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840" windowWidth="21090" windowHeight="16050"/>
  </bookViews>
  <sheets>
    <sheet name="прайс 12.05.25" sheetId="1" r:id="rId1"/>
  </sheets>
  <definedNames>
    <definedName name="_xlnm._FilterDatabase" localSheetId="0" hidden="1">'прайс 12.05.25'!$A$7:$GW$598</definedName>
    <definedName name="_xlnm.Database">#REF!</definedName>
    <definedName name="_xlnm.Print_Titles" localSheetId="0">'прайс 12.05.25'!$5:$6</definedName>
  </definedNames>
  <calcPr calcId="145621"/>
</workbook>
</file>

<file path=xl/calcChain.xml><?xml version="1.0" encoding="utf-8"?>
<calcChain xmlns="http://schemas.openxmlformats.org/spreadsheetml/2006/main">
  <c r="T554" i="1" l="1"/>
  <c r="U554" i="1"/>
  <c r="T582" i="1" l="1"/>
  <c r="T307" i="1"/>
  <c r="T148" i="1"/>
  <c r="T35" i="1"/>
  <c r="T9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1" i="1"/>
  <c r="T580" i="1"/>
  <c r="T578" i="1"/>
  <c r="T577" i="1"/>
  <c r="T575" i="1"/>
  <c r="T574" i="1"/>
  <c r="T573" i="1"/>
  <c r="T572" i="1"/>
  <c r="T571" i="1"/>
  <c r="T570" i="1"/>
  <c r="T569" i="1"/>
  <c r="T568" i="1"/>
  <c r="T567" i="1"/>
  <c r="T566" i="1"/>
  <c r="T560" i="1"/>
  <c r="T559" i="1"/>
  <c r="T558" i="1"/>
  <c r="T557" i="1"/>
  <c r="T556" i="1"/>
  <c r="T555" i="1"/>
  <c r="T553" i="1"/>
  <c r="T551" i="1"/>
  <c r="T550" i="1"/>
  <c r="T549" i="1"/>
  <c r="T548" i="1"/>
  <c r="T547" i="1"/>
  <c r="T546" i="1"/>
  <c r="T545" i="1"/>
  <c r="T544" i="1"/>
  <c r="T543" i="1"/>
  <c r="T542" i="1"/>
  <c r="T540" i="1"/>
  <c r="T539" i="1"/>
  <c r="T538" i="1"/>
  <c r="T537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0" i="1"/>
  <c r="T499" i="1"/>
  <c r="T498" i="1"/>
  <c r="T497" i="1"/>
  <c r="T496" i="1"/>
  <c r="T495" i="1"/>
  <c r="T494" i="1"/>
  <c r="T493" i="1"/>
  <c r="T492" i="1"/>
  <c r="T491" i="1"/>
  <c r="T489" i="1"/>
  <c r="T488" i="1"/>
  <c r="T487" i="1"/>
  <c r="T485" i="1"/>
  <c r="T484" i="1"/>
  <c r="T483" i="1"/>
  <c r="T481" i="1"/>
  <c r="T480" i="1"/>
  <c r="T479" i="1"/>
  <c r="T477" i="1"/>
  <c r="T476" i="1"/>
  <c r="T475" i="1"/>
  <c r="T474" i="1"/>
  <c r="T473" i="1"/>
  <c r="T472" i="1"/>
  <c r="T471" i="1"/>
  <c r="T470" i="1"/>
  <c r="T469" i="1"/>
  <c r="T468" i="1"/>
  <c r="T467" i="1"/>
  <c r="T465" i="1"/>
  <c r="T464" i="1"/>
  <c r="T463" i="1"/>
  <c r="T462" i="1"/>
  <c r="T461" i="1"/>
  <c r="T460" i="1"/>
  <c r="T458" i="1"/>
  <c r="T457" i="1"/>
  <c r="T456" i="1"/>
  <c r="T454" i="1"/>
  <c r="T453" i="1"/>
  <c r="T452" i="1"/>
  <c r="T450" i="1"/>
  <c r="T449" i="1"/>
  <c r="T448" i="1"/>
  <c r="T447" i="1"/>
  <c r="T446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4" i="1"/>
  <c r="T423" i="1"/>
  <c r="T422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5" i="1"/>
  <c r="T404" i="1"/>
  <c r="T403" i="1"/>
  <c r="T402" i="1"/>
  <c r="T401" i="1"/>
  <c r="T400" i="1"/>
  <c r="T399" i="1"/>
  <c r="T398" i="1"/>
  <c r="T397" i="1"/>
  <c r="T395" i="1"/>
  <c r="T394" i="1"/>
  <c r="T392" i="1"/>
  <c r="T391" i="1"/>
  <c r="T390" i="1"/>
  <c r="T389" i="1"/>
  <c r="T388" i="1"/>
  <c r="T387" i="1"/>
  <c r="T386" i="1"/>
  <c r="T385" i="1"/>
  <c r="T384" i="1"/>
  <c r="T383" i="1"/>
  <c r="T382" i="1"/>
  <c r="T380" i="1"/>
  <c r="T379" i="1"/>
  <c r="T378" i="1"/>
  <c r="T377" i="1"/>
  <c r="T376" i="1"/>
  <c r="T375" i="1"/>
  <c r="T374" i="1"/>
  <c r="T373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4" i="1"/>
  <c r="T323" i="1"/>
  <c r="T322" i="1"/>
  <c r="T320" i="1"/>
  <c r="T319" i="1"/>
  <c r="T318" i="1"/>
  <c r="T316" i="1"/>
  <c r="T314" i="1"/>
  <c r="T313" i="1"/>
  <c r="T311" i="1"/>
  <c r="T310" i="1"/>
  <c r="T309" i="1"/>
  <c r="T306" i="1"/>
  <c r="T305" i="1"/>
  <c r="T304" i="1"/>
  <c r="T303" i="1"/>
  <c r="T302" i="1"/>
  <c r="T301" i="1"/>
  <c r="T300" i="1"/>
  <c r="T299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6" i="1"/>
  <c r="T274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89" i="1"/>
  <c r="T188" i="1"/>
  <c r="T187" i="1"/>
  <c r="T185" i="1"/>
  <c r="T184" i="1"/>
  <c r="T183" i="1"/>
  <c r="T182" i="1"/>
  <c r="T180" i="1"/>
  <c r="T179" i="1"/>
  <c r="T178" i="1"/>
  <c r="T177" i="1"/>
  <c r="T176" i="1"/>
  <c r="T175" i="1"/>
  <c r="T174" i="1"/>
  <c r="T173" i="1"/>
  <c r="T172" i="1"/>
  <c r="T171" i="1"/>
  <c r="T169" i="1"/>
  <c r="T168" i="1"/>
  <c r="T167" i="1"/>
  <c r="T166" i="1"/>
  <c r="T156" i="1"/>
  <c r="T155" i="1"/>
  <c r="T154" i="1"/>
  <c r="T153" i="1"/>
  <c r="T152" i="1"/>
  <c r="T151" i="1"/>
  <c r="T150" i="1"/>
  <c r="T149" i="1"/>
  <c r="T147" i="1"/>
  <c r="T146" i="1"/>
  <c r="T144" i="1"/>
  <c r="T143" i="1"/>
  <c r="T142" i="1"/>
  <c r="T141" i="1"/>
  <c r="T139" i="1"/>
  <c r="T138" i="1"/>
  <c r="T137" i="1"/>
  <c r="T136" i="1"/>
  <c r="T135" i="1"/>
  <c r="T134" i="1"/>
  <c r="T133" i="1"/>
  <c r="T132" i="1"/>
  <c r="T131" i="1"/>
  <c r="T129" i="1"/>
  <c r="T128" i="1"/>
  <c r="T127" i="1"/>
  <c r="T126" i="1"/>
  <c r="T125" i="1"/>
  <c r="T124" i="1"/>
  <c r="T123" i="1"/>
  <c r="T122" i="1"/>
  <c r="T121" i="1"/>
  <c r="T119" i="1"/>
  <c r="T118" i="1"/>
  <c r="T117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7" i="1"/>
  <c r="T96" i="1"/>
  <c r="T94" i="1"/>
  <c r="T93" i="1"/>
  <c r="T92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597" i="1"/>
  <c r="T8" i="1"/>
  <c r="U597" i="1" l="1"/>
  <c r="U596" i="1"/>
  <c r="U595" i="1"/>
  <c r="U594" i="1"/>
  <c r="U593" i="1"/>
  <c r="U592" i="1"/>
  <c r="U591" i="1"/>
  <c r="U590" i="1"/>
  <c r="U588" i="1"/>
  <c r="U587" i="1"/>
  <c r="U586" i="1"/>
  <c r="U585" i="1"/>
  <c r="U584" i="1"/>
  <c r="U583" i="1"/>
  <c r="U582" i="1"/>
  <c r="U581" i="1"/>
  <c r="U580" i="1"/>
  <c r="U578" i="1"/>
  <c r="U577" i="1"/>
  <c r="U575" i="1"/>
  <c r="U574" i="1"/>
  <c r="U573" i="1"/>
  <c r="U572" i="1"/>
  <c r="U571" i="1"/>
  <c r="U570" i="1"/>
  <c r="U569" i="1"/>
  <c r="U568" i="1"/>
  <c r="U567" i="1"/>
  <c r="U566" i="1"/>
  <c r="U560" i="1"/>
  <c r="U559" i="1"/>
  <c r="U558" i="1"/>
  <c r="U557" i="1"/>
  <c r="U556" i="1"/>
  <c r="U555" i="1"/>
  <c r="U553" i="1"/>
  <c r="U551" i="1"/>
  <c r="U550" i="1"/>
  <c r="U549" i="1"/>
  <c r="U548" i="1"/>
  <c r="U547" i="1"/>
  <c r="U546" i="1"/>
  <c r="U545" i="1"/>
  <c r="U544" i="1"/>
  <c r="U543" i="1"/>
  <c r="U542" i="1"/>
  <c r="U540" i="1"/>
  <c r="U539" i="1"/>
  <c r="U538" i="1"/>
  <c r="U537" i="1"/>
  <c r="U535" i="1"/>
  <c r="U534" i="1"/>
  <c r="U533" i="1"/>
  <c r="U532" i="1"/>
  <c r="U531" i="1"/>
  <c r="U530" i="1"/>
  <c r="U529" i="1"/>
  <c r="U528" i="1"/>
  <c r="U527" i="1"/>
  <c r="U526" i="1"/>
  <c r="U525" i="1"/>
  <c r="U524" i="1"/>
  <c r="U523" i="1"/>
  <c r="U522" i="1"/>
  <c r="U521" i="1"/>
  <c r="U520" i="1"/>
  <c r="U519" i="1"/>
  <c r="U518" i="1"/>
  <c r="U517" i="1"/>
  <c r="U516" i="1"/>
  <c r="U515" i="1"/>
  <c r="U514" i="1"/>
  <c r="U513" i="1"/>
  <c r="U512" i="1"/>
  <c r="U511" i="1"/>
  <c r="U510" i="1"/>
  <c r="U509" i="1"/>
  <c r="U508" i="1"/>
  <c r="U507" i="1"/>
  <c r="U506" i="1"/>
  <c r="U505" i="1"/>
  <c r="U504" i="1"/>
  <c r="U503" i="1"/>
  <c r="U502" i="1"/>
  <c r="U500" i="1"/>
  <c r="U499" i="1"/>
  <c r="U498" i="1"/>
  <c r="U497" i="1"/>
  <c r="U496" i="1"/>
  <c r="U495" i="1"/>
  <c r="U494" i="1"/>
  <c r="U493" i="1"/>
  <c r="U492" i="1"/>
  <c r="U491" i="1"/>
  <c r="U489" i="1"/>
  <c r="U488" i="1"/>
  <c r="U487" i="1"/>
  <c r="U485" i="1"/>
  <c r="U484" i="1"/>
  <c r="U483" i="1"/>
  <c r="U481" i="1"/>
  <c r="U480" i="1"/>
  <c r="U479" i="1"/>
  <c r="U477" i="1"/>
  <c r="U476" i="1"/>
  <c r="U475" i="1"/>
  <c r="U474" i="1"/>
  <c r="U473" i="1"/>
  <c r="U472" i="1"/>
  <c r="U471" i="1"/>
  <c r="U470" i="1"/>
  <c r="U469" i="1"/>
  <c r="U468" i="1"/>
  <c r="U467" i="1"/>
  <c r="U465" i="1"/>
  <c r="U464" i="1"/>
  <c r="U463" i="1"/>
  <c r="U462" i="1"/>
  <c r="U461" i="1"/>
  <c r="U460" i="1"/>
  <c r="U458" i="1"/>
  <c r="U457" i="1"/>
  <c r="U456" i="1"/>
  <c r="U454" i="1"/>
  <c r="U453" i="1"/>
  <c r="U452" i="1"/>
  <c r="U450" i="1"/>
  <c r="U449" i="1"/>
  <c r="U448" i="1"/>
  <c r="U447" i="1"/>
  <c r="U446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9" i="1"/>
  <c r="U428" i="1"/>
  <c r="U427" i="1"/>
  <c r="U426" i="1"/>
  <c r="U424" i="1"/>
  <c r="U423" i="1"/>
  <c r="U422" i="1"/>
  <c r="U418" i="1"/>
  <c r="U417" i="1"/>
  <c r="U416" i="1"/>
  <c r="U415" i="1"/>
  <c r="U414" i="1"/>
  <c r="U413" i="1"/>
  <c r="U412" i="1"/>
  <c r="U411" i="1"/>
  <c r="U410" i="1"/>
  <c r="U409" i="1"/>
  <c r="U408" i="1"/>
  <c r="U407" i="1"/>
  <c r="U405" i="1"/>
  <c r="U404" i="1"/>
  <c r="U403" i="1"/>
  <c r="U402" i="1"/>
  <c r="U401" i="1"/>
  <c r="U400" i="1"/>
  <c r="U399" i="1"/>
  <c r="U398" i="1"/>
  <c r="U397" i="1"/>
  <c r="U395" i="1"/>
  <c r="U394" i="1"/>
  <c r="U392" i="1"/>
  <c r="U391" i="1"/>
  <c r="U390" i="1"/>
  <c r="U389" i="1"/>
  <c r="U388" i="1"/>
  <c r="U387" i="1"/>
  <c r="U386" i="1"/>
  <c r="U385" i="1"/>
  <c r="U384" i="1"/>
  <c r="U383" i="1"/>
  <c r="U382" i="1"/>
  <c r="U380" i="1"/>
  <c r="U379" i="1"/>
  <c r="U378" i="1"/>
  <c r="U377" i="1"/>
  <c r="U376" i="1"/>
  <c r="U375" i="1"/>
  <c r="U374" i="1"/>
  <c r="U373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4" i="1"/>
  <c r="U323" i="1"/>
  <c r="U322" i="1"/>
  <c r="U320" i="1"/>
  <c r="U319" i="1"/>
  <c r="U318" i="1"/>
  <c r="U316" i="1"/>
  <c r="U314" i="1"/>
  <c r="U313" i="1"/>
  <c r="U311" i="1"/>
  <c r="U310" i="1"/>
  <c r="U309" i="1"/>
  <c r="U307" i="1"/>
  <c r="U306" i="1"/>
  <c r="U305" i="1"/>
  <c r="U304" i="1"/>
  <c r="U303" i="1"/>
  <c r="U302" i="1"/>
  <c r="U301" i="1"/>
  <c r="U300" i="1"/>
  <c r="U299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6" i="1"/>
  <c r="U274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89" i="1"/>
  <c r="U188" i="1"/>
  <c r="U187" i="1"/>
  <c r="U185" i="1"/>
  <c r="U184" i="1"/>
  <c r="U183" i="1"/>
  <c r="U182" i="1"/>
  <c r="U180" i="1"/>
  <c r="U179" i="1"/>
  <c r="U178" i="1"/>
  <c r="U177" i="1"/>
  <c r="U176" i="1"/>
  <c r="U175" i="1"/>
  <c r="U174" i="1"/>
  <c r="U173" i="1"/>
  <c r="U172" i="1"/>
  <c r="U171" i="1"/>
  <c r="U169" i="1"/>
  <c r="U168" i="1"/>
  <c r="U167" i="1"/>
  <c r="U166" i="1"/>
  <c r="U156" i="1"/>
  <c r="U155" i="1"/>
  <c r="U154" i="1"/>
  <c r="U153" i="1"/>
  <c r="U152" i="1"/>
  <c r="U151" i="1"/>
  <c r="U150" i="1"/>
  <c r="U149" i="1"/>
  <c r="U148" i="1"/>
  <c r="U147" i="1"/>
  <c r="U146" i="1"/>
  <c r="U144" i="1"/>
  <c r="U143" i="1"/>
  <c r="U142" i="1"/>
  <c r="U141" i="1"/>
  <c r="U139" i="1"/>
  <c r="U138" i="1"/>
  <c r="U137" i="1"/>
  <c r="U136" i="1"/>
  <c r="U135" i="1"/>
  <c r="U134" i="1"/>
  <c r="U133" i="1"/>
  <c r="U132" i="1"/>
  <c r="U131" i="1"/>
  <c r="U129" i="1"/>
  <c r="U128" i="1"/>
  <c r="U127" i="1"/>
  <c r="U126" i="1"/>
  <c r="U125" i="1"/>
  <c r="U124" i="1"/>
  <c r="U123" i="1"/>
  <c r="U122" i="1"/>
  <c r="U121" i="1"/>
  <c r="U119" i="1"/>
  <c r="U118" i="1"/>
  <c r="U117" i="1"/>
  <c r="U115" i="1"/>
  <c r="U114" i="1"/>
  <c r="U113" i="1"/>
  <c r="U111" i="1"/>
  <c r="U110" i="1"/>
  <c r="U109" i="1"/>
  <c r="U108" i="1"/>
  <c r="U107" i="1"/>
  <c r="U106" i="1"/>
  <c r="U105" i="1"/>
  <c r="U103" i="1"/>
  <c r="U102" i="1"/>
  <c r="U101" i="1"/>
  <c r="U100" i="1"/>
  <c r="U99" i="1"/>
  <c r="U97" i="1"/>
  <c r="U96" i="1"/>
  <c r="U94" i="1"/>
  <c r="U93" i="1"/>
  <c r="U92" i="1"/>
  <c r="T4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4" i="1" l="1"/>
</calcChain>
</file>

<file path=xl/sharedStrings.xml><?xml version="1.0" encoding="utf-8"?>
<sst xmlns="http://schemas.openxmlformats.org/spreadsheetml/2006/main" count="3756" uniqueCount="1971">
  <si>
    <t xml:space="preserve">E-mail: inyazcom@yahoo.com </t>
  </si>
  <si>
    <t>тел: 8-495- 995-54-08</t>
  </si>
  <si>
    <t>Розничной продажи НЕТ</t>
  </si>
  <si>
    <t>НАЗВАНИЕ</t>
  </si>
  <si>
    <t>Серия</t>
  </si>
  <si>
    <t>Год</t>
  </si>
  <si>
    <t>Издательство</t>
  </si>
  <si>
    <t>АВТОР</t>
  </si>
  <si>
    <t>Издание №</t>
  </si>
  <si>
    <t>ISBN</t>
  </si>
  <si>
    <t>EAN 13</t>
  </si>
  <si>
    <t>вес 1 экз.(кг)</t>
  </si>
  <si>
    <t>Формат мм</t>
  </si>
  <si>
    <t>Кол-во страниц</t>
  </si>
  <si>
    <t>Станд</t>
  </si>
  <si>
    <t xml:space="preserve">ЦЕНА с НДС без учёта скидок </t>
  </si>
  <si>
    <t>Примечания</t>
  </si>
  <si>
    <t>Заказ</t>
  </si>
  <si>
    <t>Сумма заказа до скидки</t>
  </si>
  <si>
    <t>Вес заказа в кг</t>
  </si>
  <si>
    <t>код Омеги</t>
  </si>
  <si>
    <t xml:space="preserve">ширина </t>
  </si>
  <si>
    <t>высота</t>
  </si>
  <si>
    <t>толщина</t>
  </si>
  <si>
    <t>Английский язык,Великобритания и США</t>
  </si>
  <si>
    <r>
      <t xml:space="preserve">PREMIUM Англiйський розмовник i словник Berlitz (полноцвет,меловка) </t>
    </r>
    <r>
      <rPr>
        <b/>
        <sz val="9"/>
        <rFont val="Times New Roman"/>
        <family val="1"/>
        <charset val="204"/>
      </rPr>
      <t>(на украинском языке)</t>
    </r>
  </si>
  <si>
    <t>Разговорник и словарь Berlitz</t>
  </si>
  <si>
    <t>13</t>
  </si>
  <si>
    <t xml:space="preserve">ЖИВОЙ ЯЗЫК </t>
  </si>
  <si>
    <t>Berlitz</t>
  </si>
  <si>
    <t>978-5-8033-0920-8</t>
  </si>
  <si>
    <t>9785803309208</t>
  </si>
  <si>
    <t>PREMIUM Английский разговорник и словарь Berlitz (полноцвет,меловка)</t>
  </si>
  <si>
    <t>15</t>
  </si>
  <si>
    <t>978-5-8033-1026-6</t>
  </si>
  <si>
    <t>9785803310266</t>
  </si>
  <si>
    <t>PREMIUM Новый английский самоучитель. Berlitz (возможна загрузка аудио файлов) (полноцвет, меловка)</t>
  </si>
  <si>
    <t>Самоучитель</t>
  </si>
  <si>
    <t>978-5-8033-1005-1</t>
  </si>
  <si>
    <t>9785803310051</t>
  </si>
  <si>
    <t>PREMIUM Новый английский самоучитель. Berlitz книга+3CD (полноцвет, меловка)</t>
  </si>
  <si>
    <t>978-5-8033-0953-6</t>
  </si>
  <si>
    <t>9785803309536</t>
  </si>
  <si>
    <t>Американский разговорник и словарь</t>
  </si>
  <si>
    <t>14</t>
  </si>
  <si>
    <t>978-5-8033-0988-8</t>
  </si>
  <si>
    <t>9785803309888</t>
  </si>
  <si>
    <t>Американский разговорник и словарь аудиоприложение (диск в футляре)</t>
  </si>
  <si>
    <t>Аудио CD для Разговорник и словарь Berlitz</t>
  </si>
  <si>
    <t>978-5-8033-2500-0</t>
  </si>
  <si>
    <t>9785803325000</t>
  </si>
  <si>
    <r>
      <t xml:space="preserve">Американский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</si>
  <si>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Базовый курс</t>
  </si>
  <si>
    <t>05</t>
  </si>
  <si>
    <t>5-8033-0313-5</t>
  </si>
  <si>
    <t>9785803303138</t>
  </si>
  <si>
    <t>Американский язык. Базовый курс. 1 книга + 3 аудио CD в коробке</t>
  </si>
  <si>
    <t>08</t>
  </si>
  <si>
    <t>5-8033-0504-9</t>
  </si>
  <si>
    <t>9785803305040</t>
  </si>
  <si>
    <t>Англiйська мова. Тематичний словник</t>
  </si>
  <si>
    <t>Тематический словарь</t>
  </si>
  <si>
    <t>Галочкина З.В</t>
  </si>
  <si>
    <t>978-5-8033-0946-8</t>
  </si>
  <si>
    <t>9785803309468</t>
  </si>
  <si>
    <t>Англiйська мова. Тематичний словник. Компактне видавництво</t>
  </si>
  <si>
    <t>978-5-8033-0947-5</t>
  </si>
  <si>
    <t>9785803309475</t>
  </si>
  <si>
    <t>Английский для бизнеса. Неформальное общение</t>
  </si>
  <si>
    <t>11</t>
  </si>
  <si>
    <t>Крыжановская Е.А</t>
  </si>
  <si>
    <t>978-5-8033-0775-4</t>
  </si>
  <si>
    <t>9785803307754</t>
  </si>
  <si>
    <t>Английский для бизнеса. Переговоры по телефону</t>
  </si>
  <si>
    <t>Телефонный</t>
  </si>
  <si>
    <t xml:space="preserve">Скворцов Д.В   </t>
  </si>
  <si>
    <t>978-5-8033-0716-7</t>
  </si>
  <si>
    <t>9785803307167</t>
  </si>
  <si>
    <t>Английский для бизнеса. Телефонный разговорник</t>
  </si>
  <si>
    <t>978-5-8033-0719-8</t>
  </si>
  <si>
    <t>9785803307198</t>
  </si>
  <si>
    <t xml:space="preserve">Английский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</si>
  <si>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Иллюстрированный словарь</t>
  </si>
  <si>
    <t>20</t>
  </si>
  <si>
    <t>978-5-8033-3629-7</t>
  </si>
  <si>
    <t>9785803336297</t>
  </si>
  <si>
    <t>Английский разговорник и словарь. Бесплатная загрузка аудио</t>
  </si>
  <si>
    <t>19</t>
  </si>
  <si>
    <t>978-5-8033-2955-8</t>
  </si>
  <si>
    <t>9785803329558</t>
  </si>
  <si>
    <t>Английский разговорник и словарь по медицине (пластиковая обложка)</t>
  </si>
  <si>
    <t xml:space="preserve">Разговорник и словарь по медицине </t>
  </si>
  <si>
    <t>10</t>
  </si>
  <si>
    <t>Фролова М.Г</t>
  </si>
  <si>
    <t>978-5-8033-0715-0</t>
  </si>
  <si>
    <t>9785803307150</t>
  </si>
  <si>
    <t>Английский разговорник и словарь по сексу</t>
  </si>
  <si>
    <t>Разговорник и словарь по сексу</t>
  </si>
  <si>
    <t>Сабли Д.В</t>
  </si>
  <si>
    <t>978-5-8033-0610-8</t>
  </si>
  <si>
    <t>9785803306108</t>
  </si>
  <si>
    <t>Английский разговорник и словарь по шопингу</t>
  </si>
  <si>
    <t>978-5-8033-0722-8</t>
  </si>
  <si>
    <t>9785803307228</t>
  </si>
  <si>
    <r>
      <t xml:space="preserve">Английский язык. Базовый курс. 1 книга + 3 а/касс. в коробке </t>
    </r>
    <r>
      <rPr>
        <b/>
        <i/>
        <sz val="10"/>
        <color indexed="9"/>
        <rFont val="Tahoma Small Cap"/>
        <family val="2"/>
      </rPr>
      <t>(+БОНУС mp3 CD!)</t>
    </r>
  </si>
  <si>
    <t>5-8033-0317-8</t>
  </si>
  <si>
    <t>9785803303176</t>
  </si>
  <si>
    <t>Английский язык. Большой справочник по глаголам</t>
  </si>
  <si>
    <t>Большой справочник по глаголам</t>
  </si>
  <si>
    <t>09</t>
  </si>
  <si>
    <t>Самоделова Е.В</t>
  </si>
  <si>
    <t>978-5-8033-0589-7</t>
  </si>
  <si>
    <t>9785803305897</t>
  </si>
  <si>
    <t>Английский язык. Большой справочник по грамматике</t>
  </si>
  <si>
    <t>Большой справочник по грамматике</t>
  </si>
  <si>
    <t>17</t>
  </si>
  <si>
    <t>Соколова Е.Ю</t>
  </si>
  <si>
    <t>978-5-8033-1728-9</t>
  </si>
  <si>
    <t>9785803317289</t>
  </si>
  <si>
    <t>Английский язык. Деловая переписка</t>
  </si>
  <si>
    <t>Деловая переписка</t>
  </si>
  <si>
    <t>Хомякова М.А</t>
  </si>
  <si>
    <t>978-5-8033-1767-8</t>
  </si>
  <si>
    <t>9785803317678</t>
  </si>
  <si>
    <t>Английский язык. Иллюстрированная грамматика (полноцвет,меловка)+загрузка бесплатной книги с 250 упражнениями (интегральный переплет)</t>
  </si>
  <si>
    <t>Иллюстрированная грамматика</t>
  </si>
  <si>
    <t>Меликэн Б.</t>
  </si>
  <si>
    <t>978-5-8033-3592-4</t>
  </si>
  <si>
    <t>9785803335924</t>
  </si>
  <si>
    <t>Английский язык. Иллюстрированная практическая грамматика (полноцвет,меловка)+бесплатная загрузка компактного справочника грамматики</t>
  </si>
  <si>
    <t>Кейтер Т.</t>
  </si>
  <si>
    <t>978-5-8033-2973-2</t>
  </si>
  <si>
    <t>9785803329732</t>
  </si>
  <si>
    <t>Английский язык. Иллюстрированный словарь (полноцвет,меловка) бесплатная загрузка аудио,бесплатная загрузка приложения  для iOS и Android (интегральный переплет)</t>
  </si>
  <si>
    <t>978-5-8033-2933-6</t>
  </si>
  <si>
    <t>9785803329336</t>
  </si>
  <si>
    <t>Английский язык. Переговоры по телефону</t>
  </si>
  <si>
    <t>Газиева И.А</t>
  </si>
  <si>
    <t>978-5-8033-0664-1</t>
  </si>
  <si>
    <t>9785803306641</t>
  </si>
  <si>
    <t>Английский язык. Переписка</t>
  </si>
  <si>
    <t>Переписка</t>
  </si>
  <si>
    <t>978-5-8033-0663-4</t>
  </si>
  <si>
    <t>9785803306634</t>
  </si>
  <si>
    <t>Английский язык. Предлоги</t>
  </si>
  <si>
    <t>Предлоги</t>
  </si>
  <si>
    <t>16</t>
  </si>
  <si>
    <t>978-5-8033-1413-4</t>
  </si>
  <si>
    <t>9785803314134</t>
  </si>
  <si>
    <t>Английский язык. Самоучитель</t>
  </si>
  <si>
    <t>978-5-8033-3597-9</t>
  </si>
  <si>
    <t>9785803335979</t>
  </si>
  <si>
    <t>Английский язык. Справочник по глаголам</t>
  </si>
  <si>
    <t>Справочник по глаголам</t>
  </si>
  <si>
    <t>12</t>
  </si>
  <si>
    <t>978-5-8033-0818-8</t>
  </si>
  <si>
    <t>9785803308188</t>
  </si>
  <si>
    <t>Английский язык. Справочник по глаголам(большой формат)</t>
  </si>
  <si>
    <t>Володин В.В</t>
  </si>
  <si>
    <t>978-5-8033-1044-0</t>
  </si>
  <si>
    <t>9785803310440</t>
  </si>
  <si>
    <t>Английский язык. Справочник по грамматике</t>
  </si>
  <si>
    <t>Справочник по грамматике</t>
  </si>
  <si>
    <t>978-5-8033-1338-0</t>
  </si>
  <si>
    <t>9785803313380</t>
  </si>
  <si>
    <t>Английский язык. Справочник по грамматике(большой формат)</t>
  </si>
  <si>
    <t>978-5-8033-1741-8</t>
  </si>
  <si>
    <t>Английский язык. Телефонный разговорник</t>
  </si>
  <si>
    <t>978-5-8033-0665-8</t>
  </si>
  <si>
    <t>9785803306658</t>
  </si>
  <si>
    <t>Английский язык. Тематический словарь</t>
  </si>
  <si>
    <t>978-5-8033-0702-0</t>
  </si>
  <si>
    <t>9785803307020</t>
  </si>
  <si>
    <t>Английский язык. Тематический словарь. Компактное издание</t>
  </si>
  <si>
    <t>978-5-8033-0694-8</t>
  </si>
  <si>
    <t>9785803306948</t>
  </si>
  <si>
    <t>Английский язык. Учебный курс в комиксе (полноцвет,меловка)</t>
  </si>
  <si>
    <t>Комикс</t>
  </si>
  <si>
    <t>Ставрудис К</t>
  </si>
  <si>
    <t>978-5-8033-3620-4</t>
  </si>
  <si>
    <t>9785803336204</t>
  </si>
  <si>
    <t>Английский язык. Фразовые глаголы</t>
  </si>
  <si>
    <t>Крылова И.Д</t>
  </si>
  <si>
    <t>978-5-8033-1694-7</t>
  </si>
  <si>
    <t>9785803316947</t>
  </si>
  <si>
    <t>Английский язык. Фразовые глаголы. Компактное издание</t>
  </si>
  <si>
    <t>Волошина О.А</t>
  </si>
  <si>
    <t>978-5-8033-0990-1</t>
  </si>
  <si>
    <t>9785803309901</t>
  </si>
  <si>
    <t>Англо-русский и русско-английский автомобильный словарь(с транскрипцией). Компактное издание(пластиковая обложка)</t>
  </si>
  <si>
    <t>Спец. словарь</t>
  </si>
  <si>
    <t>Горячкин А.Ю</t>
  </si>
  <si>
    <t>978-5-8033-0595-8</t>
  </si>
  <si>
    <t>9785803305958</t>
  </si>
  <si>
    <t>Англо-русский и русско-английский медицинский словарь(с транскрипцией). Компактное издание(интегральный переплет)</t>
  </si>
  <si>
    <t>Марковина И.Ю</t>
  </si>
  <si>
    <t>978-5-8033-2952-7</t>
  </si>
  <si>
    <t>9785803329527</t>
  </si>
  <si>
    <t>Англо-русский и русско-английский словарь по бизнесу. Компактное издание (интегральный переплет)</t>
  </si>
  <si>
    <t>Кимчук К.В</t>
  </si>
  <si>
    <t>978-5-8033-0830-0</t>
  </si>
  <si>
    <t>9785803308300</t>
  </si>
  <si>
    <t>Англо-русский и русско-английский словарь по гастрономии и напиткам.  Компактное издание(пластиковая обложка)</t>
  </si>
  <si>
    <t>978-5-8033-0777-8</t>
  </si>
  <si>
    <t>9785803307778</t>
  </si>
  <si>
    <t>Англо-русский и русско-английский словарь по нефти и газу. Компактное издание(пластиковая обложка)</t>
  </si>
  <si>
    <t>Морозов Н.В</t>
  </si>
  <si>
    <t>978-5-8033-0714-3</t>
  </si>
  <si>
    <t>9785803307143</t>
  </si>
  <si>
    <t>Англо-русский и русско-английский словарь по туризму. Компактное издание(пластиковая обложка)</t>
  </si>
  <si>
    <t>Левитская Е.Ю</t>
  </si>
  <si>
    <t>978-5-8033-0656-6</t>
  </si>
  <si>
    <t>9785803306566</t>
  </si>
  <si>
    <t>Англо-русский и русско-английский словарь сленга</t>
  </si>
  <si>
    <t>Сленг</t>
  </si>
  <si>
    <t>Калинин А.Ю</t>
  </si>
  <si>
    <t>978-5-8033-1519-3</t>
  </si>
  <si>
    <t>9785803315193</t>
  </si>
  <si>
    <t>Англо-русский и русско-английский юридический словарь(с транскрипцией). Компактное издание(интегральный переплет)</t>
  </si>
  <si>
    <t>Ильин Ю.Д</t>
  </si>
  <si>
    <t>978-5-8033-1947-4</t>
  </si>
  <si>
    <t>9785803319474</t>
  </si>
  <si>
    <t>Англо-русский словарь по рекламе и маркетингу</t>
  </si>
  <si>
    <t>04</t>
  </si>
  <si>
    <t>РУССО</t>
  </si>
  <si>
    <t>Бобров В.Б</t>
  </si>
  <si>
    <t>5-88721-245-4</t>
  </si>
  <si>
    <t>9785887212456</t>
  </si>
  <si>
    <t>Большой англо-русский и русско-английский авиационный словарь (с транскрипцией)</t>
  </si>
  <si>
    <t>Девнина Е.Н</t>
  </si>
  <si>
    <t>978-5-8033-0675-7</t>
  </si>
  <si>
    <t>9785803306757</t>
  </si>
  <si>
    <t>Большой англо-русский и русско-английский компьютерный  словарь (с транскрипцией)</t>
  </si>
  <si>
    <t>Баратов И.В</t>
  </si>
  <si>
    <t>978-5-8033-0597-2</t>
  </si>
  <si>
    <t>9785803305972</t>
  </si>
  <si>
    <t xml:space="preserve">Большой англо-русский и русско-английский медицинский  словарь </t>
  </si>
  <si>
    <t>978-5-8033-3590-0</t>
  </si>
  <si>
    <t>9785803335900</t>
  </si>
  <si>
    <t>Большой англо-русский и русско-английский словарь по бизнесу</t>
  </si>
  <si>
    <t>978-5-8033-0915-4</t>
  </si>
  <si>
    <t>9785803309154</t>
  </si>
  <si>
    <t>Большой англо-русский и русско-английский юридический словарь (с транскрипцией)</t>
  </si>
  <si>
    <t>978-5-8033-3591-7</t>
  </si>
  <si>
    <t>9785803335917</t>
  </si>
  <si>
    <t>Великобритания и Ирландия. Кулинарный путеводитель путеводитель</t>
  </si>
  <si>
    <t>Кулинарный Путеводитель</t>
  </si>
  <si>
    <t>06</t>
  </si>
  <si>
    <t>Митрофанова Н.</t>
  </si>
  <si>
    <t>5-8033-0212-0</t>
  </si>
  <si>
    <t>9785803302124</t>
  </si>
  <si>
    <t>Новый англо-русский и русско-английский  словарь по архитектуре, строительству и недвижимости (с транскрипцией и иллюстрациями) (с транскрипцией)</t>
  </si>
  <si>
    <t>Широкова А.А</t>
  </si>
  <si>
    <t>978-5-8033-0588-0</t>
  </si>
  <si>
    <t>9785803305880</t>
  </si>
  <si>
    <t>Новый англо-русский и русско-английский автомобильный словарь (с транскрипцией)</t>
  </si>
  <si>
    <t>978-5-8033-0162-2</t>
  </si>
  <si>
    <t>9785803301622</t>
  </si>
  <si>
    <t>Новый большой англо-русский словарь по нефти и газу в 2тт</t>
  </si>
  <si>
    <t>Коваленко Е.Г</t>
  </si>
  <si>
    <t>978-5-8033-0591-0</t>
  </si>
  <si>
    <t>9785803305910</t>
  </si>
  <si>
    <t>568/ 568</t>
  </si>
  <si>
    <t>Русско-английский физический словарь</t>
  </si>
  <si>
    <t>03</t>
  </si>
  <si>
    <t>Новиков В.Д</t>
  </si>
  <si>
    <t xml:space="preserve"> 5-88721-096-6</t>
  </si>
  <si>
    <t>9785887210964</t>
  </si>
  <si>
    <t xml:space="preserve">Универсальный разговорник для путешествий по Европе PONS </t>
  </si>
  <si>
    <t xml:space="preserve">Разговорник </t>
  </si>
  <si>
    <t>ПОНС/Рипол Классик</t>
  </si>
  <si>
    <t>978-5-386-05256-0</t>
  </si>
  <si>
    <t>9785386052560</t>
  </si>
  <si>
    <t xml:space="preserve">1000 самых нужных слов. Разговорник. Еда и напитки. Английский язык PONS </t>
  </si>
  <si>
    <t>978-5-386-04983-6</t>
  </si>
  <si>
    <t>9785386049836</t>
  </si>
  <si>
    <t xml:space="preserve">1000 самых нужных слов. Разговорник. Любовь и секс. Английский язык PONS </t>
  </si>
  <si>
    <t>978-5-386-04986-7</t>
  </si>
  <si>
    <t>9785386049867</t>
  </si>
  <si>
    <t xml:space="preserve">Английский язык. Разговорник PONS </t>
  </si>
  <si>
    <t>978-5-386-02319-5</t>
  </si>
  <si>
    <t>9785386023195</t>
  </si>
  <si>
    <t xml:space="preserve">Английский язык. Экспресс-курс для начинающих. Комплект учебных пособий+4CD в коробке PONS </t>
  </si>
  <si>
    <t xml:space="preserve">Экспресс-курс </t>
  </si>
  <si>
    <t>978-5-386-03161-9</t>
  </si>
  <si>
    <t>9785386031619</t>
  </si>
  <si>
    <t xml:space="preserve">Краткий англо-русский и русско-английский словарь 40 000 слов и выражений PONS </t>
  </si>
  <si>
    <t>Общий словарь</t>
  </si>
  <si>
    <t>978-5-386-02325-6</t>
  </si>
  <si>
    <t>9785386023256</t>
  </si>
  <si>
    <t xml:space="preserve">Практический англо-русский и русско-английский словарь 40 000 слов и выражений PONS </t>
  </si>
  <si>
    <t>978-5-386-03439-9</t>
  </si>
  <si>
    <t>9785386034399</t>
  </si>
  <si>
    <t xml:space="preserve">Современный англо-русский и русско-английский словарь  40 000 слов и выражений PONS </t>
  </si>
  <si>
    <t>978-5-386-05060-3</t>
  </si>
  <si>
    <t>9785386050603</t>
  </si>
  <si>
    <t xml:space="preserve">Английский язык. Таблицы глагольных форм PONS </t>
  </si>
  <si>
    <t>ПОНС/Мир книги</t>
  </si>
  <si>
    <t>Ева Веерман</t>
  </si>
  <si>
    <t>5-486-00721-3</t>
  </si>
  <si>
    <t>9785486007217</t>
  </si>
  <si>
    <t xml:space="preserve">Английский для бизнеса. Экспресс-тренинг разговорного английского. Правила деловой переписки. Словарь PONS </t>
  </si>
  <si>
    <t>978-5-386-07306-0</t>
  </si>
  <si>
    <t>9785386073060</t>
  </si>
  <si>
    <t xml:space="preserve">Навигатор по Англии. Интерактивный путеводитель, словарь, записная книжка PONS </t>
  </si>
  <si>
    <t>Путеводитель</t>
  </si>
  <si>
    <t>978-5-386-07304-6</t>
  </si>
  <si>
    <t>9785386073046</t>
  </si>
  <si>
    <t xml:space="preserve">Англия. Обучающий путеводитель по стране PONS </t>
  </si>
  <si>
    <t>Ребекка Дэвис</t>
  </si>
  <si>
    <t>978-5-386-07537-8</t>
  </si>
  <si>
    <t>9785386075378</t>
  </si>
  <si>
    <t>Английский язык. Краткий курс грамматике</t>
  </si>
  <si>
    <t>Брус Бери Дарси</t>
  </si>
  <si>
    <t>978-5-386-02367-6</t>
  </si>
  <si>
    <t>9785386023676</t>
  </si>
  <si>
    <t>Английский язык для делового общения в 2-х т.</t>
  </si>
  <si>
    <t>Филоматис</t>
  </si>
  <si>
    <t xml:space="preserve">Дудкина Г.А. и др.                                                    </t>
  </si>
  <si>
    <t xml:space="preserve">978-5-98111-204-1   </t>
  </si>
  <si>
    <t xml:space="preserve">9785981112041   </t>
  </si>
  <si>
    <t>Английский язык для кадровых работников</t>
  </si>
  <si>
    <t xml:space="preserve">Воробьева С.А.                                                        </t>
  </si>
  <si>
    <t xml:space="preserve">978-5-98111-163-1   </t>
  </si>
  <si>
    <t xml:space="preserve">9785981111631   </t>
  </si>
  <si>
    <t>Английский за 42 дня. Кн. + CD</t>
  </si>
  <si>
    <t xml:space="preserve">Шевелева С.А., Скворцова М. В.                                        </t>
  </si>
  <si>
    <t xml:space="preserve">978-5-98111-168-6   </t>
  </si>
  <si>
    <t xml:space="preserve">9785981111686   </t>
  </si>
  <si>
    <t>Английский для путешественников. Экспресс-курс. Кн. + CD</t>
  </si>
  <si>
    <t xml:space="preserve">Трибунская С.А.                                                       </t>
  </si>
  <si>
    <t xml:space="preserve">978-5-98111-146-4   </t>
  </si>
  <si>
    <t xml:space="preserve">9785981111464   </t>
  </si>
  <si>
    <t>Бизнес-английский. Учебное пособие. Кн. + CD</t>
  </si>
  <si>
    <t>07</t>
  </si>
  <si>
    <t xml:space="preserve">978-5-98111-092-9   </t>
  </si>
  <si>
    <t xml:space="preserve">9785981110929   </t>
  </si>
  <si>
    <t>Деловой английский для сферы туризма</t>
  </si>
  <si>
    <t xml:space="preserve">978-5-98111-169-3   </t>
  </si>
  <si>
    <t xml:space="preserve">9785981111693   </t>
  </si>
  <si>
    <t>Деловой английский для ресторанного бизнеса</t>
  </si>
  <si>
    <t xml:space="preserve">Воробьева С.А., Киселева А.В.                                         </t>
  </si>
  <si>
    <t xml:space="preserve">978-5-98111-170-9   </t>
  </si>
  <si>
    <t xml:space="preserve">9785981111709   </t>
  </si>
  <si>
    <t>Короткие рассказы и шутки. Книга для чтения в качетсве приложения к Английскому языку для делового общения</t>
  </si>
  <si>
    <t xml:space="preserve">Дудкина Г.А., Павлова М.В., Рей З.Г., Хвальнова А.Т.                  </t>
  </si>
  <si>
    <t xml:space="preserve">978-5-98111-197-6   </t>
  </si>
  <si>
    <t xml:space="preserve">9785981111976   </t>
  </si>
  <si>
    <t>Практический курс английского языка для межнационального общения
(Бизнес в разных культурах)</t>
  </si>
  <si>
    <t xml:space="preserve">978-5-98111-186-0   </t>
  </si>
  <si>
    <t xml:space="preserve">9785981111860   </t>
  </si>
  <si>
    <t>Англо-русский словарь заимствований. Около 25000 слов</t>
  </si>
  <si>
    <t xml:space="preserve">Мачкин Ю.Е.                                                           </t>
  </si>
  <si>
    <t xml:space="preserve">978-5-98111-083-Х   </t>
  </si>
  <si>
    <t xml:space="preserve">978598111083Х   </t>
  </si>
  <si>
    <t>Англо-русский словарь сокращений. Банки.Финансы</t>
  </si>
  <si>
    <t xml:space="preserve">Скворцова М.В., Шевелева С.А.                                         </t>
  </si>
  <si>
    <t xml:space="preserve">5-98111-026-0       </t>
  </si>
  <si>
    <t>9785981110269</t>
  </si>
  <si>
    <t>Русско-английский словарь. Финансы. Налоги. Аудит</t>
  </si>
  <si>
    <t xml:space="preserve">Жданова И.Ф., Скворцова М.В.,                                         </t>
  </si>
  <si>
    <t xml:space="preserve">5-98111-003-1       </t>
  </si>
  <si>
    <t>9785981110030</t>
  </si>
  <si>
    <t>Азербайджанский язык</t>
  </si>
  <si>
    <t>Азербайджанский язык. Самоучитель</t>
  </si>
  <si>
    <t>18</t>
  </si>
  <si>
    <t>Мусаева Б.</t>
  </si>
  <si>
    <t>978-5-8033-1273-4</t>
  </si>
  <si>
    <t>9785803312734</t>
  </si>
  <si>
    <t>Азербайджанский язык. Тематический словарь</t>
  </si>
  <si>
    <t>Аскеров А.</t>
  </si>
  <si>
    <t>978-5-8033-1988-7</t>
  </si>
  <si>
    <t>9785803319887</t>
  </si>
  <si>
    <t>Азербайджанский язык. Тематический словарь. Компактное издание</t>
  </si>
  <si>
    <t>978-5-8033-0889-8</t>
  </si>
  <si>
    <t>9785803308898</t>
  </si>
  <si>
    <t>Албанский язык</t>
  </si>
  <si>
    <t>Албанский язык. Тематический словарь</t>
  </si>
  <si>
    <t>Каса И</t>
  </si>
  <si>
    <t>978-5-8033-3613-6</t>
  </si>
  <si>
    <t>9785803336136</t>
  </si>
  <si>
    <t>Албанский язык. Тематический словарь. Компактное издание</t>
  </si>
  <si>
    <t>978-5-8033-0878-2</t>
  </si>
  <si>
    <t>9785803308782</t>
  </si>
  <si>
    <t>Арабский язык</t>
  </si>
  <si>
    <t xml:space="preserve">Арабский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</si>
  <si>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978-5-8033-3548-1</t>
  </si>
  <si>
    <t>9785803335481</t>
  </si>
  <si>
    <t>Арабский разговорник и словарь. Бесплатная загрузка аудио</t>
  </si>
  <si>
    <t>978-5-8033-2956-5</t>
  </si>
  <si>
    <t>9785803329565</t>
  </si>
  <si>
    <t>Арабский разговорник и словарь аудиоприложение (диск в футляре)</t>
  </si>
  <si>
    <t>978-5-8033-2502-4</t>
  </si>
  <si>
    <t>9785803325024</t>
  </si>
  <si>
    <t>Арабский язык. Базовый курс. 1 книга + 3 а/кассеты в коробке (+БОНУС mp3 CD!)</t>
  </si>
  <si>
    <t>5-8033-0176-0</t>
  </si>
  <si>
    <t>9785803301769</t>
  </si>
  <si>
    <t>Арабский язык. Базовый курс. 1 книга + 3 аудио CD в коробке</t>
  </si>
  <si>
    <t>5-8033-0505-7</t>
  </si>
  <si>
    <t>9785803305057</t>
  </si>
  <si>
    <t>Арабский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</si>
  <si>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978-5-8033-1908-5</t>
  </si>
  <si>
    <t>9785803319085</t>
  </si>
  <si>
    <t>Арабский язык. Письменность</t>
  </si>
  <si>
    <t>письменность</t>
  </si>
  <si>
    <t>978-5-8033-1814-9</t>
  </si>
  <si>
    <t>9785803318149</t>
  </si>
  <si>
    <t>Арабский язык. Самоучитель</t>
  </si>
  <si>
    <t>Болотов В.Н</t>
  </si>
  <si>
    <t>978-5-8033-1275-8</t>
  </si>
  <si>
    <t>9785803312758</t>
  </si>
  <si>
    <t>Арабский язык. Справочник по глаголам</t>
  </si>
  <si>
    <t>978-5-8033-0633-7</t>
  </si>
  <si>
    <t>9785803306337</t>
  </si>
  <si>
    <t>Арабский язык. Справочник по грамматике</t>
  </si>
  <si>
    <t>978-5-8033-0928-4</t>
  </si>
  <si>
    <t>9785803309284</t>
  </si>
  <si>
    <t>Арабский язык. Тематический словарь</t>
  </si>
  <si>
    <t>Джабер Т</t>
  </si>
  <si>
    <t>978-5-8033-0724-2</t>
  </si>
  <si>
    <t>9785803307242</t>
  </si>
  <si>
    <t>Арабский язык. Тематический словарь. Компактное издание</t>
  </si>
  <si>
    <t>978-5-8033-0725-9</t>
  </si>
  <si>
    <t>9785803307259</t>
  </si>
  <si>
    <t xml:space="preserve">Обучающий разговорник. Арабский язык  PONS </t>
  </si>
  <si>
    <t>978-5-386-07380-0</t>
  </si>
  <si>
    <t>9785386073800</t>
  </si>
  <si>
    <t>Армянский язык</t>
  </si>
  <si>
    <t>Армянский язык. Самоучитель</t>
  </si>
  <si>
    <t>Мартиросян А</t>
  </si>
  <si>
    <t>978-5-8033-1272-7</t>
  </si>
  <si>
    <t>9785803312727</t>
  </si>
  <si>
    <t>Армянский язык. Тематический словарь</t>
  </si>
  <si>
    <t>Саакян Г.Г</t>
  </si>
  <si>
    <t>978-5-8033-1622-0</t>
  </si>
  <si>
    <t>9785803316220</t>
  </si>
  <si>
    <t>Армянский язык. Тематический словарь. Компактное издание</t>
  </si>
  <si>
    <t>978-5-8033-0891-1</t>
  </si>
  <si>
    <t>9785803308911</t>
  </si>
  <si>
    <t>Белорусский язык</t>
  </si>
  <si>
    <t>Белорусский язык. Самоучитель</t>
  </si>
  <si>
    <t>Сомин А.А.</t>
  </si>
  <si>
    <t>978-5-8033-1673-2</t>
  </si>
  <si>
    <t>9785803316732</t>
  </si>
  <si>
    <t>Белорусский язык. Тематический словарь</t>
  </si>
  <si>
    <t>Харламова В.Н</t>
  </si>
  <si>
    <t>978-5-8033-0892-8</t>
  </si>
  <si>
    <t>9785803308928</t>
  </si>
  <si>
    <t>Белорусский язык. Тематический словарь. Компактное издание</t>
  </si>
  <si>
    <t>978-5-8033-0893-5</t>
  </si>
  <si>
    <t>9785803308935</t>
  </si>
  <si>
    <t>Болгарский язык</t>
  </si>
  <si>
    <t xml:space="preserve">Болгарский разговорник и словарь </t>
  </si>
  <si>
    <t>978-5-8033-0967-3</t>
  </si>
  <si>
    <t>9785803309673</t>
  </si>
  <si>
    <t>Болгарский разговорник и словарь аудиоприложение (диск в футляре)</t>
  </si>
  <si>
    <t>978-5-8033-2503-1</t>
  </si>
  <si>
    <t>9785803325031</t>
  </si>
  <si>
    <t>Болгарский язык. Базовый курс. 1 книга + 3 а/кассеты в коробке (+БОНУС mp3 CD!)</t>
  </si>
  <si>
    <t>5-8033-0178-7</t>
  </si>
  <si>
    <t>9785803301783</t>
  </si>
  <si>
    <t>Болгарский язык. Интенсивный курс. Бесплатная загрузка аудио</t>
  </si>
  <si>
    <t>Интенсивный курс</t>
  </si>
  <si>
    <t>Грошков И.</t>
  </si>
  <si>
    <t>978-5-8033-1773-9</t>
  </si>
  <si>
    <t>9785803317739</t>
  </si>
  <si>
    <t>Болгарский язык. Самоучитель</t>
  </si>
  <si>
    <t>Макарцев М.М</t>
  </si>
  <si>
    <t>978-5-8033-1872-9</t>
  </si>
  <si>
    <t>9785803318729</t>
  </si>
  <si>
    <t>Болгарский язык. Справочник по глаголом</t>
  </si>
  <si>
    <t>978-5-8033-0670-2</t>
  </si>
  <si>
    <t>9785803306702</t>
  </si>
  <si>
    <t>Болгарский язык. Справочник по грамматике</t>
  </si>
  <si>
    <t>978-5-8033-0650-4</t>
  </si>
  <si>
    <t>9785803306504</t>
  </si>
  <si>
    <t>Болгарский язык. Тематический словарь</t>
  </si>
  <si>
    <t>978-5-8033-0766-2</t>
  </si>
  <si>
    <t>9785803307662</t>
  </si>
  <si>
    <t>Болгарский язык. Тематический словарь. Компактное издание</t>
  </si>
  <si>
    <t>978-5-8033-0765-5</t>
  </si>
  <si>
    <t>9785803307655</t>
  </si>
  <si>
    <t>Венгерский язык</t>
  </si>
  <si>
    <t>Венгерский разговорник и словарь . Бесплатная загрузка аудио</t>
  </si>
  <si>
    <t>978-5-8033-3619-8</t>
  </si>
  <si>
    <t>9785803336198</t>
  </si>
  <si>
    <t>Венгерский разговорник и словарь аудиоприложение (диск в футляре)</t>
  </si>
  <si>
    <t>978-5-8033-2504-8</t>
  </si>
  <si>
    <t>9785803325048</t>
  </si>
  <si>
    <t>Венгерский язык. Базовый курс. 1 книга + 3 а/касс. в коробке (+БОНУС mp3 CD!)</t>
  </si>
  <si>
    <t>978-5-8033-0180-9</t>
  </si>
  <si>
    <t>9785803301806</t>
  </si>
  <si>
    <t>Венгерский язык. Интенсивный курс. Бесплатная загрузка аудио</t>
  </si>
  <si>
    <t>Шакирова Е.</t>
  </si>
  <si>
    <t>978-5-8033-1784-5</t>
  </si>
  <si>
    <t>9785803317845</t>
  </si>
  <si>
    <t>Венгерский язык. Самоучитель</t>
  </si>
  <si>
    <t>Гуськова А.П</t>
  </si>
  <si>
    <t>978-5-8033-1886-6</t>
  </si>
  <si>
    <t>9785803318866</t>
  </si>
  <si>
    <t>Венгерский язык. Справочник по глаголам</t>
  </si>
  <si>
    <t>978-5-8033-0625-2</t>
  </si>
  <si>
    <t>9785803306252</t>
  </si>
  <si>
    <t>Венгерский язык. Справочник по грамматике</t>
  </si>
  <si>
    <t>978-5-8033-0628-3</t>
  </si>
  <si>
    <t>9785803306283</t>
  </si>
  <si>
    <t>Венгерский язык. Тематический словарь</t>
  </si>
  <si>
    <t>Гусев А.И</t>
  </si>
  <si>
    <t>978-5-8033-1620-6</t>
  </si>
  <si>
    <t>9785803316206</t>
  </si>
  <si>
    <t>Венгерский язык. Тематический словарь. Компактное издание</t>
  </si>
  <si>
    <t>978-5-8033-0919-2</t>
  </si>
  <si>
    <t>9785803309192</t>
  </si>
  <si>
    <t>Вьетнамский язык</t>
  </si>
  <si>
    <t>Вьетнамский язык. Самоучитель</t>
  </si>
  <si>
    <t>Чан Ван Ко</t>
  </si>
  <si>
    <t>978-5-8033-3559-7</t>
  </si>
  <si>
    <t>9785803335597</t>
  </si>
  <si>
    <t>Вьетнамский язык. Справочник по грамматике</t>
  </si>
  <si>
    <t>978-5-8033-1010-5</t>
  </si>
  <si>
    <t>9785803310105</t>
  </si>
  <si>
    <t>Вьетнамский язык. Тематический словарь</t>
  </si>
  <si>
    <t>Ефременко О.Ю</t>
  </si>
  <si>
    <t>978-5-8033-0805-8</t>
  </si>
  <si>
    <t>9785803308058</t>
  </si>
  <si>
    <t>Вьетнамский язык. Тематический словарь. Компактное издание</t>
  </si>
  <si>
    <t>978-5-8033-0806-5</t>
  </si>
  <si>
    <t>9785803308065</t>
  </si>
  <si>
    <t>Греческий, Новогреческий язык, Греция и Кипр</t>
  </si>
  <si>
    <t>Греция и Кипр. Кулинарный путеводитель путеводитель</t>
  </si>
  <si>
    <t>5-8033-0214-7</t>
  </si>
  <si>
    <t>9785803302148</t>
  </si>
  <si>
    <t xml:space="preserve">Греческий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</si>
  <si>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978-5-8033-3549-8</t>
  </si>
  <si>
    <t>9785803335498</t>
  </si>
  <si>
    <t>Греческий разговорник и словарь. Бесплатная загрузка аудио</t>
  </si>
  <si>
    <t>978-5-8033-2957-2</t>
  </si>
  <si>
    <t>9785803329572</t>
  </si>
  <si>
    <t>Греческий разговорник и словарь аудиоприложение (диск в футляре)</t>
  </si>
  <si>
    <t>978-5-8033-2505-5</t>
  </si>
  <si>
    <t>9785803325055</t>
  </si>
  <si>
    <t>Греческий язык. Интенсивный курс. Бесплатная загрузка аудио</t>
  </si>
  <si>
    <t>Валетина М.</t>
  </si>
  <si>
    <t>978-5-8033-1777-7</t>
  </si>
  <si>
    <t>9785803317777</t>
  </si>
  <si>
    <t>Греческий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</si>
  <si>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978-5-8033-2934-3</t>
  </si>
  <si>
    <t>9785803329343</t>
  </si>
  <si>
    <t>Греческий язык. Самоучитель</t>
  </si>
  <si>
    <t>Пенкальская А.В</t>
  </si>
  <si>
    <t>978-5-8033-3598-6</t>
  </si>
  <si>
    <t>9785803335986</t>
  </si>
  <si>
    <t>Греческий язык. Справочник по глаголам</t>
  </si>
  <si>
    <t>Тресорукова И.В</t>
  </si>
  <si>
    <t>978-5-8033-0602-3</t>
  </si>
  <si>
    <t>9785803306023</t>
  </si>
  <si>
    <t>Греческий язык. Справочник по грамматике</t>
  </si>
  <si>
    <t>978-5-8033-1337-3</t>
  </si>
  <si>
    <t>9785803313373</t>
  </si>
  <si>
    <t>Греческий язык. Тематический словарь</t>
  </si>
  <si>
    <t>Рзянин К.В</t>
  </si>
  <si>
    <t>978-5-8033-0789-1</t>
  </si>
  <si>
    <t>9785803307891</t>
  </si>
  <si>
    <t>Греческий язык. Тематический словарь. Компактное издание</t>
  </si>
  <si>
    <t>978-5-8033-1599-5</t>
  </si>
  <si>
    <t>9785803315995</t>
  </si>
  <si>
    <t>Новогреческий сегодня. Интенсивный курс</t>
  </si>
  <si>
    <t xml:space="preserve">Белецкая И.Г.                                                         </t>
  </si>
  <si>
    <t xml:space="preserve">978-5-98111-171-6   </t>
  </si>
  <si>
    <t xml:space="preserve">9785981111716   </t>
  </si>
  <si>
    <t>Новогреческий сегодня. Практикум по грамматике</t>
  </si>
  <si>
    <t xml:space="preserve">978-5-98111-165-5   </t>
  </si>
  <si>
    <t xml:space="preserve">9785981111655   </t>
  </si>
  <si>
    <t>Учебник новогреческого языка. Часть 1</t>
  </si>
  <si>
    <t xml:space="preserve">978-5-98111-184-6   </t>
  </si>
  <si>
    <t xml:space="preserve">9785981111846   </t>
  </si>
  <si>
    <t>Учебник новогреческого языка. Часть 2</t>
  </si>
  <si>
    <t xml:space="preserve">978-5-98111-185-3   </t>
  </si>
  <si>
    <t xml:space="preserve">9785981111853   </t>
  </si>
  <si>
    <t>Учебник новогреческого языка. Часть 3</t>
  </si>
  <si>
    <t xml:space="preserve">978-5-98111-199-0   </t>
  </si>
  <si>
    <t xml:space="preserve">9785981111990   </t>
  </si>
  <si>
    <t>Учебник новогреческого языка. Часть 4</t>
  </si>
  <si>
    <t xml:space="preserve">978-5-98111-208-9   </t>
  </si>
  <si>
    <t xml:space="preserve">9785981112089   </t>
  </si>
  <si>
    <t>Древнегреческий язык</t>
  </si>
  <si>
    <t>Хрестоматия: Сборник материалов для изучения древнегреческого языка</t>
  </si>
  <si>
    <t xml:space="preserve">Славятинская М.Н.                                                     </t>
  </si>
  <si>
    <t xml:space="preserve">978-5-98111-158-7   </t>
  </si>
  <si>
    <t xml:space="preserve">9785981111587   </t>
  </si>
  <si>
    <t>Грузинский язык</t>
  </si>
  <si>
    <t>Грузинский язык. Самоучитель</t>
  </si>
  <si>
    <t>Гадилия К</t>
  </si>
  <si>
    <t>978-5-8033-2940-4</t>
  </si>
  <si>
    <t>9785803329404</t>
  </si>
  <si>
    <t>Грузинский язык. Справочник по грамматике</t>
  </si>
  <si>
    <t>978-5-8033-2941-1</t>
  </si>
  <si>
    <t>9785803329411</t>
  </si>
  <si>
    <t>Грузинский язык. Тематический словарь</t>
  </si>
  <si>
    <t>Качурина А.О</t>
  </si>
  <si>
    <t>Грузинский язык. Тематический словарь. Компактное издание</t>
  </si>
  <si>
    <t>978-5-8033-1631-2</t>
  </si>
  <si>
    <t>9785803316312</t>
  </si>
  <si>
    <t>Датский язык</t>
  </si>
  <si>
    <t>Большой датско-русский словарь (с транскрипцией)</t>
  </si>
  <si>
    <t>Крымова Н.И</t>
  </si>
  <si>
    <t>978-5-8033-0723-5</t>
  </si>
  <si>
    <t>9785803307235</t>
  </si>
  <si>
    <t>Большой русско-датский словарь</t>
  </si>
  <si>
    <t>5-8033-0320-8</t>
  </si>
  <si>
    <t>9785803303206</t>
  </si>
  <si>
    <t xml:space="preserve">Датский разговорник и словарь </t>
  </si>
  <si>
    <t>5-8033-0066-7</t>
  </si>
  <si>
    <t>9785803300663</t>
  </si>
  <si>
    <t>Датский разговорник и словарь аудиоприложение (диск в футляре)</t>
  </si>
  <si>
    <t>978-5-8033-2506-2</t>
  </si>
  <si>
    <t>9785803325062</t>
  </si>
  <si>
    <t>Датский язык. Интенсивный курс + 3 CD</t>
  </si>
  <si>
    <t>Введенская С</t>
  </si>
  <si>
    <t>978-5-8033-0689-4</t>
  </si>
  <si>
    <t>9785803306894</t>
  </si>
  <si>
    <t>Датский язык. Самоучитель</t>
  </si>
  <si>
    <t>Синицына Е.В</t>
  </si>
  <si>
    <t>978-5-8033-1668-8</t>
  </si>
  <si>
    <t>9785803316688</t>
  </si>
  <si>
    <t>Датский язык. Справочник по глаголам</t>
  </si>
  <si>
    <t>Суджашвили Н.А</t>
  </si>
  <si>
    <t>978-5-8033-0627-6</t>
  </si>
  <si>
    <t>9785803306276</t>
  </si>
  <si>
    <t>Датский язык. Справочник по грамматике</t>
  </si>
  <si>
    <t>978-5-8033-0630-6</t>
  </si>
  <si>
    <t>9785803306306</t>
  </si>
  <si>
    <t>Датский язык. Тематический словарь</t>
  </si>
  <si>
    <t>Диева А.А</t>
  </si>
  <si>
    <t>978-5-8033-0886-7</t>
  </si>
  <si>
    <t>9785803308867</t>
  </si>
  <si>
    <t>Датский язык. Тематический словарь. Компактное издание</t>
  </si>
  <si>
    <t>978-5-8033-0887-4</t>
  </si>
  <si>
    <t>9785803308874</t>
  </si>
  <si>
    <t>Иврит</t>
  </si>
  <si>
    <t>Иврит разговорник и словарь. Бесплатная загрузка аудио</t>
  </si>
  <si>
    <t>978-5-8033-2958-9</t>
  </si>
  <si>
    <t>9785803329589</t>
  </si>
  <si>
    <t xml:space="preserve">Иврит. Базовый курс. 1 книга + 3 а/кассеты в коробке </t>
  </si>
  <si>
    <t>5-8033-0186-8</t>
  </si>
  <si>
    <t>9785803301868</t>
  </si>
  <si>
    <t>Иврит. Тематический словарь</t>
  </si>
  <si>
    <t>Баттха Хайя</t>
  </si>
  <si>
    <t>978-5-8033-3623-5</t>
  </si>
  <si>
    <t>Иврит. Тематический словарь. Компактное издание</t>
  </si>
  <si>
    <t>978-5-8033-2953-4</t>
  </si>
  <si>
    <t>9785803329534</t>
  </si>
  <si>
    <t>Индонезийский язык</t>
  </si>
  <si>
    <t>Индонезийский язык. Самоучитель</t>
  </si>
  <si>
    <t>Ростовцева Е.А</t>
  </si>
  <si>
    <t>978-5-8033-1012-9</t>
  </si>
  <si>
    <t>9785803310129</t>
  </si>
  <si>
    <t>Индонезийский язык. Тематический словарь</t>
  </si>
  <si>
    <t>Лексина М.В</t>
  </si>
  <si>
    <t>978-5-8033-0876-8</t>
  </si>
  <si>
    <t>9785803308768</t>
  </si>
  <si>
    <t>Индонезийский язык. Тематический словарь. Компактное издание</t>
  </si>
  <si>
    <t>978-5-8033-0882-9</t>
  </si>
  <si>
    <t>9785803308829</t>
  </si>
  <si>
    <t>Испанский язык,Испания</t>
  </si>
  <si>
    <t>PREMIUM Iспанський розмовник i словник Berlitz (полноцвет,меловка) (на украинском языке)</t>
  </si>
  <si>
    <t>978-5-8033-0921-5</t>
  </si>
  <si>
    <t>9785803309215</t>
  </si>
  <si>
    <t>PREMIUM Испанский разговорник и словарь Berlitz (полноцвет, меловка)</t>
  </si>
  <si>
    <t>978-5-8033-3595-5</t>
  </si>
  <si>
    <t>9785803335955</t>
  </si>
  <si>
    <t>PREMIUM Новый испанский самоучитель. Berlitz (возможна загрузка аудио файлов) (полноцвет, меловка)</t>
  </si>
  <si>
    <t>978-5-8033-1002-0</t>
  </si>
  <si>
    <t>9785803310020</t>
  </si>
  <si>
    <t>PREMIUM Новый испанский самоучитель. Berlitz книга+3CD (полноцвет, меловка)</t>
  </si>
  <si>
    <t>978-5-8033-0950-5</t>
  </si>
  <si>
    <t>9785803309505</t>
  </si>
  <si>
    <t>Испания. Кулинарный путеводитель путеводитель.</t>
  </si>
  <si>
    <t>Абанина А</t>
  </si>
  <si>
    <t>5-8033-0216-2</t>
  </si>
  <si>
    <t>9785803302162</t>
  </si>
  <si>
    <t>Испанский для бизнеса. Переговоры по телефону</t>
  </si>
  <si>
    <t>Рябова У.В</t>
  </si>
  <si>
    <t>978-5-8033-0814-0</t>
  </si>
  <si>
    <t>9785803308140</t>
  </si>
  <si>
    <t>Испанский для бизнеса. Телефонный разговорник</t>
  </si>
  <si>
    <t>978-5-8033-0831-7</t>
  </si>
  <si>
    <t>9785803308317</t>
  </si>
  <si>
    <t xml:space="preserve">Испанский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</si>
  <si>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978-5-8033-3550-4</t>
  </si>
  <si>
    <t>9785803335504</t>
  </si>
  <si>
    <t>Испанский разговорник и словарь. Бесплатная загрузка аудио</t>
  </si>
  <si>
    <t>Испанский разговорник и словарь аудиоприложение (диск в футляре)</t>
  </si>
  <si>
    <t>978-5-8033-2508-6</t>
  </si>
  <si>
    <t>9785803325086</t>
  </si>
  <si>
    <t>Испанский разговорник и словарь по сексу</t>
  </si>
  <si>
    <t>Поррас Гарсия К.Х</t>
  </si>
  <si>
    <t>978-5-8033-0829-4</t>
  </si>
  <si>
    <t>9785803308294</t>
  </si>
  <si>
    <t>Испанский разговорник и словарь по сексу (для говорящих по-английски)</t>
  </si>
  <si>
    <t>978-5-8033-0905-5</t>
  </si>
  <si>
    <t>9785803309055</t>
  </si>
  <si>
    <t>Испанский язык. Базовый курс. 1 книга + 3 а/кассеты в коробке</t>
  </si>
  <si>
    <t>5-8033-0096-9</t>
  </si>
  <si>
    <t>9785803300960</t>
  </si>
  <si>
    <t>Испанский язык. Большой справочник по глаголам</t>
  </si>
  <si>
    <t>Светлов А.В</t>
  </si>
  <si>
    <t>978-5-8033-1510-0</t>
  </si>
  <si>
    <t>9785803315100</t>
  </si>
  <si>
    <t>Испанский язык. Большой справочник по грамматике</t>
  </si>
  <si>
    <t>Мартинес Карраскоса Х.Х</t>
  </si>
  <si>
    <t>978-5-8033-3626-6</t>
  </si>
  <si>
    <t>9785803336266</t>
  </si>
  <si>
    <t>Испанский язык. Деловая переписка</t>
  </si>
  <si>
    <t>978-5-8033-0972-7</t>
  </si>
  <si>
    <t>9785803309727</t>
  </si>
  <si>
    <t>Испанский язык. Иллюстрированная грамматика (полноцвет,меловка)+загрузка бесплатной книги с 250 упражнениями (интегральный переплет)</t>
  </si>
  <si>
    <t>Реймондес Фернандес И.</t>
  </si>
  <si>
    <t>978-5-8033-1491-2</t>
  </si>
  <si>
    <t>9785803314912</t>
  </si>
  <si>
    <t>Испанский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</si>
  <si>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978-5-8033-1898-9</t>
  </si>
  <si>
    <t>9785803318989</t>
  </si>
  <si>
    <t>Испанский язык. Переговоры по телефону</t>
  </si>
  <si>
    <t>Романова Ю.А</t>
  </si>
  <si>
    <t>978-5-8033-0779-2</t>
  </si>
  <si>
    <t>9785803307792</t>
  </si>
  <si>
    <t>Испанский язык. Переписка</t>
  </si>
  <si>
    <t>Агирре Баррэнечеа М</t>
  </si>
  <si>
    <t>978-5-8033-0934-5</t>
  </si>
  <si>
    <t>9785803309345</t>
  </si>
  <si>
    <t>Испанский язык. Самоучитель</t>
  </si>
  <si>
    <t>Лахаева А.И</t>
  </si>
  <si>
    <t>978-5-8033-1669-5</t>
  </si>
  <si>
    <t>9785803316695</t>
  </si>
  <si>
    <t>Испанский язык. Справочник по глаголам</t>
  </si>
  <si>
    <t>978-5-8033-1509-4</t>
  </si>
  <si>
    <t>9785803315094</t>
  </si>
  <si>
    <t>Испанский язык. Справочник по глаголам (большой формат)</t>
  </si>
  <si>
    <t>Гомес М.А</t>
  </si>
  <si>
    <t>978-5-8033-1034-1</t>
  </si>
  <si>
    <t>9785803310341</t>
  </si>
  <si>
    <t>Испанский язык. Справочник по грамматике</t>
  </si>
  <si>
    <t>978-5-8033-3618-1</t>
  </si>
  <si>
    <t>9785803336181</t>
  </si>
  <si>
    <t>Испанский язык. Справочник по грамматике (большой формат)</t>
  </si>
  <si>
    <t>978-5-8033-1035-8</t>
  </si>
  <si>
    <t>9785803310358</t>
  </si>
  <si>
    <t>Испанский язык. Телефонный разговорник</t>
  </si>
  <si>
    <t>978-5-8033-0778-5</t>
  </si>
  <si>
    <t>9785803307785</t>
  </si>
  <si>
    <t>Испанский язык. Тематический словарь</t>
  </si>
  <si>
    <t>Суслова М.В</t>
  </si>
  <si>
    <t>978-5-8033-0803-4</t>
  </si>
  <si>
    <t>9785803308034</t>
  </si>
  <si>
    <t>Испанский язык. Тематический словарь. Компактное издание</t>
  </si>
  <si>
    <t>978-5-8033-0804-1</t>
  </si>
  <si>
    <t>9785803308041</t>
  </si>
  <si>
    <t>Испанско-русский и русско-испанский словарь сленга</t>
  </si>
  <si>
    <t>Дадашян М.К</t>
  </si>
  <si>
    <t>978-5-8033-2954-1</t>
  </si>
  <si>
    <t>9785803329541</t>
  </si>
  <si>
    <t xml:space="preserve">Испанский язык. Краткий курс грамматики PONS </t>
  </si>
  <si>
    <t>978-5-386-02447-5</t>
  </si>
  <si>
    <t>9785386024475</t>
  </si>
  <si>
    <t xml:space="preserve">Испанский язык. Разговорник PONS </t>
  </si>
  <si>
    <t>978-5-386-02971-5</t>
  </si>
  <si>
    <t>9785386029715</t>
  </si>
  <si>
    <t xml:space="preserve">Испанский язык. Экспресс-курс для начинающих. Комплект учебных пособий+4CD в коробке PONS </t>
  </si>
  <si>
    <t>978-5-386-02454-3</t>
  </si>
  <si>
    <t>9785386024543</t>
  </si>
  <si>
    <t xml:space="preserve">Испанский язык. Для тех, кто в пути. Базовые слова и выражения + CD PONS </t>
  </si>
  <si>
    <t>978-5-386-02448-2</t>
  </si>
  <si>
    <t>9785386024482</t>
  </si>
  <si>
    <t xml:space="preserve">Навигатор по Испании. Интерактивный путеводитель, словарь, записная книжка PONS </t>
  </si>
  <si>
    <t>978-5-386-07305-3</t>
  </si>
  <si>
    <t>9785386073053</t>
  </si>
  <si>
    <t>Современный испанский язык. Начальный курс</t>
  </si>
  <si>
    <t xml:space="preserve">Е.А. Гринина, Ю.И. Микаэлян                                           </t>
  </si>
  <si>
    <t xml:space="preserve">978-5-98111-189-1   </t>
  </si>
  <si>
    <t xml:space="preserve">9785981111891   </t>
  </si>
  <si>
    <t>Современный испанский язык.  Продолжающий курс</t>
  </si>
  <si>
    <t xml:space="preserve">978-5-98111-180-8   </t>
  </si>
  <si>
    <t xml:space="preserve">9785981111808   </t>
  </si>
  <si>
    <t>Итальянский язык, Италия</t>
  </si>
  <si>
    <t>PREMIUM Iталiйський розмовник i словник Berlitz (полноцвет,меловка) (на украинском языке)</t>
  </si>
  <si>
    <t>978-5-8033-0922-2</t>
  </si>
  <si>
    <t>9785803309222</t>
  </si>
  <si>
    <t>PREMIUM Итальянский разговорник и словарь Berlitz (полноцвет,меловка)</t>
  </si>
  <si>
    <t>978-5-8033-3596-2</t>
  </si>
  <si>
    <t>9785803335962</t>
  </si>
  <si>
    <t>PREMIUM Новый итальянский самоучитель. Berlitz (возможна загрузка аудио файлов) (полноцвет, меловка)</t>
  </si>
  <si>
    <t>978-5-8033-1003-7</t>
  </si>
  <si>
    <t>9785803310037</t>
  </si>
  <si>
    <t>PREMIUM Новый итальянский самоучитель. Berlitz книга+3CD(полноцвет, меловка)</t>
  </si>
  <si>
    <t>978-5-8033-0951-2</t>
  </si>
  <si>
    <t>9785803309512</t>
  </si>
  <si>
    <t>Италия. Кулинарный путеводитель путеводитель</t>
  </si>
  <si>
    <t>Завельская О</t>
  </si>
  <si>
    <t>978-5-8033-0820-1</t>
  </si>
  <si>
    <t>9785803308201</t>
  </si>
  <si>
    <t>Итальянский для бизнеса. Переговоры по телефону</t>
  </si>
  <si>
    <t>Титкова Н.О</t>
  </si>
  <si>
    <t>978-5-8033-0684-9</t>
  </si>
  <si>
    <t>9785803306849</t>
  </si>
  <si>
    <t>Итальянский для бизнеса. Телефонный разговорник</t>
  </si>
  <si>
    <t>978-5-8033-0674-0</t>
  </si>
  <si>
    <t>9785803306740</t>
  </si>
  <si>
    <t xml:space="preserve">Итальянский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</si>
  <si>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978-5-8033-3551-1</t>
  </si>
  <si>
    <t>9785803335511</t>
  </si>
  <si>
    <t xml:space="preserve">Итальянский разговорник и словарь  </t>
  </si>
  <si>
    <t>978-5-8033-0994-9</t>
  </si>
  <si>
    <t>9785803309949</t>
  </si>
  <si>
    <t>Итальянский разговорник и словарь аудиоприложение (диск в футляре)</t>
  </si>
  <si>
    <t>978-5-8033-2509-3</t>
  </si>
  <si>
    <t>9785803325093</t>
  </si>
  <si>
    <t>Итальянский язык. Большой справочник по глаголам</t>
  </si>
  <si>
    <t>Йовкова М.Л</t>
  </si>
  <si>
    <t>978-5-8033-0639-9</t>
  </si>
  <si>
    <t>9785803306399</t>
  </si>
  <si>
    <t>Итальянский язык. Большой справочник по грамматике</t>
  </si>
  <si>
    <t>Малыхина Э.С</t>
  </si>
  <si>
    <t>978-5-8033-0948-2</t>
  </si>
  <si>
    <t>9785803309482</t>
  </si>
  <si>
    <t>Итальянский язык. Деловая переписка</t>
  </si>
  <si>
    <t>Озерова Л.Н</t>
  </si>
  <si>
    <t>978-5-8033-0685-6</t>
  </si>
  <si>
    <t>9785803306856</t>
  </si>
  <si>
    <t>Итальянский язык. Иллюстрированная грамматика (полноцвет,меловка)+загрузка бесплатной книги с 250 упражнениями  (интегральный переплет)</t>
  </si>
  <si>
    <t>Томмади Ф.</t>
  </si>
  <si>
    <t>978-5-8033-1478-3</t>
  </si>
  <si>
    <t>9785803314783</t>
  </si>
  <si>
    <t>Итальянский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</si>
  <si>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978-5-8033-1896-5</t>
  </si>
  <si>
    <t>9785803318965</t>
  </si>
  <si>
    <t>Итальянский язык. Переговоры по телефону</t>
  </si>
  <si>
    <t>Семенов И.А</t>
  </si>
  <si>
    <t>978-5-8033-0693-1</t>
  </si>
  <si>
    <t>9785803306931</t>
  </si>
  <si>
    <t>Итальянский язык. Переписка</t>
  </si>
  <si>
    <t>978-5-8033-0815-7</t>
  </si>
  <si>
    <t>9785803308157</t>
  </si>
  <si>
    <t>Итальянский язык. Самоучитель</t>
  </si>
  <si>
    <t>Грушевская Е.Г</t>
  </si>
  <si>
    <t>978-5-8033-2946-6</t>
  </si>
  <si>
    <t>9785803329466</t>
  </si>
  <si>
    <t>Итальянский язык. Справочник по глаголам</t>
  </si>
  <si>
    <t>978-5-8033-1712-8</t>
  </si>
  <si>
    <t>9785803317128</t>
  </si>
  <si>
    <t>Итальянский язык. Справочник по глаголам (большой формат)</t>
  </si>
  <si>
    <t>Лепнин М.Г</t>
  </si>
  <si>
    <t>978-5-8033-1038-9</t>
  </si>
  <si>
    <t>9785803310389</t>
  </si>
  <si>
    <t>Итальянский язык. Справочник по грамматике</t>
  </si>
  <si>
    <t>5-8033-0236-8</t>
  </si>
  <si>
    <t>9785803302360</t>
  </si>
  <si>
    <t>Итальянский язык. Справочник по грамматике (большой формат)</t>
  </si>
  <si>
    <t>978-5-8033-1039-6</t>
  </si>
  <si>
    <t>9785803310396</t>
  </si>
  <si>
    <t>Итальянский язык. Телефонный разговорник</t>
  </si>
  <si>
    <t>978-5-8033-0771-6</t>
  </si>
  <si>
    <t>9785803307716</t>
  </si>
  <si>
    <t>Итальянский язык. Тематический словарь</t>
  </si>
  <si>
    <t>978-5-8033-0703-7</t>
  </si>
  <si>
    <t>9785803307037</t>
  </si>
  <si>
    <t>Итальянский язык. Тематический словарь. Компактное издание</t>
  </si>
  <si>
    <t>978-5-8033-0695-5</t>
  </si>
  <si>
    <t>9785803306955</t>
  </si>
  <si>
    <t>Итальянско-русский и русско-итальянский словарь сленга</t>
  </si>
  <si>
    <t>978-5-8033-0964-2</t>
  </si>
  <si>
    <t>9785803309642</t>
  </si>
  <si>
    <t xml:space="preserve">Итальянский язык. Краткий курс грамматики PONS </t>
  </si>
  <si>
    <t>978-5-386-02449-9</t>
  </si>
  <si>
    <t>9785386024499</t>
  </si>
  <si>
    <t xml:space="preserve">Итальянский язык. Разговорник PONS </t>
  </si>
  <si>
    <t>978-5-386-02969-2</t>
  </si>
  <si>
    <t>9785386029692</t>
  </si>
  <si>
    <t xml:space="preserve">Итальянский язык. Экспресс-курс для начинающих. Комплект учебных пособий+4CD в коробке PONS </t>
  </si>
  <si>
    <t>978-5-386-02488-8</t>
  </si>
  <si>
    <t>9785386024888</t>
  </si>
  <si>
    <t xml:space="preserve">Итальянский язык. Для тех, кто в пути. Базовые слова и выражения + СD PONS </t>
  </si>
  <si>
    <t>978-5-486-02342-2</t>
  </si>
  <si>
    <t>9785486023422</t>
  </si>
  <si>
    <t xml:space="preserve">Навигатор по Италии. Интерактивный путеводитель, словарь, записная книжка PONS </t>
  </si>
  <si>
    <t>978-5-386-07303-9</t>
  </si>
  <si>
    <t>9785386073039</t>
  </si>
  <si>
    <t xml:space="preserve">Обучающий разговорник. Итальянский язык  PONS </t>
  </si>
  <si>
    <t>978-5-386-07683-2</t>
  </si>
  <si>
    <t>9785386076832</t>
  </si>
  <si>
    <t>Итальянский для предпринимателей. Деловая переписка и контракты</t>
  </si>
  <si>
    <t xml:space="preserve">Ушакова Н.В., Гребенщикова Е.Е.                                       </t>
  </si>
  <si>
    <t xml:space="preserve">978-5-98111-157-0   </t>
  </si>
  <si>
    <t xml:space="preserve">9785981111570   </t>
  </si>
  <si>
    <t>Итальянский язык для старших курсов</t>
  </si>
  <si>
    <t xml:space="preserve">Грейзбард Л.И.                                                        </t>
  </si>
  <si>
    <t xml:space="preserve">978-5-98111-193-8   </t>
  </si>
  <si>
    <t xml:space="preserve">9785981111938   </t>
  </si>
  <si>
    <t>Итальянский язык. Грамматика для старших курсов</t>
  </si>
  <si>
    <t xml:space="preserve">978-5-98111-194-5   </t>
  </si>
  <si>
    <t xml:space="preserve">9785981111945   </t>
  </si>
  <si>
    <t>Итальянский рассказ XX века. Ч.1. Книга для чтения и обсуждения</t>
  </si>
  <si>
    <t xml:space="preserve">Красова Г.А., Дорофеева Н.С.                                          </t>
  </si>
  <si>
    <t xml:space="preserve">978-5-98111-196-9   </t>
  </si>
  <si>
    <t xml:space="preserve">9785981111969   </t>
  </si>
  <si>
    <t>Итальянский рассказ XX века. Ч.2. Книга для чтения и обсуждения</t>
  </si>
  <si>
    <t xml:space="preserve">978-5-98111-160-0   </t>
  </si>
  <si>
    <t xml:space="preserve">9785981111600   </t>
  </si>
  <si>
    <t>Итальянский рассказ XX века. Ч.3. Книга для чтения и обсуждения</t>
  </si>
  <si>
    <t xml:space="preserve">978-5-98111-172-3   </t>
  </si>
  <si>
    <t xml:space="preserve">9785981111723   </t>
  </si>
  <si>
    <t>Итальянский глагол. Неличные Формы. Инфинитив. Причастие. Герундий</t>
  </si>
  <si>
    <t xml:space="preserve">Горячкин А.Р.                                                         </t>
  </si>
  <si>
    <t xml:space="preserve">978-5-98111-177-8   </t>
  </si>
  <si>
    <t xml:space="preserve">9785981111778   </t>
  </si>
  <si>
    <t>Итальянский артикль.</t>
  </si>
  <si>
    <t xml:space="preserve">978-5-98111-206-5   </t>
  </si>
  <si>
    <t xml:space="preserve">9785981112065   </t>
  </si>
  <si>
    <t>Итальянский с итальянскими писателями. Книга для чтения</t>
  </si>
  <si>
    <t xml:space="preserve">Сост. Ермакова И.В.                                                   </t>
  </si>
  <si>
    <t xml:space="preserve">978-5-98111-201-0   </t>
  </si>
  <si>
    <t xml:space="preserve">9785981112010   </t>
  </si>
  <si>
    <t>Лифт к звездам. Родари Дж. Книга для чтения</t>
  </si>
  <si>
    <t xml:space="preserve">978-5-98111-200-3   </t>
  </si>
  <si>
    <t xml:space="preserve">9785981112003   </t>
  </si>
  <si>
    <t>Обо всем понемногу. Сборник текстов и упражнений для развития навыков чтения</t>
  </si>
  <si>
    <t xml:space="preserve">Сост. Красова Г.А.                                                    </t>
  </si>
  <si>
    <t xml:space="preserve">978-5-98111-161-7   </t>
  </si>
  <si>
    <t xml:space="preserve">9785981111617   </t>
  </si>
  <si>
    <t>Новый итальянско-русский экономический словарь</t>
  </si>
  <si>
    <t xml:space="preserve">Храмова,
Лебедева                                                     </t>
  </si>
  <si>
    <t xml:space="preserve">978-5-98111-150-1   </t>
  </si>
  <si>
    <t xml:space="preserve">9785981111501   </t>
  </si>
  <si>
    <t>Учебный итальянско-русский словарь. Около 11000 слов</t>
  </si>
  <si>
    <t xml:space="preserve">Красова Г.А.                                                          </t>
  </si>
  <si>
    <t xml:space="preserve">978-5-98111-106-2   </t>
  </si>
  <si>
    <t xml:space="preserve">9785981111062   </t>
  </si>
  <si>
    <t>Казахский язык</t>
  </si>
  <si>
    <t>Казахский язык. Самоучитель</t>
  </si>
  <si>
    <t>Шахатова К.</t>
  </si>
  <si>
    <t>978-5-8033-1680-0</t>
  </si>
  <si>
    <t>9785803316800</t>
  </si>
  <si>
    <t>Киргизский язык</t>
  </si>
  <si>
    <t>Киргизский язык. Самоучитель</t>
  </si>
  <si>
    <t>Хулхачиева Ж.</t>
  </si>
  <si>
    <t>978-5-8033-1894-1</t>
  </si>
  <si>
    <t>9785803318941</t>
  </si>
  <si>
    <t>Китайский язык</t>
  </si>
  <si>
    <t>Большой китайско-русский словарь</t>
  </si>
  <si>
    <t>Мудров Б.Г</t>
  </si>
  <si>
    <t>978-5-8033-0364-0</t>
  </si>
  <si>
    <t>9785803303640</t>
  </si>
  <si>
    <t>Большой русско-китайский словарь</t>
  </si>
  <si>
    <t>Баранова З.И</t>
  </si>
  <si>
    <t>978-5-8033-0667-2</t>
  </si>
  <si>
    <t>9785803306672</t>
  </si>
  <si>
    <t>Китайский для бизнеса. Переговоры по телефону</t>
  </si>
  <si>
    <t>Барабошкин К.Е</t>
  </si>
  <si>
    <t>978-5-8033-0884-3</t>
  </si>
  <si>
    <t>9785803308843</t>
  </si>
  <si>
    <t>Китайский для бизнеса. Телефонный разговорник</t>
  </si>
  <si>
    <t>978-5-8033-0913-0</t>
  </si>
  <si>
    <t>9785803309130</t>
  </si>
  <si>
    <t>Китайский разговорник и словарь .Бесплатная загрузка аудио</t>
  </si>
  <si>
    <t>978-5-8033-2961-9</t>
  </si>
  <si>
    <t>9785803309260</t>
  </si>
  <si>
    <t>Китайский разговорник и словарь аудиоприложение (диск в футляре)</t>
  </si>
  <si>
    <t>978-5-8033-2510-9</t>
  </si>
  <si>
    <t>9785803325109</t>
  </si>
  <si>
    <t>Китайский язык. Базовый курс. 1 книга + 3 а/кассеты в коробке(+БОНУС mp3 CD!)</t>
  </si>
  <si>
    <t>5-8033-0188-4</t>
  </si>
  <si>
    <t>9785803301882</t>
  </si>
  <si>
    <t xml:space="preserve">Китайский язык. Базовый курс. 1 книга + 3 аудио CD в коробке </t>
  </si>
  <si>
    <t>5-8033-0506-5</t>
  </si>
  <si>
    <t>9785803305064</t>
  </si>
  <si>
    <t>Китайский язык. Большой справочник по грамматике</t>
  </si>
  <si>
    <t>978-5-8033-2932-9</t>
  </si>
  <si>
    <t>9785803329329</t>
  </si>
  <si>
    <t>Китайский язык. Деловая переписка</t>
  </si>
  <si>
    <t>Корец Г.Б</t>
  </si>
  <si>
    <t>978-5-8033-1486-8</t>
  </si>
  <si>
    <t>9785803314868</t>
  </si>
  <si>
    <t>Китайский язык. Интенсивный курс. Бесплатная загрузка аудио</t>
  </si>
  <si>
    <t>Салова Н.</t>
  </si>
  <si>
    <t>978-5-8033-1797-5</t>
  </si>
  <si>
    <t>9785803317975</t>
  </si>
  <si>
    <t>Китайский язык. Переговоры по телефону</t>
  </si>
  <si>
    <t>978-5-8033-0780-8</t>
  </si>
  <si>
    <t>9785803307808</t>
  </si>
  <si>
    <t>Китайский язык. Переписка</t>
  </si>
  <si>
    <t>Голубова А.И</t>
  </si>
  <si>
    <t>978-5-8033-0966-6</t>
  </si>
  <si>
    <t>9785803309666</t>
  </si>
  <si>
    <t xml:space="preserve">Китайский язык. Самоучитель </t>
  </si>
  <si>
    <t>Видов Б</t>
  </si>
  <si>
    <t>978-5-8033-1517-9</t>
  </si>
  <si>
    <t>9785803315179</t>
  </si>
  <si>
    <t>Китайский язык. Справочник по глаголам</t>
  </si>
  <si>
    <t>978-5-8033-0692-4</t>
  </si>
  <si>
    <t>9785803306924</t>
  </si>
  <si>
    <t>Китайский язык. Справочник по грамматике</t>
  </si>
  <si>
    <t>978-5-8033-1765-4</t>
  </si>
  <si>
    <t>9785803317654</t>
  </si>
  <si>
    <t>Китайский язык. Телефонный разговорник</t>
  </si>
  <si>
    <t>978-5-8033-0832-4</t>
  </si>
  <si>
    <t>9785803308324</t>
  </si>
  <si>
    <t>Китайский язык. Тематический словарь</t>
  </si>
  <si>
    <t>978-5-8033-0812-6</t>
  </si>
  <si>
    <t>9785803308126</t>
  </si>
  <si>
    <t>Китайский язык. Тематический словарь. Компактное издание</t>
  </si>
  <si>
    <t>978-5-8033-0813-3</t>
  </si>
  <si>
    <t>9785803308133</t>
  </si>
  <si>
    <t>Китайский язык. Учебный словарь иероглифов</t>
  </si>
  <si>
    <t>978-5-8033-1049-5</t>
  </si>
  <si>
    <t>9785803310495</t>
  </si>
  <si>
    <t>Корейский язык</t>
  </si>
  <si>
    <t>Большой русско-корейский словарь</t>
  </si>
  <si>
    <t>Мазур Ю.Н</t>
  </si>
  <si>
    <t>978-5-8033-0638-2</t>
  </si>
  <si>
    <t>9785803306382</t>
  </si>
  <si>
    <t xml:space="preserve">Корейский разговорник и словарь </t>
  </si>
  <si>
    <t>978-5-8033-1429-5</t>
  </si>
  <si>
    <t>9785803314295</t>
  </si>
  <si>
    <t>Корейский разговорник и словарь аудиоприложение (диск в футляре)</t>
  </si>
  <si>
    <t>978-5-8033-2511-6</t>
  </si>
  <si>
    <t>9785803325116</t>
  </si>
  <si>
    <r>
      <t xml:space="preserve">Корейский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</si>
  <si>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5-8033-0190-6</t>
  </si>
  <si>
    <t>9785803301905</t>
  </si>
  <si>
    <t xml:space="preserve">Корейский язык. Самоучитель </t>
  </si>
  <si>
    <t>Ли Е.В</t>
  </si>
  <si>
    <t>978-5-8033-1282-6</t>
  </si>
  <si>
    <t>9785803312826</t>
  </si>
  <si>
    <t>Корейский язык. Справочник по глаголам</t>
  </si>
  <si>
    <t>Бречалова Е.В</t>
  </si>
  <si>
    <t>978-5-8033-1314-4</t>
  </si>
  <si>
    <t>9785803313144</t>
  </si>
  <si>
    <t>Корейский язык. Справочник по грамматике</t>
  </si>
  <si>
    <t>Трофименко О.А</t>
  </si>
  <si>
    <t>978-5-8033-1753-1</t>
  </si>
  <si>
    <t>9785803317531</t>
  </si>
  <si>
    <t>Корейский язык. Тематический словарь</t>
  </si>
  <si>
    <t>Похолкова Е.А</t>
  </si>
  <si>
    <t>978-5-8033-1048-8</t>
  </si>
  <si>
    <t>9785803310488</t>
  </si>
  <si>
    <t>Корейский язык. Тематический словарь. Компактное издание</t>
  </si>
  <si>
    <t>978-5-8033-3609-9</t>
  </si>
  <si>
    <t>9785803336099</t>
  </si>
  <si>
    <t>Латинский язык</t>
  </si>
  <si>
    <t xml:space="preserve">Латинский язык. Самоучитель </t>
  </si>
  <si>
    <t>Богатырева И.И</t>
  </si>
  <si>
    <t>978-5-8033-1895-8</t>
  </si>
  <si>
    <t>9785803318958</t>
  </si>
  <si>
    <t>Латинский язык. Справочник по глаголам</t>
  </si>
  <si>
    <t>978-5-8033-0802-7</t>
  </si>
  <si>
    <t>9785803308027</t>
  </si>
  <si>
    <t xml:space="preserve">Латинский язык. Справочник по грамматике </t>
  </si>
  <si>
    <t>978-5-8033-0649-8</t>
  </si>
  <si>
    <t>9785803306498</t>
  </si>
  <si>
    <t>Латышский язык</t>
  </si>
  <si>
    <t>Латышский язык. Тематический словарь</t>
  </si>
  <si>
    <t>Лоцмонова Е.В</t>
  </si>
  <si>
    <t>978-5-8033-1640-4</t>
  </si>
  <si>
    <t>9785803316404</t>
  </si>
  <si>
    <t>Латышский язык. Тематический словарь. Компактное издание</t>
  </si>
  <si>
    <t>978-5-8033-0895-9</t>
  </si>
  <si>
    <t>9785803308959</t>
  </si>
  <si>
    <t>Македонский язык</t>
  </si>
  <si>
    <t>Македонский язык. Самоучитель</t>
  </si>
  <si>
    <t>Ганенкова Т.С</t>
  </si>
  <si>
    <t>978-5-8033-2930-5</t>
  </si>
  <si>
    <t>9785803329305</t>
  </si>
  <si>
    <t xml:space="preserve">Малазийский (малайский) язык </t>
  </si>
  <si>
    <t>Малазийский язык. Самоучитель</t>
  </si>
  <si>
    <t>978-5-8033-1020-4</t>
  </si>
  <si>
    <t>9785803310204</t>
  </si>
  <si>
    <t>Малазийский язык. Тематический словарь</t>
  </si>
  <si>
    <t>Бинти Р.Р</t>
  </si>
  <si>
    <t>978-5-8033-0784-6</t>
  </si>
  <si>
    <t>9785803307846</t>
  </si>
  <si>
    <t>Малазийский язык. Тематический словарь.Компактное издание</t>
  </si>
  <si>
    <t>978-5-8033-0783-9</t>
  </si>
  <si>
    <t>9785803307839</t>
  </si>
  <si>
    <t>Монгольский язык</t>
  </si>
  <si>
    <t>Монгольский язык. Самоучитель</t>
  </si>
  <si>
    <t>Скородумова Л.Г</t>
  </si>
  <si>
    <t>978-5-8033-2972-5</t>
  </si>
  <si>
    <t>9785803329725</t>
  </si>
  <si>
    <t>Монгольский язык. Тематический словарь</t>
  </si>
  <si>
    <t>Цунаева Ю.О</t>
  </si>
  <si>
    <t>978-5-8033-0872-0</t>
  </si>
  <si>
    <t>9785803308720</t>
  </si>
  <si>
    <t>Монгольский язык. Тематический словарь. Компактное издание</t>
  </si>
  <si>
    <t>978-5-8033-0881-2</t>
  </si>
  <si>
    <t>9785803308812</t>
  </si>
  <si>
    <t>Немецкий язык, Германия</t>
  </si>
  <si>
    <t>DUDEN-ЖИВОЙ ЯЗЫК Иллюстрированный словарь немецкого и русского языка</t>
  </si>
  <si>
    <t>Duden</t>
  </si>
  <si>
    <t>5-8033-0125-6</t>
  </si>
  <si>
    <t>9785803301257</t>
  </si>
  <si>
    <t>PREMIUM Нiмецький розмовник i словник Berlitz (полноцвет,меловка) (на украинском языке)</t>
  </si>
  <si>
    <t>978-5-8033-0923-9</t>
  </si>
  <si>
    <t>9785803309239</t>
  </si>
  <si>
    <t>PREMIUM Немецкий разговорник и словарь Berlitz (полноцвет,меловка)</t>
  </si>
  <si>
    <t>978-5-8033-0870-6</t>
  </si>
  <si>
    <t>9785803308706</t>
  </si>
  <si>
    <t>PREMIUM Новый немецкий самоучитель. Berlitz (возможна загрузка аудио файлов) (полноцвет, меловка)</t>
  </si>
  <si>
    <t>978-5-8033-1004-4</t>
  </si>
  <si>
    <t>9785803310044</t>
  </si>
  <si>
    <t>PREMIUM Новый немецкий самоучитель. Berlitz книга+3CD (полноцвет, меловка)</t>
  </si>
  <si>
    <t>978-5-8033-0952-9</t>
  </si>
  <si>
    <t>9785803309529</t>
  </si>
  <si>
    <t xml:space="preserve">Большой немецко-русский и русско-немецкий  автомобильный  словарь </t>
  </si>
  <si>
    <t>Богданов В.В</t>
  </si>
  <si>
    <t>978-5-8033-0647-4</t>
  </si>
  <si>
    <t>9785803306474</t>
  </si>
  <si>
    <t xml:space="preserve">Большой немецко-русский и русско-немецкий  медицинский словарь </t>
  </si>
  <si>
    <t>978-5-8033-0619-1</t>
  </si>
  <si>
    <t>9785803306191</t>
  </si>
  <si>
    <t xml:space="preserve">Большой немецко-русский и русско-немецкий юридический словарь </t>
  </si>
  <si>
    <t>Ковалёва-Райхенбехер Т.Г</t>
  </si>
  <si>
    <t>978-5-8033-0809-6</t>
  </si>
  <si>
    <t>9785803308096</t>
  </si>
  <si>
    <t>Германия, Австрия, Швейцария. Кулинарный путеводитель путеводитель</t>
  </si>
  <si>
    <t>Ядровская П</t>
  </si>
  <si>
    <t>5-8033-0213-9</t>
  </si>
  <si>
    <t>9785803302131</t>
  </si>
  <si>
    <t>Немецкий  разговорник и словарь по медицине (пластиковая обложка)</t>
  </si>
  <si>
    <t>Никишова Е.В</t>
  </si>
  <si>
    <t>978-5-8033-0620-7</t>
  </si>
  <si>
    <t>9785803306207</t>
  </si>
  <si>
    <t>Немецкий для бизнеса. Переговоры по телефону</t>
  </si>
  <si>
    <t>Венидиктова Н.И</t>
  </si>
  <si>
    <t>978-5-8033-0713-6</t>
  </si>
  <si>
    <t>9785803307136</t>
  </si>
  <si>
    <t>Немецкий для бизнеса. Телефонный разговорник</t>
  </si>
  <si>
    <t>978-5-8033-0681-8</t>
  </si>
  <si>
    <t>9785803306818</t>
  </si>
  <si>
    <t xml:space="preserve">Немецкий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</si>
  <si>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978-5-8033-3552-8</t>
  </si>
  <si>
    <t>9785803335528</t>
  </si>
  <si>
    <t>Немецкий разговорник и словарь. Бесплатная загрузка аудио</t>
  </si>
  <si>
    <t>978-5-8033-2963-3</t>
  </si>
  <si>
    <t>9785803329633</t>
  </si>
  <si>
    <t>Немецкий разговорник и словарь аудиоприложение (диск в футляре)</t>
  </si>
  <si>
    <t>978-5-8033-2512-3</t>
  </si>
  <si>
    <t>9785803325123</t>
  </si>
  <si>
    <t>Немецкий язык. Большой справочник по глаголам</t>
  </si>
  <si>
    <t>978-5-8033-0600-9</t>
  </si>
  <si>
    <t>9785803306009</t>
  </si>
  <si>
    <t>Немецкий язык. Большой справочник по грамматике</t>
  </si>
  <si>
    <t>Шевякова К.В</t>
  </si>
  <si>
    <t>978-5-8033-1727-2</t>
  </si>
  <si>
    <t>9785803317272</t>
  </si>
  <si>
    <t>Немецкий язык. Деловая переписка</t>
  </si>
  <si>
    <t>Игнатова Е.М</t>
  </si>
  <si>
    <t>978-5-8033-0654-2</t>
  </si>
  <si>
    <t>9785803306542</t>
  </si>
  <si>
    <t>Немецкий язык. Иллюстрированная грамматика (полноцвет,меловка)+загрузка бесплатной книги с 250 упражнениями (интегральный переплет)</t>
  </si>
  <si>
    <t>Губанова-Мюллер И.</t>
  </si>
  <si>
    <t>978-5-8033-3593-1</t>
  </si>
  <si>
    <t>9785803335931</t>
  </si>
  <si>
    <t>Немецкий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</si>
  <si>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978-5-8033-1879-8</t>
  </si>
  <si>
    <t>9785803318798</t>
  </si>
  <si>
    <t>Немецкий язык. Переговоры по телефону</t>
  </si>
  <si>
    <t>978-5-8033-0659-7</t>
  </si>
  <si>
    <t>9785803306597</t>
  </si>
  <si>
    <t>Немецкий язык. Переписка</t>
  </si>
  <si>
    <t>978-5-8033-0655-9</t>
  </si>
  <si>
    <t>9785803306559</t>
  </si>
  <si>
    <t>Немецкий язык. Самоучитель</t>
  </si>
  <si>
    <t>Кригер О.К</t>
  </si>
  <si>
    <t>978-5-8033-1875-0</t>
  </si>
  <si>
    <t>9785803318750</t>
  </si>
  <si>
    <t>Немецкий язык. Справочник по глаголам</t>
  </si>
  <si>
    <t>978-5-8033-0800-3</t>
  </si>
  <si>
    <t>9785803308003</t>
  </si>
  <si>
    <t>Немецкий язык. Справочник по глаголам (большой формат)</t>
  </si>
  <si>
    <t>Кригер Р.М</t>
  </si>
  <si>
    <t>978-5-8033-1040-2</t>
  </si>
  <si>
    <t>9785803310402</t>
  </si>
  <si>
    <t xml:space="preserve">Немецкий язык. Справочник по грамматике </t>
  </si>
  <si>
    <t>978-5-8033-1737-1</t>
  </si>
  <si>
    <t>9785803317371</t>
  </si>
  <si>
    <t>Немецкий язык. Справочник по грамматике (большой формат)</t>
  </si>
  <si>
    <t>978-5-8033-3627-3</t>
  </si>
  <si>
    <t>9785803336273</t>
  </si>
  <si>
    <t>Немецкий язык. Телефонный разговорник</t>
  </si>
  <si>
    <t>978-5-8033-0658-0</t>
  </si>
  <si>
    <t>9785803306580</t>
  </si>
  <si>
    <t>Немецкий язык. Тематический словарь</t>
  </si>
  <si>
    <t>978-5-8033-0728-0</t>
  </si>
  <si>
    <t>9785803307280</t>
  </si>
  <si>
    <t>Немецкий язык. Тематический словарь. Компактное издание</t>
  </si>
  <si>
    <t>978-5-8033-0729-7</t>
  </si>
  <si>
    <t>9785803307297</t>
  </si>
  <si>
    <t>Немецко-русский и русско-немецкий  автомобильный словарь. Компактное издание(пластиковая обложка)</t>
  </si>
  <si>
    <t>978-5-8033-0688-7</t>
  </si>
  <si>
    <t>9785803306887</t>
  </si>
  <si>
    <t xml:space="preserve">Немецко-русский и русско-немецкий  медицинский словарь.Компактное издание (пластиковая обложка) </t>
  </si>
  <si>
    <t>978-5-8033-0657-3</t>
  </si>
  <si>
    <t>9785803306573</t>
  </si>
  <si>
    <t>Немецко-русский и русско-немецкий  экономический словарь. Компактное издание(пластиковая обложка)</t>
  </si>
  <si>
    <t>Мейендорф Г.</t>
  </si>
  <si>
    <t>978-5-8033-0635-1</t>
  </si>
  <si>
    <t>9785803306351</t>
  </si>
  <si>
    <t>Немецко-русский и русско-немецкий  юридический словарь. Компактное издание(интегральный переплет)</t>
  </si>
  <si>
    <t>Мокин И.В</t>
  </si>
  <si>
    <t>978-5-8033-0862-1</t>
  </si>
  <si>
    <t>9785803308621</t>
  </si>
  <si>
    <t>Немецко-русский и русско-немецкий словарь сленга</t>
  </si>
  <si>
    <t>978-5-8033-1023-5</t>
  </si>
  <si>
    <t>9785803310235</t>
  </si>
  <si>
    <t>Немецко-русский словарь по психологии</t>
  </si>
  <si>
    <t>Рождественский Ю.Т</t>
  </si>
  <si>
    <t>5-88721-255-1</t>
  </si>
  <si>
    <t>9785887212555</t>
  </si>
  <si>
    <t>Немецко-русский словарь по химии и химической технологии</t>
  </si>
  <si>
    <t>Жукова Т.Б</t>
  </si>
  <si>
    <t>5-88721-253-5</t>
  </si>
  <si>
    <t>9785887212531</t>
  </si>
  <si>
    <t>Новый немецко-русский и русско-немецкий  словарь по архитектуре, строительству и недвижимости (с иллиллюстрациями)</t>
  </si>
  <si>
    <t>Трушина Н.А</t>
  </si>
  <si>
    <t>978-5-8033-0582-8</t>
  </si>
  <si>
    <t>9785803305828</t>
  </si>
  <si>
    <t xml:space="preserve">Новый немецко-русский и русско-немецкий  экономический словарь </t>
  </si>
  <si>
    <t>978-5-8033-0590-3</t>
  </si>
  <si>
    <t>9785803305903</t>
  </si>
  <si>
    <t>Современный курс немецкого языка. 1 книга + 8 а/кассет в коробке</t>
  </si>
  <si>
    <t>Ластинг И.</t>
  </si>
  <si>
    <t>5-8033-0102-7</t>
  </si>
  <si>
    <t>9785803301028</t>
  </si>
  <si>
    <t xml:space="preserve">Карманный немецко-русский и русско-немецкий словарь.25 000 слов и выражений PONS </t>
  </si>
  <si>
    <t>978-5-386-02323-2</t>
  </si>
  <si>
    <t>9785386023232</t>
  </si>
  <si>
    <t xml:space="preserve">Курс делового немецкого языка PONS </t>
  </si>
  <si>
    <t>Верген</t>
  </si>
  <si>
    <t>978-5-386-02450-5</t>
  </si>
  <si>
    <t>9785386024505</t>
  </si>
  <si>
    <t xml:space="preserve">Немецкий язык. Краткий курс грамматики PONS </t>
  </si>
  <si>
    <t>978-5-386-02444-4</t>
  </si>
  <si>
    <t>9785386024444</t>
  </si>
  <si>
    <t xml:space="preserve">Немецкий язык. Для тех, кто в пути. Разговорный курс. Средний уровень + СD PONS </t>
  </si>
  <si>
    <t>Разговорный курс</t>
  </si>
  <si>
    <t>978-5-386-02445-1</t>
  </si>
  <si>
    <t>9785386024451</t>
  </si>
  <si>
    <t xml:space="preserve">Современный немецко-русский словарь 60000 слов и выражений PONS </t>
  </si>
  <si>
    <t>978-5-386-03589-1</t>
  </si>
  <si>
    <t>9785386035891</t>
  </si>
  <si>
    <t xml:space="preserve">Современный русско-немецкий словарь 60000 слов и выражений PONS </t>
  </si>
  <si>
    <t>978-5-386-03590-7</t>
  </si>
  <si>
    <t>9785386035907</t>
  </si>
  <si>
    <t>Нидерландский (голландский) язык</t>
  </si>
  <si>
    <t xml:space="preserve">Нидерландский разговорник и словарь </t>
  </si>
  <si>
    <t>978-5-8033-0756-3</t>
  </si>
  <si>
    <t>9785803307563</t>
  </si>
  <si>
    <t>Нидерландский разговорник и словарь аудиоприложение (диск в футляре)</t>
  </si>
  <si>
    <t>978-5-8033-2513-0</t>
  </si>
  <si>
    <t>9785803325130</t>
  </si>
  <si>
    <t>Нидерландский язык. Базовый курс. 1 книга + 3 а/кассеты в коробке  (+БОНУС mp3 CD!)</t>
  </si>
  <si>
    <t>5-8033-0192-2</t>
  </si>
  <si>
    <t>9785803301929</t>
  </si>
  <si>
    <t>Нидерландский язык. Интенсивный курс. Бесплатная загрузка аудио</t>
  </si>
  <si>
    <t>Трофимова И.</t>
  </si>
  <si>
    <t>978-5-8033-1788-3</t>
  </si>
  <si>
    <t>9785803317883</t>
  </si>
  <si>
    <t>Нидерландский язык. Справочник по глаголам</t>
  </si>
  <si>
    <t>Пушкова М.Н</t>
  </si>
  <si>
    <t>978-5-8033-0621-4</t>
  </si>
  <si>
    <t>9785803306214</t>
  </si>
  <si>
    <t>Нидерландский язык. Справочник по грамматике</t>
  </si>
  <si>
    <t>978-5-8033-1353-3</t>
  </si>
  <si>
    <t>9785803313533</t>
  </si>
  <si>
    <t>Нидерландский язык. Тематический словарь</t>
  </si>
  <si>
    <t>978-5-8033-0704-4</t>
  </si>
  <si>
    <t>9785803307044</t>
  </si>
  <si>
    <t>Нидерландский язык. Тематический словарь. Компактное издание</t>
  </si>
  <si>
    <t>978-5-8033-0696-2</t>
  </si>
  <si>
    <t>9785803306962</t>
  </si>
  <si>
    <t>Норвежский язык</t>
  </si>
  <si>
    <t>Новый большой русско-норвежский словарь</t>
  </si>
  <si>
    <t xml:space="preserve">Берков В.П </t>
  </si>
  <si>
    <t>978-5-8033-0643-6</t>
  </si>
  <si>
    <t>9785803306436</t>
  </si>
  <si>
    <t>Норвежский  язык. Интенсивный курс+ 3 CD</t>
  </si>
  <si>
    <t>Воронова И.</t>
  </si>
  <si>
    <t>978-5-8033-0690-0</t>
  </si>
  <si>
    <t>9785803306900</t>
  </si>
  <si>
    <t xml:space="preserve">Норвежский разговорник и словарь </t>
  </si>
  <si>
    <t>978-5-8033-1431-8</t>
  </si>
  <si>
    <t>9785803314318</t>
  </si>
  <si>
    <t>Норвежский разговорник и словарь аудиоприложение (диск в футляре)</t>
  </si>
  <si>
    <t>978-5-8033-2514-7</t>
  </si>
  <si>
    <t>9785803325147</t>
  </si>
  <si>
    <t>Норвежский язык. Самоучитель</t>
  </si>
  <si>
    <t>Морукова Н.А</t>
  </si>
  <si>
    <t>978-5-8033-3628-0</t>
  </si>
  <si>
    <t>Норвежский язык. Справочник по глаголам</t>
  </si>
  <si>
    <t>Воробьева Е.В</t>
  </si>
  <si>
    <t>978-5-8033-2949-7</t>
  </si>
  <si>
    <t>9785803329497</t>
  </si>
  <si>
    <t>Норвежский язык. Справочник по грамматике</t>
  </si>
  <si>
    <t>Лукашова Е.А</t>
  </si>
  <si>
    <t>978-5-8033-1747-0</t>
  </si>
  <si>
    <t>9785803317470</t>
  </si>
  <si>
    <t>Норвежский язык. Тематический словарь</t>
  </si>
  <si>
    <t>Васильев В.Р</t>
  </si>
  <si>
    <t>978-5-8033-0760-0</t>
  </si>
  <si>
    <t>9785803307600</t>
  </si>
  <si>
    <t>Норвежский язык. Тематический словарь. Компактное издание</t>
  </si>
  <si>
    <t>978-5-8033-0759-4</t>
  </si>
  <si>
    <t>9785803307594</t>
  </si>
  <si>
    <t>Норвежско-русский рыболовный словарь</t>
  </si>
  <si>
    <t>978-5-8033-0979-6</t>
  </si>
  <si>
    <t>9785803309796</t>
  </si>
  <si>
    <t>Русско-норвежский словарь по рыболовству</t>
  </si>
  <si>
    <t>978-5-8033-0907-9</t>
  </si>
  <si>
    <t>9785803309079</t>
  </si>
  <si>
    <t>Персидский язык</t>
  </si>
  <si>
    <t>Персидский язык. Тематический словарь</t>
  </si>
  <si>
    <t>Бейги Р</t>
  </si>
  <si>
    <t>978-5-8033-0762-4</t>
  </si>
  <si>
    <t>9785803307624</t>
  </si>
  <si>
    <t>Персидский язык. Тематический словарь. Компактное издание</t>
  </si>
  <si>
    <t>978-5-8033-0761-7</t>
  </si>
  <si>
    <t>9785803307617</t>
  </si>
  <si>
    <t>Польский язык</t>
  </si>
  <si>
    <t xml:space="preserve">Польский разговорник и словарь </t>
  </si>
  <si>
    <t>5-8033-0158-2</t>
  </si>
  <si>
    <t>9785803301585</t>
  </si>
  <si>
    <t>Польский разговорник и словарь аудиоприложение (диск в футляре)</t>
  </si>
  <si>
    <t>978-5-8033-2515-4</t>
  </si>
  <si>
    <t>9785803325154</t>
  </si>
  <si>
    <t>Польский язык. Базовый курс. 1 книга + 3 а/кассеты в коробке</t>
  </si>
  <si>
    <t>5-8033-0196-5</t>
  </si>
  <si>
    <t>9785803301967</t>
  </si>
  <si>
    <t>Польский язык. Интенсивный курс. Бесплатная загрузка аудио</t>
  </si>
  <si>
    <t>Довнар Н</t>
  </si>
  <si>
    <t>978-5-8033-1790-6</t>
  </si>
  <si>
    <t>9785803317906</t>
  </si>
  <si>
    <t>Польский язык. Самоучитель</t>
  </si>
  <si>
    <t>Цивильская Е.Ю</t>
  </si>
  <si>
    <t>978-5-8033-3600-6</t>
  </si>
  <si>
    <t>9785803336006</t>
  </si>
  <si>
    <t>Польский язык. Справочник по глаголам</t>
  </si>
  <si>
    <t>978-5-8033-0644-3</t>
  </si>
  <si>
    <t>9785803306443</t>
  </si>
  <si>
    <t>Польский язык. Справочник по грамматике</t>
  </si>
  <si>
    <t>978-5-8033-0634-4</t>
  </si>
  <si>
    <t>9785803306344</t>
  </si>
  <si>
    <t>Польский язык. Тематический словарь</t>
  </si>
  <si>
    <t>Русланова Г.В</t>
  </si>
  <si>
    <t>978-5-8033-0733-4</t>
  </si>
  <si>
    <t>9785803307334</t>
  </si>
  <si>
    <t>Польский язык. Тематический словарь. Компактное издание</t>
  </si>
  <si>
    <t>978-5-8033-0730-3</t>
  </si>
  <si>
    <t>9785803307303</t>
  </si>
  <si>
    <t>Португальский язык</t>
  </si>
  <si>
    <t>Большой португальско-русский словарь</t>
  </si>
  <si>
    <t>Феерштейн Е.Н</t>
  </si>
  <si>
    <t>978-5-8033-2356-3</t>
  </si>
  <si>
    <t>9785803323563</t>
  </si>
  <si>
    <t xml:space="preserve">Португальский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</si>
  <si>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978-5-8033-3556-6</t>
  </si>
  <si>
    <t>9785803335566</t>
  </si>
  <si>
    <t>Португальский разговорник и словарь . Бесплатная загрузка аудио</t>
  </si>
  <si>
    <t>978-5-8033-2965-7</t>
  </si>
  <si>
    <t>9785803329657</t>
  </si>
  <si>
    <t>Португальский разговорник и словарь аудиоприложение (диск в футляре)</t>
  </si>
  <si>
    <t>978-5-8033-2516-1</t>
  </si>
  <si>
    <t>9785803325161</t>
  </si>
  <si>
    <t>Португальский язык. Базовый курс. 1 книга + 3 а/кассеты</t>
  </si>
  <si>
    <t>5-8033-0198-1</t>
  </si>
  <si>
    <t>9785803301981</t>
  </si>
  <si>
    <t>Португальский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</si>
  <si>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978-5-8033-2935-0</t>
  </si>
  <si>
    <t>9785803329350</t>
  </si>
  <si>
    <t>Португальский язык. Интенсивный курс. Бесплатная загрузка аудио</t>
  </si>
  <si>
    <t>Агеев Ю.</t>
  </si>
  <si>
    <t>978-5-8033-1791-3</t>
  </si>
  <si>
    <t>9785803317913</t>
  </si>
  <si>
    <t>Португальский язык. Самоучитель</t>
  </si>
  <si>
    <t>Кузнецов А.В</t>
  </si>
  <si>
    <t>978-5-8033-1278-9</t>
  </si>
  <si>
    <t>9785803312789</t>
  </si>
  <si>
    <t>Португальский язык. Справочник по глаголам</t>
  </si>
  <si>
    <t>Нечаева К.К</t>
  </si>
  <si>
    <t>978-5-8033-0626-9</t>
  </si>
  <si>
    <t>9785803306269</t>
  </si>
  <si>
    <t>Португальский язык. Справочник по грамматике</t>
  </si>
  <si>
    <t>978-5-8033-3617-4</t>
  </si>
  <si>
    <t>9785803306290</t>
  </si>
  <si>
    <t>Португальский язык. Тематический словарь</t>
  </si>
  <si>
    <t>978-5-8033-0941-3</t>
  </si>
  <si>
    <t>9785803309413</t>
  </si>
  <si>
    <t>Португальский язык. Тематический словарь. Компактное издание</t>
  </si>
  <si>
    <t>978-5-8033-0942-0</t>
  </si>
  <si>
    <t>9785803309420</t>
  </si>
  <si>
    <t>Португальский язык для второго курса. Кн. + 2 CD</t>
  </si>
  <si>
    <t xml:space="preserve">Петрова Г.В., Жоау Карлуш Мендонса Жоау                               </t>
  </si>
  <si>
    <t xml:space="preserve">978-5-98111-181-5   </t>
  </si>
  <si>
    <t xml:space="preserve">9785981111815   </t>
  </si>
  <si>
    <t>Деловой португальский</t>
  </si>
  <si>
    <t xml:space="preserve">Петрова Г.В.                                                          </t>
  </si>
  <si>
    <t xml:space="preserve">978-5-98111-116-7   </t>
  </si>
  <si>
    <t xml:space="preserve">9785981111167   </t>
  </si>
  <si>
    <t>Румынский язык</t>
  </si>
  <si>
    <t>Румынский язык. Самоучитель</t>
  </si>
  <si>
    <t>Куцулаб В</t>
  </si>
  <si>
    <t>978-5-8033-3601-3</t>
  </si>
  <si>
    <t>9785803336013</t>
  </si>
  <si>
    <t>Румынский язык. Тематический словарь</t>
  </si>
  <si>
    <t>Лашин С.А</t>
  </si>
  <si>
    <t>978-5-8033-3611-2</t>
  </si>
  <si>
    <t>9785803336112</t>
  </si>
  <si>
    <t>Румынский язык. Тематический словарь. Компактное издание</t>
  </si>
  <si>
    <t>978-5-8033-0912-3</t>
  </si>
  <si>
    <t>9785803309123</t>
  </si>
  <si>
    <t>Русский язык, Россия</t>
  </si>
  <si>
    <t>Россия. Кулинарный путеводитель путеводитель (на английском языке)</t>
  </si>
  <si>
    <t>5-8033-0209-0</t>
  </si>
  <si>
    <t>9785803302094</t>
  </si>
  <si>
    <t>Русская грамматика. На английском языке</t>
  </si>
  <si>
    <t>Милованова И.С</t>
  </si>
  <si>
    <t>978-5-8033-3602-0</t>
  </si>
  <si>
    <t xml:space="preserve">Русский и английский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</si>
  <si>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978-5-8033-3553-5</t>
  </si>
  <si>
    <t>9785803335535</t>
  </si>
  <si>
    <t>Русский разговорник и словарь аудиоприложение (диск в футляре)</t>
  </si>
  <si>
    <t>978-5-8033-2517-8</t>
  </si>
  <si>
    <t>9785803325178</t>
  </si>
  <si>
    <t>Русский разговорник и словарь для говорящих по-английски. Бесплатная загрузка аудио</t>
  </si>
  <si>
    <t>978-5-8033-2966-4</t>
  </si>
  <si>
    <t>9785803329664</t>
  </si>
  <si>
    <t>Русский разговорник и словарь для говорящих по-испански</t>
  </si>
  <si>
    <t>5-8033-0161-2</t>
  </si>
  <si>
    <t>9785803301615</t>
  </si>
  <si>
    <t>Русский разговорник и словарь для говорящих по-итальянски</t>
  </si>
  <si>
    <t>5-8033-0159-0</t>
  </si>
  <si>
    <t>9785803301592</t>
  </si>
  <si>
    <t xml:space="preserve">Русский разговорник и словарь для говорящих по-немецки </t>
  </si>
  <si>
    <t>5-8033-0173-6</t>
  </si>
  <si>
    <t>9785803301738</t>
  </si>
  <si>
    <t>Русский разговорник и словарь для говорящих по-фински</t>
  </si>
  <si>
    <t>5-8033-0163-9</t>
  </si>
  <si>
    <t>9785803301639</t>
  </si>
  <si>
    <t>Русский разговорник и словарь для говорящих по-французски</t>
  </si>
  <si>
    <t>5-8033-0157-4</t>
  </si>
  <si>
    <t>9785803301578</t>
  </si>
  <si>
    <t>Русский разговорник и словарь для говорящих по-шведски</t>
  </si>
  <si>
    <t>5-8033-0171-X</t>
  </si>
  <si>
    <t>9785803301714</t>
  </si>
  <si>
    <t>Русский язык для говорящих по-английски. Базовый курс 1 книга + 3 CD в коробке</t>
  </si>
  <si>
    <t>5-8033-0361-5</t>
  </si>
  <si>
    <t>9785803303619</t>
  </si>
  <si>
    <t>Русский язык для говорящих по-английски. Базовый курс 1 книга + 3 а/кассеты</t>
  </si>
  <si>
    <t>5-8033-0114-0</t>
  </si>
  <si>
    <t>9785803301141</t>
  </si>
  <si>
    <t>Русский язык для говорящих по-немецки. Базовый курс 1 книга + 3 а/кассеты</t>
  </si>
  <si>
    <t>5-8033-0116-7</t>
  </si>
  <si>
    <t>9785803301165</t>
  </si>
  <si>
    <t>Русский язык. Глаголы. На английском языке</t>
  </si>
  <si>
    <t>978-5-8033-1722-7</t>
  </si>
  <si>
    <t>9785803317227</t>
  </si>
  <si>
    <t>Русский язык. Иллюстрированный словарь (для говорящих по-английски) (полноцвет,меловка) бесплатная загрузка аудио,бесплатная загрузка приложения  для iOS и Android(интегральный переплет)</t>
  </si>
  <si>
    <t>978-5-8033-2990-9</t>
  </si>
  <si>
    <t>9785803329909</t>
  </si>
  <si>
    <t>Русский язык. Тематический словарь (для говорящих по-английски)</t>
  </si>
  <si>
    <t>978-5-8033-0735-8</t>
  </si>
  <si>
    <t>9785803307358</t>
  </si>
  <si>
    <t>Русский язык. Тематический словарь. Компактное издание (для говорящих по-английски)</t>
  </si>
  <si>
    <t>978-5-8033-0734-1</t>
  </si>
  <si>
    <t>9785803307341</t>
  </si>
  <si>
    <t xml:space="preserve">Современный курс русского языка для говорящих по-английски 1 книга + 8 а/кассет </t>
  </si>
  <si>
    <t xml:space="preserve"> Новак Н.</t>
  </si>
  <si>
    <t>5-8033-0112-4</t>
  </si>
  <si>
    <t>9785803301127</t>
  </si>
  <si>
    <t>Сербский язык</t>
  </si>
  <si>
    <t>Сербский язык. Самоучитель</t>
  </si>
  <si>
    <t>Чарский В.В</t>
  </si>
  <si>
    <t>978-5-8033-2947-3</t>
  </si>
  <si>
    <t>9785803329473</t>
  </si>
  <si>
    <t>Сербский язык. Справочник по глаголам</t>
  </si>
  <si>
    <t>978-5-8033-1031-0</t>
  </si>
  <si>
    <t>9785803310310</t>
  </si>
  <si>
    <t>Сербский язык. Справочник по грамматике</t>
  </si>
  <si>
    <t>978-5-8033-1358-8</t>
  </si>
  <si>
    <t>9785803313588</t>
  </si>
  <si>
    <t>Сербский язык. Тематический словарь</t>
  </si>
  <si>
    <t>Цветкова С.П</t>
  </si>
  <si>
    <t>978-5-8033-3612-9</t>
  </si>
  <si>
    <t>9785803336129</t>
  </si>
  <si>
    <t>Сербский язык. Тематический словарь. Компактное издание</t>
  </si>
  <si>
    <t>978-5-8033-1665-7</t>
  </si>
  <si>
    <t>9785803316657</t>
  </si>
  <si>
    <t>Словацкий язык</t>
  </si>
  <si>
    <t>Словацкий язык. Самоучитель</t>
  </si>
  <si>
    <t>Скорвид С.С</t>
  </si>
  <si>
    <t>978-5-8033-3603-7</t>
  </si>
  <si>
    <t>9785803336037</t>
  </si>
  <si>
    <t>Словацкий язык. Тематический словарь</t>
  </si>
  <si>
    <t>Фурсина Е.А</t>
  </si>
  <si>
    <t>978-5-8033-0810-2</t>
  </si>
  <si>
    <t>9785803308102</t>
  </si>
  <si>
    <t>Словацкий язык. Тематический словарь. Компактное издание</t>
  </si>
  <si>
    <t>978-5-8033-0811-9</t>
  </si>
  <si>
    <t>9785803308119</t>
  </si>
  <si>
    <t>Словенский язык</t>
  </si>
  <si>
    <t>Словенский язык. Самоучитель</t>
  </si>
  <si>
    <t>Шатько Е.В</t>
  </si>
  <si>
    <t>978-5-8033-1279-6</t>
  </si>
  <si>
    <t>9785803312796</t>
  </si>
  <si>
    <t>Словенский язык. Тематический словарь</t>
  </si>
  <si>
    <t>Пилипенко Г.П</t>
  </si>
  <si>
    <t>978-5-8033-2951-0</t>
  </si>
  <si>
    <t>9785803329510</t>
  </si>
  <si>
    <t>Словенский язык. Тематический словарь. Компактное издание</t>
  </si>
  <si>
    <t>978-5-8033-1661-9</t>
  </si>
  <si>
    <t>9785803316619</t>
  </si>
  <si>
    <t>Тайский язык</t>
  </si>
  <si>
    <t xml:space="preserve">Тайский разговорник и словарь </t>
  </si>
  <si>
    <t>978-5-8033-1844-6</t>
  </si>
  <si>
    <t>9785803318446</t>
  </si>
  <si>
    <t>Тайский разговорник и словарь аудиоприложение (диск в футляре)</t>
  </si>
  <si>
    <t>978-5-8033-2518-5</t>
  </si>
  <si>
    <t>9785803325185</t>
  </si>
  <si>
    <t>Тайский язык. Справочник по грамматике</t>
  </si>
  <si>
    <t>Голуб А.В.</t>
  </si>
  <si>
    <t>978-5-8033-2939-8</t>
  </si>
  <si>
    <t>9785803329398</t>
  </si>
  <si>
    <t>Тайский язык. Самоучитель</t>
  </si>
  <si>
    <t>Голуб А.В</t>
  </si>
  <si>
    <t>978-5-8033-1912-2</t>
  </si>
  <si>
    <t>9785803319122</t>
  </si>
  <si>
    <t>Тайский язык. Тематический словарь</t>
  </si>
  <si>
    <t>Кощеев А.А</t>
  </si>
  <si>
    <t>978-5-8033-0959-8</t>
  </si>
  <si>
    <t>9785803309598</t>
  </si>
  <si>
    <t>Тайский язык. Тематический словарь. Компактное издание</t>
  </si>
  <si>
    <t>978-5-8033-0960-4</t>
  </si>
  <si>
    <t>9785803309604</t>
  </si>
  <si>
    <t>Турецкий язык,Турция</t>
  </si>
  <si>
    <t xml:space="preserve">Турецкий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</si>
  <si>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978-5-8033-3554-2</t>
  </si>
  <si>
    <t>9785803335542</t>
  </si>
  <si>
    <t>Турецкий разговорник и словарь. Бесплатная загрузка аудио</t>
  </si>
  <si>
    <t>978-5-8033-3622-8</t>
  </si>
  <si>
    <t>9785803336228</t>
  </si>
  <si>
    <t>Турецкий язык. Базовый курс. 1 книга + 3 CD в коробке</t>
  </si>
  <si>
    <t>5-8033-0507-3</t>
  </si>
  <si>
    <t>9785803305071</t>
  </si>
  <si>
    <t>Турецкий язык. Базовый курс. 1 книга + 3 а/кассеты в коробке (+БОНУС mp3 CD!)</t>
  </si>
  <si>
    <t>978-5-8033-0202-3</t>
  </si>
  <si>
    <t>Турецкий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</si>
  <si>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978-5-8033-1904-7</t>
  </si>
  <si>
    <t>9785803319047</t>
  </si>
  <si>
    <t>Турецкий язык. Самоучитель</t>
  </si>
  <si>
    <t>Кайтукова Е.Г</t>
  </si>
  <si>
    <t>978-5-8033-3624-2</t>
  </si>
  <si>
    <t>9785803336242</t>
  </si>
  <si>
    <t>Турецкий язык. Справочник по глаголам</t>
  </si>
  <si>
    <t>978-5-8033-0631-6</t>
  </si>
  <si>
    <t>9785803306316</t>
  </si>
  <si>
    <t>Турецкий язык. Справочник по грамматике</t>
  </si>
  <si>
    <t>978-5-8033-2991-6</t>
  </si>
  <si>
    <t>9785803329916</t>
  </si>
  <si>
    <t>Турецкий язык. Тематический словарь</t>
  </si>
  <si>
    <t>978-5-8033-0705-1</t>
  </si>
  <si>
    <t>9785803307051</t>
  </si>
  <si>
    <t>Турецкий язык. Тематический словарь. Компактное издание</t>
  </si>
  <si>
    <t>978-5-8033-0697-9</t>
  </si>
  <si>
    <t>9785803306979</t>
  </si>
  <si>
    <t>Турция. Кулинарный путеводитель путеводитель.</t>
  </si>
  <si>
    <t>Чегодаев В.А</t>
  </si>
  <si>
    <t>5-8033-0224-7</t>
  </si>
  <si>
    <t>9785803302247</t>
  </si>
  <si>
    <t>Узбекский язык</t>
  </si>
  <si>
    <t>Узбекский язык. Самоучитель</t>
  </si>
  <si>
    <t>Арзамазов А.А</t>
  </si>
  <si>
    <t>978-5-8033-1917-7</t>
  </si>
  <si>
    <t>9785803319177</t>
  </si>
  <si>
    <t>Узбекский язык. Тематический словарь</t>
  </si>
  <si>
    <t>Валеев А.А</t>
  </si>
  <si>
    <t>978-5-8033-2938-1</t>
  </si>
  <si>
    <t>9785803329381</t>
  </si>
  <si>
    <t>Узбекский язык. Тематический словарь. Компактное издание</t>
  </si>
  <si>
    <t>978-5-8033-0956-7</t>
  </si>
  <si>
    <t>9785803309567</t>
  </si>
  <si>
    <t>Украинский язык</t>
  </si>
  <si>
    <t>Украинский язык. Самоучитель</t>
  </si>
  <si>
    <t>Хазанова М.И</t>
  </si>
  <si>
    <t>978-5-8033-3605-1</t>
  </si>
  <si>
    <t>9785803336051</t>
  </si>
  <si>
    <t>Украинский язык. Тематический словарь</t>
  </si>
  <si>
    <t>978-5-8033-0874-4</t>
  </si>
  <si>
    <t>9785803308744</t>
  </si>
  <si>
    <t>Украинский язык. Тематический словарь. Компактное издание</t>
  </si>
  <si>
    <t>978-5-8033-0879-9</t>
  </si>
  <si>
    <t>9785803308799</t>
  </si>
  <si>
    <t>Урду</t>
  </si>
  <si>
    <t>Урду. Самоучитель</t>
  </si>
  <si>
    <t>Каурова И.В.</t>
  </si>
  <si>
    <t>978-5-8033-1916-0</t>
  </si>
  <si>
    <t>9785803319160</t>
  </si>
  <si>
    <t>Урду. Тематический словарь</t>
  </si>
  <si>
    <t>978-5-8033-2097-5</t>
  </si>
  <si>
    <t>9785803320975</t>
  </si>
  <si>
    <t>Урду. Тематический словарь. Компактное издание</t>
  </si>
  <si>
    <t>978-5-8033-0945-1</t>
  </si>
  <si>
    <t>9785803309451</t>
  </si>
  <si>
    <t>Финский язык</t>
  </si>
  <si>
    <t>Большой финско-русский словарь</t>
  </si>
  <si>
    <t>Вахрос И, Щербаков А</t>
  </si>
  <si>
    <t>978-5-8033-0673-3</t>
  </si>
  <si>
    <t>9785803306733</t>
  </si>
  <si>
    <t>Новый большой русско-финский словарь в 2 т.</t>
  </si>
  <si>
    <t>Куусинен М.Э</t>
  </si>
  <si>
    <t>978-5-8033-0607-8</t>
  </si>
  <si>
    <t>9785803306078</t>
  </si>
  <si>
    <t>844/784</t>
  </si>
  <si>
    <t xml:space="preserve">Финский разговорник и словарь </t>
  </si>
  <si>
    <t>978-5-8033-0970-3</t>
  </si>
  <si>
    <t>9785803309703</t>
  </si>
  <si>
    <t>Финский разговорник и словарь аудиоприложение (диск в футляре)</t>
  </si>
  <si>
    <t>978-5-8033-2520-8</t>
  </si>
  <si>
    <t>9785803325208</t>
  </si>
  <si>
    <t>Финский язык. Интенсивный курс</t>
  </si>
  <si>
    <t>Черток М</t>
  </si>
  <si>
    <t>978-5-8033-1378-6</t>
  </si>
  <si>
    <t>9785803313786</t>
  </si>
  <si>
    <t>Финский язык. Самоучитель</t>
  </si>
  <si>
    <t>Братчикова Н.С</t>
  </si>
  <si>
    <t>978-5-8033-3606-8</t>
  </si>
  <si>
    <t>9785803336068</t>
  </si>
  <si>
    <t>Финский язык. Справочник по глаголам</t>
  </si>
  <si>
    <t>978-5-8033-3558-0</t>
  </si>
  <si>
    <t>9785803335580</t>
  </si>
  <si>
    <t>Финский язык. Справочник по грамматике</t>
  </si>
  <si>
    <t>978-5-8033-3616-7</t>
  </si>
  <si>
    <t>9785803336167</t>
  </si>
  <si>
    <t>Финский язык. Тематический словарь</t>
  </si>
  <si>
    <t>Шишкин И.А</t>
  </si>
  <si>
    <t>978-5-8033-2950-3</t>
  </si>
  <si>
    <t>9785803329503</t>
  </si>
  <si>
    <t>Финский язык. Тематический словарь. Компактное издание</t>
  </si>
  <si>
    <t>Шишкина Т.А</t>
  </si>
  <si>
    <t>978-5-8033-1611-4</t>
  </si>
  <si>
    <t>9785803316114</t>
  </si>
  <si>
    <t>Французский язык,Франция</t>
  </si>
  <si>
    <t>DUDEN-ЖИВОЙ ЯЗЫК Иллюстрированный словарь французкого и русского языка</t>
  </si>
  <si>
    <t>DUDEN</t>
  </si>
  <si>
    <t>5-8033-0126-4</t>
  </si>
  <si>
    <t>9785803301264</t>
  </si>
  <si>
    <t>PREMIUM Новый французский самоучитель. Berlitz (возможна загрузка аудио файлов) (полноцвет, меловка)</t>
  </si>
  <si>
    <t>978-5-8033-1001-3</t>
  </si>
  <si>
    <t>9785803310013</t>
  </si>
  <si>
    <t>PREMIUM Новый французский самоучитель. Berlitz книга+3CD (полноцвет, меловка)</t>
  </si>
  <si>
    <t>978-5-8033-0949-9</t>
  </si>
  <si>
    <t>9785803309499</t>
  </si>
  <si>
    <t>PREMIUM Французский разговорник и словарь Berlitz (полноцвет,меловка)</t>
  </si>
  <si>
    <t>978-5-8033-0871-3</t>
  </si>
  <si>
    <t>9785803308713</t>
  </si>
  <si>
    <r>
      <t>PREMIUM Французький розмовник i словник Berlitz (полноцвет,меловка)</t>
    </r>
    <r>
      <rPr>
        <b/>
        <sz val="9"/>
        <rFont val="Times New Roman"/>
        <family val="1"/>
        <charset val="204"/>
      </rPr>
      <t xml:space="preserve"> (на украинском языке)</t>
    </r>
  </si>
  <si>
    <t>978-5-8033-0924-6</t>
  </si>
  <si>
    <t>9785803309246</t>
  </si>
  <si>
    <t>Франция. Кулинарный путеводитель путеводитель</t>
  </si>
  <si>
    <t>Тихонова Т.</t>
  </si>
  <si>
    <t>5-8033-0225-2</t>
  </si>
  <si>
    <t>9785803302254</t>
  </si>
  <si>
    <t>Французский для бизнеса. Переговоры по телефону</t>
  </si>
  <si>
    <t>Нагорнов В.А</t>
  </si>
  <si>
    <t>978-5-8033-0807-2</t>
  </si>
  <si>
    <t>9785803308072</t>
  </si>
  <si>
    <t>Французский для бизнеса. Телефонный разговорник</t>
  </si>
  <si>
    <t>978-5-8033-0808-9</t>
  </si>
  <si>
    <t>9785803308089</t>
  </si>
  <si>
    <t xml:space="preserve">Французский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</si>
  <si>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978-5-8033-3555-9</t>
  </si>
  <si>
    <t>9785803335559</t>
  </si>
  <si>
    <t xml:space="preserve">Французский разговорник и словарь </t>
  </si>
  <si>
    <t>978-5-8033-0978-9</t>
  </si>
  <si>
    <t>9785803309789</t>
  </si>
  <si>
    <t>Французский разговорник и словарь аудиоприложение (диск в футляре)</t>
  </si>
  <si>
    <t>978-5-8033-2521-5</t>
  </si>
  <si>
    <t>9785803325215</t>
  </si>
  <si>
    <t>Французский язык. Базовый курс. 1 книга + 3 CD в коробке</t>
  </si>
  <si>
    <t>5-8033-0363-1</t>
  </si>
  <si>
    <t>9785803303633</t>
  </si>
  <si>
    <t>Французский язык. Большой справочник по глаголам</t>
  </si>
  <si>
    <t>Комиссаренко А.А</t>
  </si>
  <si>
    <t>978-5-8033-0632-0</t>
  </si>
  <si>
    <t>9785803306320</t>
  </si>
  <si>
    <t>Французский язык. Большой справочник по грамматике</t>
  </si>
  <si>
    <t>Козырева В.А</t>
  </si>
  <si>
    <t>978-5-8033-1328-1</t>
  </si>
  <si>
    <t>9785803313281</t>
  </si>
  <si>
    <t>Французский язык. Деловая переписка</t>
  </si>
  <si>
    <t>978-5-8033-0774-7</t>
  </si>
  <si>
    <t>9785803307747</t>
  </si>
  <si>
    <t>Французский язык. Иллюстрированная грамматика (полноцвет,меловка)+загрузка бесплатной книги с 250 упражнениями (интегральный переплет)</t>
  </si>
  <si>
    <t>Рист М</t>
  </si>
  <si>
    <t>978-5-8033-3594-8</t>
  </si>
  <si>
    <t>9785803335948</t>
  </si>
  <si>
    <t>Французский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</si>
  <si>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978-5-8033-1883-5</t>
  </si>
  <si>
    <t>9785803318835</t>
  </si>
  <si>
    <t>Французский язык. Переговоры по телефону</t>
  </si>
  <si>
    <t>978-5-8033-0660-3</t>
  </si>
  <si>
    <t>9785803306603</t>
  </si>
  <si>
    <t>Французский язык. Переписка</t>
  </si>
  <si>
    <t>Позднякова К.А</t>
  </si>
  <si>
    <t>978-5-8033-0773-0</t>
  </si>
  <si>
    <t>9785803307730</t>
  </si>
  <si>
    <t>Французский язык. Самоучитель</t>
  </si>
  <si>
    <t>Страхова А.В</t>
  </si>
  <si>
    <t>978-5-8033-2945-9</t>
  </si>
  <si>
    <t>9785803329459</t>
  </si>
  <si>
    <t>Французский язык. Справочник по глаголам</t>
  </si>
  <si>
    <t>978-5-8033-3625-9</t>
  </si>
  <si>
    <t>9785803336259</t>
  </si>
  <si>
    <t>Французский язык. Справочник по глаголам (большой формат)</t>
  </si>
  <si>
    <t>Маренгов В.С</t>
  </si>
  <si>
    <t>978-5-8033-1042-6</t>
  </si>
  <si>
    <t>9785803310426</t>
  </si>
  <si>
    <t>Французский язык. Справочник по грамматике</t>
  </si>
  <si>
    <t>978-5-8033-1343-4</t>
  </si>
  <si>
    <t>9785803313434</t>
  </si>
  <si>
    <t>Французский язык. Справочник по грамматике (большой формат)</t>
  </si>
  <si>
    <t>978-5-8033-3632-7</t>
  </si>
  <si>
    <t>9785803336327</t>
  </si>
  <si>
    <t>Французский язык. Телефонный разговорник</t>
  </si>
  <si>
    <t>978-5-8033-0770-9</t>
  </si>
  <si>
    <t>9785803307709</t>
  </si>
  <si>
    <t>Французский язык. Тематический словарь</t>
  </si>
  <si>
    <t>978-5-8033-0732-7</t>
  </si>
  <si>
    <t>9785803307327</t>
  </si>
  <si>
    <t>Французский язык. Тематический словарь. Компактное издание</t>
  </si>
  <si>
    <t>978-5-8033-0731-0</t>
  </si>
  <si>
    <t>9785803307310</t>
  </si>
  <si>
    <t>Французско-русский и русско-французский словарь сленга</t>
  </si>
  <si>
    <t>Попкова А.Е</t>
  </si>
  <si>
    <t>978-5-8033-0860-7</t>
  </si>
  <si>
    <t>9785803308607</t>
  </si>
  <si>
    <t xml:space="preserve">Французский язык. Компактный справочник грамматики PONS </t>
  </si>
  <si>
    <t>978-5-386-03071-1</t>
  </si>
  <si>
    <t>9785386030711</t>
  </si>
  <si>
    <t xml:space="preserve">Французский язык. Краткий курс грамматики PONS </t>
  </si>
  <si>
    <t>978-5-386-02446-8</t>
  </si>
  <si>
    <t>9785386024468</t>
  </si>
  <si>
    <t xml:space="preserve">Французский язык. Экспресс-курс для начинающих. Комплект учебных пособий+4CD в коробке PONS </t>
  </si>
  <si>
    <t>978-5-386-02453-6</t>
  </si>
  <si>
    <t>9785386024536</t>
  </si>
  <si>
    <t xml:space="preserve">Французский язык. Для тех, кто в пути. Базовые слова и выражения + СD PONS </t>
  </si>
  <si>
    <t>978-5-486-01196-2</t>
  </si>
  <si>
    <t>9785486011962</t>
  </si>
  <si>
    <t xml:space="preserve">Навигатор по Франции. Интерактивный путеводитель, словарь, записная книжка PONS </t>
  </si>
  <si>
    <t>978-5-386-07302-2</t>
  </si>
  <si>
    <t>9785386073022</t>
  </si>
  <si>
    <t xml:space="preserve">Франция. Обучающий путеводитель по стране PONS </t>
  </si>
  <si>
    <t>Лангенбах Изабель</t>
  </si>
  <si>
    <t>978-5-386-07534-7</t>
  </si>
  <si>
    <t>9785386075347</t>
  </si>
  <si>
    <t>Хинди</t>
  </si>
  <si>
    <t>Хинди. Самоучитель</t>
  </si>
  <si>
    <t>978-5-8033-3607-5</t>
  </si>
  <si>
    <t>9785803336075</t>
  </si>
  <si>
    <t>Хинди. Справочник по грамматике</t>
  </si>
  <si>
    <t>978-5-8033-2931-2</t>
  </si>
  <si>
    <t>9785803329312</t>
  </si>
  <si>
    <t>Хинди. Тематический словарь</t>
  </si>
  <si>
    <t>978-5-8033-2937-4</t>
  </si>
  <si>
    <t>9785803329374</t>
  </si>
  <si>
    <t>Хинди. Тематический словарь. Компактное издание</t>
  </si>
  <si>
    <t>978-5-8033-1617-6</t>
  </si>
  <si>
    <t>9785803316176</t>
  </si>
  <si>
    <t>Хорватский язык,Хорватия</t>
  </si>
  <si>
    <t>Хорватия. Кулинарный путеводитель путеводитель</t>
  </si>
  <si>
    <t>5-8033-0283-X</t>
  </si>
  <si>
    <t>9785803302834</t>
  </si>
  <si>
    <t xml:space="preserve">Хорватский разговорник и словарь </t>
  </si>
  <si>
    <t>978-5-8033-0550-7</t>
  </si>
  <si>
    <t>9785803305507</t>
  </si>
  <si>
    <t>Хорватский разговорник и словарь. 1 книга + 1 аудио CD в коробке</t>
  </si>
  <si>
    <t>Разговорник и словарь Berlitz + аудио CD</t>
  </si>
  <si>
    <t>978-5-8033-0680-1</t>
  </si>
  <si>
    <t>9785803306801</t>
  </si>
  <si>
    <t>Хорватский разговорник и словарь аудиоприложение (диск в футляре)</t>
  </si>
  <si>
    <t>978-5-8033-2522-2</t>
  </si>
  <si>
    <t>9785803325222</t>
  </si>
  <si>
    <r>
      <t xml:space="preserve">Хорватский язык. Базовый курс. 1 книга + 3 а/касс. в коробке </t>
    </r>
    <r>
      <rPr>
        <b/>
        <i/>
        <sz val="10"/>
        <color indexed="9"/>
        <rFont val="Times New Roman"/>
        <family val="1"/>
        <charset val="204"/>
      </rPr>
      <t>(+БОНУС mp3 CD!)</t>
    </r>
  </si>
  <si>
    <t>5-8033-0311-9</t>
  </si>
  <si>
    <t>9785803303114</t>
  </si>
  <si>
    <t>Хорватский язык. Самоучитель</t>
  </si>
  <si>
    <t>978-5-8033-0909-3</t>
  </si>
  <si>
    <t>9785803309093</t>
  </si>
  <si>
    <t>Хорватский язык. Справочник по глаголам</t>
  </si>
  <si>
    <t>978-5-8033-0623-8</t>
  </si>
  <si>
    <t>9785803306238</t>
  </si>
  <si>
    <t>Хорватский язык. Справочник по грамматике</t>
  </si>
  <si>
    <t>978-5-8033-0624-5</t>
  </si>
  <si>
    <t>9785803306245</t>
  </si>
  <si>
    <t>Хорватский язык. Тематический словарь</t>
  </si>
  <si>
    <t>978-5-8033-0707-5</t>
  </si>
  <si>
    <t>9785803307075</t>
  </si>
  <si>
    <t>Хорватский язык. Тематический словарь. Компактное издание</t>
  </si>
  <si>
    <t>978-5-8033-0699-3</t>
  </si>
  <si>
    <t>9785803306993</t>
  </si>
  <si>
    <t>Чешский язык</t>
  </si>
  <si>
    <t>Чешский разговорник и словарь . Бесплатная загрузка аудио</t>
  </si>
  <si>
    <t>978-5-8033-2969-5</t>
  </si>
  <si>
    <t>9785803329695</t>
  </si>
  <si>
    <t>Чешский разговорник и словарь аудиоприложение (диск в футляре)</t>
  </si>
  <si>
    <t>978-5-8033-2523-9</t>
  </si>
  <si>
    <t>9785803325239</t>
  </si>
  <si>
    <t>Чешский язык. Интенсивный курс+ 3 CD</t>
  </si>
  <si>
    <t>Мумтаз Т.</t>
  </si>
  <si>
    <t>978-5-8033-0691-7</t>
  </si>
  <si>
    <t>9785803306917</t>
  </si>
  <si>
    <t>Чешский язык. Самоучитель</t>
  </si>
  <si>
    <t>Беляева С.В</t>
  </si>
  <si>
    <t>978-5-8033-1887-3</t>
  </si>
  <si>
    <t>9785803318873</t>
  </si>
  <si>
    <t>Чешский язык. Справочник по глаголам</t>
  </si>
  <si>
    <t>Обухова Е.С</t>
  </si>
  <si>
    <t>978-5-8033-0671-9</t>
  </si>
  <si>
    <t>9785803306719</t>
  </si>
  <si>
    <t>Чешский язык. Справочник по грамматике</t>
  </si>
  <si>
    <t>978-5-8033-0932-1</t>
  </si>
  <si>
    <t>9785803309321</t>
  </si>
  <si>
    <t>Чешский язык. Тематический словарь</t>
  </si>
  <si>
    <t>978-5-8033-0708-2</t>
  </si>
  <si>
    <t>9785803307082</t>
  </si>
  <si>
    <t>Чешский язык. Тематический словарь. Компактное издание</t>
  </si>
  <si>
    <t>978-5-8033-0700-6</t>
  </si>
  <si>
    <t>9785803307006</t>
  </si>
  <si>
    <t>Чешский язык: Учебник-самоучитель для начинающих</t>
  </si>
  <si>
    <t xml:space="preserve">Под ред. Изотова А.И.                                                 </t>
  </si>
  <si>
    <t xml:space="preserve">978-5-98111-190-7   </t>
  </si>
  <si>
    <t xml:space="preserve">9785981111907   </t>
  </si>
  <si>
    <t>Чешско-русский и русско-чешский учебный словарь. Около 40 000 слов и выражений</t>
  </si>
  <si>
    <t xml:space="preserve">Изотов А.И.                                                           </t>
  </si>
  <si>
    <t xml:space="preserve">978-5-98111-176-1   </t>
  </si>
  <si>
    <t xml:space="preserve">9785981111761   </t>
  </si>
  <si>
    <t>Церковнославянский язык</t>
  </si>
  <si>
    <t>Церковнославянский язык. Грамматика, упражнения, тексты</t>
  </si>
  <si>
    <t xml:space="preserve">978-5-98111-115-0   </t>
  </si>
  <si>
    <t xml:space="preserve">9785981111150   </t>
  </si>
  <si>
    <t>Шведский язык</t>
  </si>
  <si>
    <t xml:space="preserve">Новый большой русско-шведский словарь </t>
  </si>
  <si>
    <t>Берглунд М</t>
  </si>
  <si>
    <t>978-5-8033-0389-3</t>
  </si>
  <si>
    <t>9785803303893</t>
  </si>
  <si>
    <t xml:space="preserve">Шведский разговорник и словарь </t>
  </si>
  <si>
    <t>978-5-8033-0538-5</t>
  </si>
  <si>
    <t>9785803305385</t>
  </si>
  <si>
    <t>Шведский разговорник и словарь аудиоприложение (диск в футляре)</t>
  </si>
  <si>
    <t>978-5-8033-2524-6</t>
  </si>
  <si>
    <t>9785803325246</t>
  </si>
  <si>
    <t>Шведский язык. Интенсивный курс</t>
  </si>
  <si>
    <t>Банке Н.</t>
  </si>
  <si>
    <t>978-5-8033-1794-4</t>
  </si>
  <si>
    <t>9785803317944</t>
  </si>
  <si>
    <t>Шведский язык. Базовый курс. 1 книга + 3 а/кассеты в коробке</t>
  </si>
  <si>
    <t>5-8033-0208-2</t>
  </si>
  <si>
    <t>9785803302087</t>
  </si>
  <si>
    <t>Шведский язык. Самоучитель</t>
  </si>
  <si>
    <t>Жильцова Е.Л</t>
  </si>
  <si>
    <t>978-5-8033-2942-8</t>
  </si>
  <si>
    <t>9785803329428</t>
  </si>
  <si>
    <t>Шведский язык. Справочник по глаголам</t>
  </si>
  <si>
    <t>Чекалина Е.Л</t>
  </si>
  <si>
    <t>978-5-8033-0604-7</t>
  </si>
  <si>
    <t>9785803306047</t>
  </si>
  <si>
    <t>Шведский язык. Справочник по грамматике</t>
  </si>
  <si>
    <t>978-5-8033-3615-0</t>
  </si>
  <si>
    <t>9785803336150</t>
  </si>
  <si>
    <t>Шведский язык. Тематический словарь</t>
  </si>
  <si>
    <t>Лиенг К</t>
  </si>
  <si>
    <t>978-5-8033-0709-9</t>
  </si>
  <si>
    <t>9785803307099</t>
  </si>
  <si>
    <t>Шведский язык. Тематический словарь. Компактное издание</t>
  </si>
  <si>
    <t>978-5-8033-0701-3</t>
  </si>
  <si>
    <t>9785803307013</t>
  </si>
  <si>
    <t>Эстонский язык</t>
  </si>
  <si>
    <t>Эстонский язык. Тематический словарь</t>
  </si>
  <si>
    <t>Махмуров Г</t>
  </si>
  <si>
    <t>978-5-8033-1606-0</t>
  </si>
  <si>
    <t>9785803316060</t>
  </si>
  <si>
    <t>Эстонский язык. Тематический словарь. Компактное издание</t>
  </si>
  <si>
    <t>978-5-8033-0917-8</t>
  </si>
  <si>
    <t>9785803309178</t>
  </si>
  <si>
    <t>Японский язык, Япония</t>
  </si>
  <si>
    <t>Большой русско-японский словарь (с приложением новых слов )</t>
  </si>
  <si>
    <t>Зарубин С.Ф</t>
  </si>
  <si>
    <t>978-5-8033-0646-7</t>
  </si>
  <si>
    <t>9785803306467</t>
  </si>
  <si>
    <t>Русско-японский  разговорник</t>
  </si>
  <si>
    <t>Разговорник</t>
  </si>
  <si>
    <t>Неверов С.В</t>
  </si>
  <si>
    <t>978-5-8033-0398-5</t>
  </si>
  <si>
    <t>9785803303985</t>
  </si>
  <si>
    <t>Современный японско-русский словарь</t>
  </si>
  <si>
    <t>Лаврентьев Б.П</t>
  </si>
  <si>
    <t>978-5-8033-0520-0</t>
  </si>
  <si>
    <t>9785803305200</t>
  </si>
  <si>
    <t>Япония. Кулинарный путеводитель путеводитель</t>
  </si>
  <si>
    <t>Бугаев Ю.</t>
  </si>
  <si>
    <t>978-5-8033-0227-8</t>
  </si>
  <si>
    <t>9785803302278</t>
  </si>
  <si>
    <t>Японский глагол. Большой словарь-справочник</t>
  </si>
  <si>
    <t>Севостьянова А.А</t>
  </si>
  <si>
    <t>5-8033-0340-2</t>
  </si>
  <si>
    <t>9785803303404</t>
  </si>
  <si>
    <t xml:space="preserve">Японский и русский иллюстрированный словарь. Компактное издание (полноцвет,меловка) бесплатная загрузка аудио,бесплатная загрузка приложения  для iOS и Android </t>
  </si>
  <si>
    <t>978-5-8033-3557-3</t>
  </si>
  <si>
    <t>9785803335573</t>
  </si>
  <si>
    <t xml:space="preserve">Японский разговорник и словарь </t>
  </si>
  <si>
    <t>978-5-8033-1000-6</t>
  </si>
  <si>
    <t>9785803310006</t>
  </si>
  <si>
    <t>Японский разговорник и словарь аудиоприложение (диск в футляре)</t>
  </si>
  <si>
    <t>978-5-8033-2525-3</t>
  </si>
  <si>
    <t>9785803325253</t>
  </si>
  <si>
    <t xml:space="preserve">Японский язык. Базовый курс. 1 книга + 3 CD в коробке </t>
  </si>
  <si>
    <t>5-8033-0164-7</t>
  </si>
  <si>
    <t>9785803301646</t>
  </si>
  <si>
    <t>Японский язык. Иллюстрированный словарь (полноцвет,меловка) бесплатная загрузка аудио,бесплатная загрузка приложения  для iOS и Android(интегральный переплет)</t>
  </si>
  <si>
    <t>978-5-8033-2936-7</t>
  </si>
  <si>
    <t>9785803329367</t>
  </si>
  <si>
    <t xml:space="preserve">Японский язык. Самоучитель </t>
  </si>
  <si>
    <t>Байков А.Ю</t>
  </si>
  <si>
    <t>978-5-8033-2943-5</t>
  </si>
  <si>
    <t>9785803329435</t>
  </si>
  <si>
    <t>Японский язык. Справочник по глаголам</t>
  </si>
  <si>
    <t>5-8033-0233-3</t>
  </si>
  <si>
    <t>9785803302339</t>
  </si>
  <si>
    <t>Японский язык. Справочник по глаголам (большой формат)</t>
  </si>
  <si>
    <t>Антонова С.Г</t>
  </si>
  <si>
    <t>978-5-8033-1046-4</t>
  </si>
  <si>
    <t>9785803310464</t>
  </si>
  <si>
    <t>Японский язык. Справочник по грамматике</t>
  </si>
  <si>
    <t>Анохина Е.В</t>
  </si>
  <si>
    <t>978-5-8033-1350-2</t>
  </si>
  <si>
    <t>9785803313502</t>
  </si>
  <si>
    <t>Японский язык. Тематический словарь</t>
  </si>
  <si>
    <t>Денисова Е.С</t>
  </si>
  <si>
    <t>978-5-8033-0873-7</t>
  </si>
  <si>
    <t>9785803308737</t>
  </si>
  <si>
    <t>Японский язык. Тематический словарь. Компактное издание</t>
  </si>
  <si>
    <t>978-5-8033-0880-5</t>
  </si>
  <si>
    <t>9785803308805</t>
  </si>
  <si>
    <t>Японский язык. Учебный словарь иероглифов</t>
  </si>
  <si>
    <t>Попов М.С</t>
  </si>
  <si>
    <t>978-5-8033-1542-1</t>
  </si>
  <si>
    <t>9785803315421</t>
  </si>
  <si>
    <t>Японско-русский учебный словарь иероглифов</t>
  </si>
  <si>
    <t>Фельдман-Конрад Н.И</t>
  </si>
  <si>
    <t>978-5-8033-1505-6</t>
  </si>
  <si>
    <t>9785803315056</t>
  </si>
  <si>
    <t>Для комплектов с дисками и кассетами указывается год комплектации.</t>
  </si>
  <si>
    <t>978-5-8033-3621-1</t>
  </si>
  <si>
    <t>9785803317418</t>
  </si>
  <si>
    <t>9785803336105</t>
  </si>
  <si>
    <t>9785803336235</t>
  </si>
  <si>
    <t>9785803336211</t>
  </si>
  <si>
    <t>9785803336280</t>
  </si>
  <si>
    <t>9785803336020</t>
  </si>
  <si>
    <t>9785803302025</t>
  </si>
  <si>
    <t xml:space="preserve">978-5-8033-3610-5 </t>
  </si>
  <si>
    <t>Прайс-лист от 12.05.2025 г.</t>
  </si>
  <si>
    <t>Новое поступление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</si>
</sst>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&quot;р.&quot;"/>
    <numFmt numFmtId="165" formatCode="#,##0.000"/>
    <numFmt numFmtId="166" formatCode="#,##0\ [$₽-46D]"/>
    <numFmt numFmtId="167" formatCode="#,##0.00&quot;р.&quot;"/>
    <numFmt numFmtId="168" formatCode="#,##0.0&quot;р.&quot;"/>
  </numFmts>
  <fonts count="10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6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b/>
      <sz val="9"/>
      <color theme="1"/>
      <name val="Tahoma"/>
      <family val="2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indexed="12"/>
      <name val="Arial Cyr"/>
      <charset val="204"/>
    </font>
    <font>
      <b/>
      <i/>
      <u/>
      <sz val="12"/>
      <name val="Times New Roman"/>
      <family val="1"/>
      <charset val="204"/>
    </font>
    <font>
      <b/>
      <i/>
      <u/>
      <sz val="6"/>
      <name val="Times New Roman"/>
      <family val="1"/>
      <charset val="204"/>
    </font>
    <font>
      <b/>
      <u/>
      <sz val="10"/>
      <color indexed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6"/>
      <name val="Times New Roman"/>
      <family val="1"/>
      <charset val="204"/>
    </font>
    <font>
      <b/>
      <u/>
      <sz val="9"/>
      <color indexed="9"/>
      <name val="Tahoma"/>
      <family val="2"/>
    </font>
    <font>
      <b/>
      <i/>
      <sz val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</font>
    <font>
      <b/>
      <sz val="9"/>
      <name val="Tahoma"/>
      <family val="2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Arial Cyr"/>
      <charset val="204"/>
    </font>
    <font>
      <sz val="20"/>
      <name val="Arial Cyr"/>
      <charset val="204"/>
    </font>
    <font>
      <sz val="12"/>
      <name val="Arial Cyr"/>
      <charset val="204"/>
    </font>
    <font>
      <sz val="8"/>
      <name val="Arial Cyr"/>
      <charset val="204"/>
    </font>
    <font>
      <sz val="8"/>
      <color theme="1"/>
      <name val="Arial Cyr"/>
      <charset val="204"/>
    </font>
    <font>
      <b/>
      <sz val="11"/>
      <color theme="1"/>
      <name val="Arial Cyr"/>
      <charset val="204"/>
    </font>
    <font>
      <b/>
      <sz val="8"/>
      <color theme="1"/>
      <name val="Arial Cyr"/>
      <charset val="204"/>
    </font>
    <font>
      <sz val="9"/>
      <name val="Tahoma"/>
      <family val="2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6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</font>
    <font>
      <b/>
      <sz val="8"/>
      <color indexed="10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9"/>
      <name val="Tahoma Small Cap"/>
      <family val="2"/>
    </font>
    <font>
      <b/>
      <i/>
      <sz val="10"/>
      <color indexed="9"/>
      <name val="Tahoma Small Cap"/>
      <family val="2"/>
    </font>
    <font>
      <b/>
      <sz val="6"/>
      <color indexed="9"/>
      <name val="Tahoma Small Cap"/>
      <family val="2"/>
    </font>
    <font>
      <b/>
      <sz val="10"/>
      <color indexed="9"/>
      <name val="Times New Roman"/>
      <family val="1"/>
    </font>
    <font>
      <b/>
      <sz val="8"/>
      <color indexed="9"/>
      <name val="Times New Roman"/>
      <family val="1"/>
      <charset val="204"/>
    </font>
    <font>
      <b/>
      <sz val="8"/>
      <color indexed="9"/>
      <name val="Tahoma Small Cap"/>
      <family val="2"/>
    </font>
    <font>
      <b/>
      <sz val="11"/>
      <color indexed="9"/>
      <name val="Tahoma Small Cap"/>
      <family val="2"/>
    </font>
    <font>
      <b/>
      <i/>
      <sz val="10"/>
      <color theme="1"/>
      <name val="Tahoma Small Cap"/>
      <family val="2"/>
    </font>
    <font>
      <b/>
      <sz val="10"/>
      <color rgb="FFFF000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6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ahoma Small Cap"/>
      <family val="2"/>
    </font>
    <font>
      <b/>
      <sz val="10"/>
      <name val="Tahoma Small Cap"/>
      <family val="2"/>
    </font>
    <font>
      <b/>
      <sz val="8"/>
      <name val="Tahoma Small Cap"/>
      <family val="2"/>
    </font>
    <font>
      <b/>
      <i/>
      <sz val="10"/>
      <name val="Tahoma Small Cap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trike/>
      <sz val="10"/>
      <name val="Tahoma"/>
      <family val="2"/>
    </font>
    <font>
      <b/>
      <sz val="6"/>
      <color indexed="9"/>
      <name val="Times New Roman"/>
      <family val="1"/>
      <charset val="204"/>
    </font>
    <font>
      <b/>
      <i/>
      <sz val="10"/>
      <color indexed="9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theme="0"/>
      <name val="Arial Cyr"/>
      <charset val="204"/>
    </font>
    <font>
      <b/>
      <sz val="10"/>
      <color theme="0"/>
      <name val="Times New Roman"/>
      <family val="1"/>
      <charset val="204"/>
    </font>
    <font>
      <b/>
      <sz val="6"/>
      <color theme="0"/>
      <name val="Times New Roman"/>
      <family val="1"/>
      <charset val="204"/>
    </font>
    <font>
      <b/>
      <sz val="10"/>
      <color theme="0"/>
      <name val="Times New Roman"/>
      <family val="1"/>
    </font>
    <font>
      <b/>
      <sz val="8"/>
      <color theme="0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Arial Cyr"/>
      <charset val="204"/>
    </font>
    <font>
      <b/>
      <sz val="6"/>
      <color rgb="FFFF0000"/>
      <name val="Times New Roman"/>
      <family val="1"/>
      <charset val="204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9"/>
      <name val="Arial Cyr"/>
      <charset val="204"/>
    </font>
    <font>
      <sz val="10"/>
      <color theme="2"/>
      <name val="Arial Cyr"/>
      <charset val="204"/>
    </font>
    <font>
      <b/>
      <sz val="10"/>
      <color theme="2"/>
      <name val="Times New Roman"/>
      <family val="1"/>
      <charset val="204"/>
    </font>
    <font>
      <b/>
      <sz val="6"/>
      <color theme="2"/>
      <name val="Times New Roman"/>
      <family val="1"/>
      <charset val="204"/>
    </font>
    <font>
      <b/>
      <sz val="10"/>
      <color theme="2"/>
      <name val="Times New Roman"/>
      <family val="1"/>
    </font>
    <font>
      <b/>
      <sz val="8"/>
      <color theme="2"/>
      <name val="Times New Roman"/>
      <family val="1"/>
      <charset val="204"/>
    </font>
    <font>
      <b/>
      <i/>
      <sz val="10"/>
      <color theme="2"/>
      <name val="Times New Roman"/>
      <family val="1"/>
      <charset val="204"/>
    </font>
    <font>
      <sz val="10"/>
      <color theme="2"/>
      <name val="Times New Roman"/>
      <family val="1"/>
      <charset val="204"/>
    </font>
    <font>
      <b/>
      <sz val="6"/>
      <name val="Tahoma Small Cap"/>
      <family val="2"/>
    </font>
    <font>
      <sz val="5"/>
      <name val="Times New Roman"/>
      <family val="1"/>
      <charset val="204"/>
    </font>
    <font>
      <sz val="5"/>
      <color theme="1"/>
      <name val="Times New Roman"/>
      <family val="1"/>
      <charset val="204"/>
    </font>
    <font>
      <sz val="6"/>
      <color indexed="10"/>
      <name val="Times New Roman"/>
      <family val="1"/>
      <charset val="204"/>
    </font>
    <font>
      <sz val="10"/>
      <color indexed="10"/>
      <name val="Times New Roman"/>
      <family val="1"/>
    </font>
    <font>
      <sz val="8"/>
      <color indexed="10"/>
      <name val="Times New Roman"/>
      <family val="1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9"/>
      <name val="Tahoma Small Cap"/>
      <family val="2"/>
    </font>
    <font>
      <b/>
      <sz val="9"/>
      <color rgb="FFFF0000"/>
      <name val="Tahoma Small Cap"/>
      <family val="2"/>
    </font>
  </fonts>
  <fills count="2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4" fillId="0" borderId="0">
      <alignment horizontal="left"/>
    </xf>
    <xf numFmtId="0" fontId="2" fillId="0" borderId="0"/>
    <xf numFmtId="0" fontId="105" fillId="0" borderId="0">
      <alignment horizontal="left"/>
    </xf>
    <xf numFmtId="0" fontId="104" fillId="0" borderId="0">
      <alignment horizontal="left"/>
    </xf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484">
    <xf numFmtId="0" fontId="0" fillId="0" borderId="0" xfId="0"/>
    <xf numFmtId="164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49" fontId="6" fillId="0" borderId="0" xfId="0" applyNumberFormat="1" applyFont="1" applyFill="1" applyBorder="1"/>
    <xf numFmtId="0" fontId="4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0" xfId="0" applyFont="1" applyFill="1" applyBorder="1" applyAlignment="1">
      <alignment horizontal="left" shrinkToFit="1"/>
    </xf>
    <xf numFmtId="1" fontId="8" fillId="0" borderId="0" xfId="0" applyNumberFormat="1" applyFont="1" applyFill="1" applyBorder="1"/>
    <xf numFmtId="165" fontId="9" fillId="0" borderId="0" xfId="0" applyNumberFormat="1" applyFont="1" applyFill="1" applyBorder="1" applyAlignment="1">
      <alignment shrinkToFit="1"/>
    </xf>
    <xf numFmtId="1" fontId="9" fillId="0" borderId="0" xfId="0" applyNumberFormat="1" applyFont="1" applyFill="1" applyBorder="1" applyAlignment="1">
      <alignment shrinkToFit="1"/>
    </xf>
    <xf numFmtId="0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166" fontId="10" fillId="0" borderId="0" xfId="0" applyNumberFormat="1" applyFont="1" applyFill="1" applyBorder="1"/>
    <xf numFmtId="1" fontId="1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/>
    <xf numFmtId="167" fontId="13" fillId="0" borderId="0" xfId="0" applyNumberFormat="1" applyFont="1" applyFill="1" applyBorder="1"/>
    <xf numFmtId="1" fontId="12" fillId="0" borderId="0" xfId="0" applyNumberFormat="1" applyFont="1" applyFill="1" applyBorder="1"/>
    <xf numFmtId="0" fontId="7" fillId="0" borderId="0" xfId="0" applyFont="1" applyFill="1" applyBorder="1"/>
    <xf numFmtId="164" fontId="14" fillId="0" borderId="0" xfId="0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 applyProtection="1">
      <alignment wrapText="1"/>
    </xf>
    <xf numFmtId="0" fontId="17" fillId="0" borderId="0" xfId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/>
    <xf numFmtId="0" fontId="7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1" fontId="9" fillId="0" borderId="0" xfId="0" applyNumberFormat="1" applyFont="1" applyFill="1" applyBorder="1" applyAlignment="1"/>
    <xf numFmtId="167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164" fontId="18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49" fontId="7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vertical="top" shrinkToFit="1"/>
    </xf>
    <xf numFmtId="0" fontId="7" fillId="0" borderId="0" xfId="0" applyFont="1" applyFill="1" applyBorder="1" applyAlignment="1">
      <alignment horizontal="left" vertical="top" shrinkToFit="1"/>
    </xf>
    <xf numFmtId="165" fontId="9" fillId="0" borderId="0" xfId="0" applyNumberFormat="1" applyFont="1" applyFill="1" applyBorder="1" applyAlignment="1">
      <alignment vertical="top" shrinkToFit="1"/>
    </xf>
    <xf numFmtId="1" fontId="9" fillId="0" borderId="0" xfId="0" applyNumberFormat="1" applyFont="1" applyFill="1" applyBorder="1" applyAlignment="1">
      <alignment vertical="top" shrinkToFit="1"/>
    </xf>
    <xf numFmtId="0" fontId="7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4" fontId="21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vertical="top"/>
    </xf>
    <xf numFmtId="167" fontId="12" fillId="0" borderId="0" xfId="0" applyNumberFormat="1" applyFont="1" applyFill="1" applyBorder="1"/>
    <xf numFmtId="0" fontId="22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167" fontId="23" fillId="2" borderId="1" xfId="0" applyNumberFormat="1" applyFont="1" applyFill="1" applyBorder="1"/>
    <xf numFmtId="1" fontId="13" fillId="3" borderId="1" xfId="0" applyNumberFormat="1" applyFont="1" applyFill="1" applyBorder="1"/>
    <xf numFmtId="164" fontId="24" fillId="4" borderId="0" xfId="0" applyNumberFormat="1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/>
    </xf>
    <xf numFmtId="1" fontId="5" fillId="4" borderId="7" xfId="0" applyNumberFormat="1" applyFont="1" applyFill="1" applyBorder="1" applyAlignment="1">
      <alignment horizontal="center" vertical="center" wrapText="1" shrinkToFit="1"/>
    </xf>
    <xf numFmtId="0" fontId="14" fillId="0" borderId="0" xfId="0" applyFont="1" applyFill="1" applyBorder="1" applyAlignment="1">
      <alignment wrapText="1"/>
    </xf>
    <xf numFmtId="164" fontId="14" fillId="6" borderId="0" xfId="0" applyNumberFormat="1" applyFont="1" applyFill="1" applyBorder="1" applyAlignment="1"/>
    <xf numFmtId="0" fontId="19" fillId="6" borderId="10" xfId="0" applyFont="1" applyFill="1" applyBorder="1" applyAlignment="1">
      <alignment horizontal="center" wrapText="1"/>
    </xf>
    <xf numFmtId="0" fontId="20" fillId="6" borderId="10" xfId="0" applyFont="1" applyFill="1" applyBorder="1" applyAlignment="1">
      <alignment horizontal="center" wrapText="1"/>
    </xf>
    <xf numFmtId="49" fontId="14" fillId="6" borderId="10" xfId="0" applyNumberFormat="1" applyFont="1" applyFill="1" applyBorder="1" applyAlignment="1"/>
    <xf numFmtId="0" fontId="14" fillId="6" borderId="10" xfId="0" applyFont="1" applyFill="1" applyBorder="1" applyAlignment="1">
      <alignment shrinkToFit="1"/>
    </xf>
    <xf numFmtId="0" fontId="14" fillId="6" borderId="10" xfId="0" applyFont="1" applyFill="1" applyBorder="1" applyAlignment="1">
      <alignment horizontal="left" shrinkToFit="1"/>
    </xf>
    <xf numFmtId="1" fontId="8" fillId="6" borderId="10" xfId="0" applyNumberFormat="1" applyFont="1" applyFill="1" applyBorder="1" applyAlignment="1">
      <alignment horizontal="left" shrinkToFit="1"/>
    </xf>
    <xf numFmtId="165" fontId="9" fillId="6" borderId="10" xfId="0" applyNumberFormat="1" applyFont="1" applyFill="1" applyBorder="1" applyAlignment="1">
      <alignment shrinkToFit="1"/>
    </xf>
    <xf numFmtId="1" fontId="9" fillId="6" borderId="10" xfId="0" applyNumberFormat="1" applyFont="1" applyFill="1" applyBorder="1" applyAlignment="1">
      <alignment shrinkToFit="1"/>
    </xf>
    <xf numFmtId="0" fontId="14" fillId="6" borderId="10" xfId="0" applyFont="1" applyFill="1" applyBorder="1" applyAlignment="1"/>
    <xf numFmtId="0" fontId="39" fillId="6" borderId="10" xfId="0" applyFont="1" applyFill="1" applyBorder="1" applyAlignment="1"/>
    <xf numFmtId="1" fontId="11" fillId="6" borderId="10" xfId="0" applyNumberFormat="1" applyFont="1" applyFill="1" applyBorder="1" applyAlignment="1">
      <alignment horizontal="center"/>
    </xf>
    <xf numFmtId="0" fontId="40" fillId="7" borderId="10" xfId="0" applyFont="1" applyFill="1" applyBorder="1" applyAlignment="1"/>
    <xf numFmtId="164" fontId="40" fillId="6" borderId="10" xfId="0" applyNumberFormat="1" applyFont="1" applyFill="1" applyBorder="1" applyAlignment="1"/>
    <xf numFmtId="1" fontId="23" fillId="6" borderId="10" xfId="0" applyNumberFormat="1" applyFont="1" applyFill="1" applyBorder="1"/>
    <xf numFmtId="0" fontId="14" fillId="0" borderId="0" xfId="0" applyFont="1" applyFill="1" applyBorder="1"/>
    <xf numFmtId="0" fontId="0" fillId="0" borderId="0" xfId="0" applyBorder="1"/>
    <xf numFmtId="0" fontId="0" fillId="0" borderId="11" xfId="0" applyBorder="1"/>
    <xf numFmtId="0" fontId="11" fillId="0" borderId="11" xfId="0" applyFont="1" applyBorder="1" applyAlignment="1">
      <alignment wrapText="1"/>
    </xf>
    <xf numFmtId="0" fontId="5" fillId="0" borderId="11" xfId="0" applyFont="1" applyBorder="1" applyAlignment="1">
      <alignment wrapText="1"/>
    </xf>
    <xf numFmtId="49" fontId="11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shrinkToFit="1"/>
    </xf>
    <xf numFmtId="168" fontId="11" fillId="0" borderId="11" xfId="0" applyNumberFormat="1" applyFont="1" applyFill="1" applyBorder="1" applyAlignment="1">
      <alignment horizontal="left" vertical="center" shrinkToFit="1"/>
    </xf>
    <xf numFmtId="49" fontId="28" fillId="0" borderId="11" xfId="0" applyNumberFormat="1" applyFont="1" applyFill="1" applyBorder="1" applyAlignment="1">
      <alignment horizontal="left" vertical="center" shrinkToFit="1"/>
    </xf>
    <xf numFmtId="165" fontId="27" fillId="0" borderId="11" xfId="0" applyNumberFormat="1" applyFont="1" applyFill="1" applyBorder="1" applyAlignment="1">
      <alignment horizontal="center" vertical="center" shrinkToFit="1"/>
    </xf>
    <xf numFmtId="1" fontId="27" fillId="0" borderId="11" xfId="0" applyNumberFormat="1" applyFont="1" applyFill="1" applyBorder="1" applyAlignment="1">
      <alignment horizontal="center" vertical="center" shrinkToFit="1"/>
    </xf>
    <xf numFmtId="0" fontId="11" fillId="0" borderId="11" xfId="0" applyNumberFormat="1" applyFont="1" applyFill="1" applyBorder="1" applyAlignment="1">
      <alignment horizontal="center" vertical="center"/>
    </xf>
    <xf numFmtId="1" fontId="42" fillId="0" borderId="11" xfId="0" applyNumberFormat="1" applyFont="1" applyFill="1" applyBorder="1" applyAlignment="1">
      <alignment horizontal="center" vertical="center"/>
    </xf>
    <xf numFmtId="166" fontId="4" fillId="0" borderId="11" xfId="0" applyNumberFormat="1" applyFont="1" applyFill="1" applyBorder="1"/>
    <xf numFmtId="1" fontId="11" fillId="0" borderId="11" xfId="0" applyNumberFormat="1" applyFont="1" applyFill="1" applyBorder="1" applyAlignment="1">
      <alignment horizontal="center"/>
    </xf>
    <xf numFmtId="1" fontId="43" fillId="0" borderId="11" xfId="0" applyNumberFormat="1" applyFont="1" applyFill="1" applyBorder="1" applyAlignment="1">
      <alignment horizontal="center" vertical="center"/>
    </xf>
    <xf numFmtId="167" fontId="40" fillId="2" borderId="11" xfId="0" applyNumberFormat="1" applyFont="1" applyFill="1" applyBorder="1"/>
    <xf numFmtId="1" fontId="40" fillId="3" borderId="11" xfId="0" applyNumberFormat="1" applyFont="1" applyFill="1" applyBorder="1"/>
    <xf numFmtId="0" fontId="11" fillId="0" borderId="11" xfId="0" applyFont="1" applyFill="1" applyBorder="1" applyAlignment="1">
      <alignment vertical="top" wrapText="1"/>
    </xf>
    <xf numFmtId="0" fontId="44" fillId="0" borderId="11" xfId="0" applyFont="1" applyFill="1" applyBorder="1" applyAlignment="1">
      <alignment wrapText="1"/>
    </xf>
    <xf numFmtId="0" fontId="45" fillId="0" borderId="11" xfId="0" applyFont="1" applyFill="1" applyBorder="1" applyAlignment="1">
      <alignment wrapText="1"/>
    </xf>
    <xf numFmtId="49" fontId="46" fillId="0" borderId="11" xfId="0" applyNumberFormat="1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horizontal="center" vertical="center" shrinkToFit="1"/>
    </xf>
    <xf numFmtId="168" fontId="46" fillId="0" borderId="11" xfId="0" applyNumberFormat="1" applyFont="1" applyFill="1" applyBorder="1" applyAlignment="1">
      <alignment horizontal="left" vertical="center" shrinkToFit="1"/>
    </xf>
    <xf numFmtId="49" fontId="47" fillId="0" borderId="11" xfId="0" applyNumberFormat="1" applyFont="1" applyFill="1" applyBorder="1" applyAlignment="1">
      <alignment horizontal="left" vertical="center" shrinkToFit="1"/>
    </xf>
    <xf numFmtId="165" fontId="48" fillId="0" borderId="11" xfId="0" applyNumberFormat="1" applyFont="1" applyFill="1" applyBorder="1" applyAlignment="1">
      <alignment horizontal="center" vertical="center" shrinkToFit="1"/>
    </xf>
    <xf numFmtId="1" fontId="48" fillId="0" borderId="11" xfId="0" applyNumberFormat="1" applyFont="1" applyFill="1" applyBorder="1" applyAlignment="1">
      <alignment horizontal="center" vertical="center" shrinkToFit="1"/>
    </xf>
    <xf numFmtId="0" fontId="46" fillId="0" borderId="11" xfId="0" applyNumberFormat="1" applyFont="1" applyFill="1" applyBorder="1" applyAlignment="1">
      <alignment horizontal="center" vertical="center"/>
    </xf>
    <xf numFmtId="1" fontId="49" fillId="0" borderId="11" xfId="0" applyNumberFormat="1" applyFont="1" applyFill="1" applyBorder="1" applyAlignment="1">
      <alignment horizontal="center" vertical="center"/>
    </xf>
    <xf numFmtId="166" fontId="4" fillId="8" borderId="11" xfId="0" applyNumberFormat="1" applyFont="1" applyFill="1" applyBorder="1"/>
    <xf numFmtId="1" fontId="46" fillId="0" borderId="11" xfId="0" applyNumberFormat="1" applyFont="1" applyFill="1" applyBorder="1" applyAlignment="1">
      <alignment horizontal="center"/>
    </xf>
    <xf numFmtId="0" fontId="50" fillId="0" borderId="0" xfId="0" applyFont="1" applyFill="1" applyBorder="1"/>
    <xf numFmtId="0" fontId="46" fillId="0" borderId="11" xfId="0" applyFont="1" applyFill="1" applyBorder="1" applyAlignment="1">
      <alignment wrapText="1"/>
    </xf>
    <xf numFmtId="0" fontId="11" fillId="0" borderId="11" xfId="0" applyFont="1" applyFill="1" applyBorder="1" applyAlignment="1">
      <alignment horizontal="left" vertical="center" shrinkToFit="1"/>
    </xf>
    <xf numFmtId="0" fontId="2" fillId="0" borderId="0" xfId="0" applyFont="1" applyBorder="1"/>
    <xf numFmtId="0" fontId="11" fillId="0" borderId="11" xfId="0" applyFont="1" applyFill="1" applyBorder="1"/>
    <xf numFmtId="0" fontId="5" fillId="0" borderId="11" xfId="0" applyFont="1" applyFill="1" applyBorder="1" applyAlignment="1">
      <alignment vertical="top" wrapText="1"/>
    </xf>
    <xf numFmtId="0" fontId="11" fillId="0" borderId="0" xfId="0" applyFont="1" applyFill="1" applyBorder="1"/>
    <xf numFmtId="0" fontId="51" fillId="9" borderId="11" xfId="0" applyFont="1" applyFill="1" applyBorder="1" applyAlignment="1">
      <alignment vertical="top" wrapText="1"/>
    </xf>
    <xf numFmtId="0" fontId="53" fillId="9" borderId="11" xfId="0" applyFont="1" applyFill="1" applyBorder="1" applyAlignment="1">
      <alignment vertical="top" wrapText="1"/>
    </xf>
    <xf numFmtId="49" fontId="51" fillId="9" borderId="11" xfId="0" applyNumberFormat="1" applyFont="1" applyFill="1" applyBorder="1" applyAlignment="1">
      <alignment horizontal="center" vertical="center"/>
    </xf>
    <xf numFmtId="0" fontId="51" fillId="9" borderId="11" xfId="0" applyFont="1" applyFill="1" applyBorder="1" applyAlignment="1">
      <alignment horizontal="center" vertical="center" shrinkToFit="1"/>
    </xf>
    <xf numFmtId="168" fontId="51" fillId="9" borderId="11" xfId="0" applyNumberFormat="1" applyFont="1" applyFill="1" applyBorder="1" applyAlignment="1">
      <alignment horizontal="left" vertical="center" shrinkToFit="1"/>
    </xf>
    <xf numFmtId="49" fontId="54" fillId="9" borderId="11" xfId="0" applyNumberFormat="1" applyFont="1" applyFill="1" applyBorder="1" applyAlignment="1">
      <alignment horizontal="left" vertical="center" shrinkToFit="1"/>
    </xf>
    <xf numFmtId="165" fontId="55" fillId="9" borderId="11" xfId="0" applyNumberFormat="1" applyFont="1" applyFill="1" applyBorder="1" applyAlignment="1">
      <alignment horizontal="center" vertical="center" shrinkToFit="1"/>
    </xf>
    <xf numFmtId="1" fontId="56" fillId="9" borderId="11" xfId="0" applyNumberFormat="1" applyFont="1" applyFill="1" applyBorder="1" applyAlignment="1">
      <alignment horizontal="center" vertical="center" shrinkToFit="1"/>
    </xf>
    <xf numFmtId="0" fontId="51" fillId="9" borderId="11" xfId="0" applyNumberFormat="1" applyFont="1" applyFill="1" applyBorder="1" applyAlignment="1">
      <alignment horizontal="center" vertical="center"/>
    </xf>
    <xf numFmtId="1" fontId="52" fillId="9" borderId="11" xfId="0" applyNumberFormat="1" applyFont="1" applyFill="1" applyBorder="1" applyAlignment="1">
      <alignment horizontal="center" vertical="center"/>
    </xf>
    <xf numFmtId="1" fontId="57" fillId="9" borderId="11" xfId="0" applyNumberFormat="1" applyFont="1" applyFill="1" applyBorder="1" applyAlignment="1">
      <alignment horizontal="center" vertical="center" wrapText="1"/>
    </xf>
    <xf numFmtId="1" fontId="58" fillId="0" borderId="11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vertical="top" wrapText="1"/>
    </xf>
    <xf numFmtId="0" fontId="5" fillId="0" borderId="11" xfId="0" applyFont="1" applyFill="1" applyBorder="1" applyAlignment="1">
      <alignment vertical="justify" wrapText="1"/>
    </xf>
    <xf numFmtId="0" fontId="5" fillId="0" borderId="11" xfId="0" applyFont="1" applyBorder="1" applyAlignment="1">
      <alignment vertical="top" wrapText="1"/>
    </xf>
    <xf numFmtId="0" fontId="11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1" fontId="11" fillId="0" borderId="11" xfId="0" applyNumberFormat="1" applyFont="1" applyFill="1" applyBorder="1" applyAlignment="1">
      <alignment horizontal="center" vertical="center" wrapText="1"/>
    </xf>
    <xf numFmtId="0" fontId="46" fillId="0" borderId="0" xfId="0" applyFont="1" applyFill="1" applyBorder="1"/>
    <xf numFmtId="0" fontId="0" fillId="0" borderId="0" xfId="0" applyFont="1" applyBorder="1"/>
    <xf numFmtId="0" fontId="23" fillId="0" borderId="11" xfId="0" applyNumberFormat="1" applyFont="1" applyFill="1" applyBorder="1" applyAlignment="1">
      <alignment horizontal="center" vertical="center"/>
    </xf>
    <xf numFmtId="0" fontId="59" fillId="0" borderId="0" xfId="0" applyFont="1" applyFill="1" applyBorder="1"/>
    <xf numFmtId="0" fontId="60" fillId="9" borderId="11" xfId="0" applyFont="1" applyFill="1" applyBorder="1" applyAlignment="1">
      <alignment horizontal="center" vertical="center" shrinkToFit="1"/>
    </xf>
    <xf numFmtId="0" fontId="61" fillId="0" borderId="11" xfId="0" applyFont="1" applyFill="1" applyBorder="1" applyAlignment="1">
      <alignment vertical="top" wrapText="1"/>
    </xf>
    <xf numFmtId="0" fontId="14" fillId="0" borderId="11" xfId="0" applyFont="1" applyFill="1" applyBorder="1" applyAlignment="1">
      <alignment vertical="top" wrapText="1"/>
    </xf>
    <xf numFmtId="49" fontId="14" fillId="0" borderId="11" xfId="0" applyNumberFormat="1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 shrinkToFit="1"/>
    </xf>
    <xf numFmtId="168" fontId="14" fillId="0" borderId="11" xfId="0" applyNumberFormat="1" applyFont="1" applyFill="1" applyBorder="1" applyAlignment="1">
      <alignment horizontal="left" vertical="center" shrinkToFit="1"/>
    </xf>
    <xf numFmtId="49" fontId="8" fillId="0" borderId="11" xfId="0" applyNumberFormat="1" applyFont="1" applyFill="1" applyBorder="1" applyAlignment="1">
      <alignment horizontal="left" vertical="center" shrinkToFit="1"/>
    </xf>
    <xf numFmtId="165" fontId="9" fillId="0" borderId="11" xfId="0" applyNumberFormat="1" applyFont="1" applyFill="1" applyBorder="1" applyAlignment="1">
      <alignment horizontal="center" vertical="center" shrinkToFit="1"/>
    </xf>
    <xf numFmtId="1" fontId="9" fillId="0" borderId="11" xfId="0" applyNumberFormat="1" applyFont="1" applyFill="1" applyBorder="1" applyAlignment="1">
      <alignment horizontal="center" vertical="center" shrinkToFit="1"/>
    </xf>
    <xf numFmtId="0" fontId="14" fillId="0" borderId="11" xfId="0" applyNumberFormat="1" applyFont="1" applyFill="1" applyBorder="1" applyAlignment="1">
      <alignment horizontal="center" vertical="center"/>
    </xf>
    <xf numFmtId="1" fontId="62" fillId="0" borderId="11" xfId="0" applyNumberFormat="1" applyFont="1" applyFill="1" applyBorder="1" applyAlignment="1">
      <alignment horizontal="center" vertical="center"/>
    </xf>
    <xf numFmtId="1" fontId="14" fillId="3" borderId="11" xfId="0" applyNumberFormat="1" applyFont="1" applyFill="1" applyBorder="1"/>
    <xf numFmtId="0" fontId="63" fillId="0" borderId="0" xfId="0" applyFont="1" applyFill="1" applyBorder="1"/>
    <xf numFmtId="49" fontId="11" fillId="0" borderId="11" xfId="0" applyNumberFormat="1" applyFont="1" applyFill="1" applyBorder="1" applyAlignment="1">
      <alignment horizontal="left" vertical="center" shrinkToFit="1"/>
    </xf>
    <xf numFmtId="0" fontId="11" fillId="0" borderId="11" xfId="0" applyFont="1" applyFill="1" applyBorder="1" applyAlignment="1">
      <alignment horizontal="center"/>
    </xf>
    <xf numFmtId="0" fontId="64" fillId="0" borderId="0" xfId="0" applyFont="1" applyFill="1" applyBorder="1"/>
    <xf numFmtId="0" fontId="11" fillId="0" borderId="11" xfId="0" applyFont="1" applyFill="1" applyBorder="1" applyAlignment="1">
      <alignment vertical="justify" wrapText="1"/>
    </xf>
    <xf numFmtId="0" fontId="11" fillId="0" borderId="11" xfId="0" applyFont="1" applyFill="1" applyBorder="1" applyAlignment="1">
      <alignment horizontal="left" wrapText="1"/>
    </xf>
    <xf numFmtId="49" fontId="65" fillId="0" borderId="11" xfId="0" applyNumberFormat="1" applyFont="1" applyFill="1" applyBorder="1" applyAlignment="1">
      <alignment horizontal="center" vertical="center"/>
    </xf>
    <xf numFmtId="0" fontId="65" fillId="0" borderId="11" xfId="0" applyFont="1" applyFill="1" applyBorder="1" applyAlignment="1">
      <alignment horizontal="center" vertical="center" shrinkToFit="1"/>
    </xf>
    <xf numFmtId="168" fontId="65" fillId="0" borderId="11" xfId="0" applyNumberFormat="1" applyFont="1" applyFill="1" applyBorder="1" applyAlignment="1">
      <alignment horizontal="left" vertical="center" shrinkToFit="1"/>
    </xf>
    <xf numFmtId="1" fontId="66" fillId="0" borderId="11" xfId="0" applyNumberFormat="1" applyFont="1" applyFill="1" applyBorder="1" applyAlignment="1">
      <alignment horizontal="center" vertical="center" shrinkToFit="1"/>
    </xf>
    <xf numFmtId="0" fontId="65" fillId="0" borderId="11" xfId="0" applyNumberFormat="1" applyFont="1" applyFill="1" applyBorder="1" applyAlignment="1">
      <alignment horizontal="center" vertical="center"/>
    </xf>
    <xf numFmtId="1" fontId="67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wrapText="1"/>
    </xf>
    <xf numFmtId="0" fontId="5" fillId="0" borderId="11" xfId="0" applyFont="1" applyFill="1" applyBorder="1" applyAlignment="1">
      <alignment horizontal="left" wrapText="1"/>
    </xf>
    <xf numFmtId="0" fontId="68" fillId="0" borderId="0" xfId="0" applyFont="1" applyFill="1" applyBorder="1"/>
    <xf numFmtId="0" fontId="69" fillId="0" borderId="11" xfId="0" applyFont="1" applyFill="1" applyBorder="1" applyAlignment="1">
      <alignment vertical="justify" wrapText="1"/>
    </xf>
    <xf numFmtId="49" fontId="69" fillId="0" borderId="11" xfId="0" applyNumberFormat="1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 shrinkToFit="1"/>
    </xf>
    <xf numFmtId="168" fontId="69" fillId="0" borderId="11" xfId="0" applyNumberFormat="1" applyFont="1" applyFill="1" applyBorder="1" applyAlignment="1">
      <alignment horizontal="left" vertical="center" shrinkToFit="1"/>
    </xf>
    <xf numFmtId="49" fontId="70" fillId="0" borderId="11" xfId="0" applyNumberFormat="1" applyFont="1" applyFill="1" applyBorder="1" applyAlignment="1">
      <alignment horizontal="left" vertical="center" shrinkToFit="1"/>
    </xf>
    <xf numFmtId="1" fontId="71" fillId="0" borderId="11" xfId="0" applyNumberFormat="1" applyFont="1" applyFill="1" applyBorder="1" applyAlignment="1">
      <alignment horizontal="center" vertical="center" shrinkToFit="1"/>
    </xf>
    <xf numFmtId="0" fontId="69" fillId="0" borderId="11" xfId="0" applyNumberFormat="1" applyFont="1" applyFill="1" applyBorder="1" applyAlignment="1">
      <alignment horizontal="center" vertical="center"/>
    </xf>
    <xf numFmtId="1" fontId="72" fillId="0" borderId="11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 wrapText="1"/>
    </xf>
    <xf numFmtId="0" fontId="11" fillId="10" borderId="11" xfId="0" applyFont="1" applyFill="1" applyBorder="1"/>
    <xf numFmtId="49" fontId="28" fillId="0" borderId="11" xfId="0" applyNumberFormat="1" applyFont="1" applyFill="1" applyBorder="1"/>
    <xf numFmtId="2" fontId="27" fillId="0" borderId="11" xfId="0" applyNumberFormat="1" applyFont="1" applyFill="1" applyBorder="1" applyAlignment="1">
      <alignment horizontal="center" vertical="center" shrinkToFit="1"/>
    </xf>
    <xf numFmtId="1" fontId="11" fillId="0" borderId="11" xfId="0" applyNumberFormat="1" applyFont="1" applyFill="1" applyBorder="1"/>
    <xf numFmtId="0" fontId="11" fillId="1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justify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168" fontId="11" fillId="0" borderId="1" xfId="0" applyNumberFormat="1" applyFont="1" applyFill="1" applyBorder="1" applyAlignment="1">
      <alignment horizontal="left" vertical="center" shrinkToFit="1"/>
    </xf>
    <xf numFmtId="49" fontId="28" fillId="0" borderId="1" xfId="0" applyNumberFormat="1" applyFont="1" applyFill="1" applyBorder="1" applyAlignment="1">
      <alignment horizontal="left" vertical="center" shrinkToFit="1"/>
    </xf>
    <xf numFmtId="2" fontId="27" fillId="0" borderId="1" xfId="0" applyNumberFormat="1" applyFont="1" applyFill="1" applyBorder="1" applyAlignment="1">
      <alignment horizontal="center" vertical="center" shrinkToFit="1"/>
    </xf>
    <xf numFmtId="1" fontId="27" fillId="0" borderId="1" xfId="0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1" fontId="42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/>
    <xf numFmtId="0" fontId="14" fillId="0" borderId="11" xfId="0" applyFont="1" applyBorder="1"/>
    <xf numFmtId="49" fontId="0" fillId="0" borderId="11" xfId="0" applyNumberFormat="1" applyBorder="1"/>
    <xf numFmtId="49" fontId="8" fillId="0" borderId="11" xfId="0" applyNumberFormat="1" applyFont="1" applyBorder="1"/>
    <xf numFmtId="167" fontId="14" fillId="0" borderId="11" xfId="0" applyNumberFormat="1" applyFont="1" applyFill="1" applyBorder="1"/>
    <xf numFmtId="1" fontId="14" fillId="0" borderId="11" xfId="0" applyNumberFormat="1" applyFont="1" applyFill="1" applyBorder="1"/>
    <xf numFmtId="0" fontId="14" fillId="0" borderId="12" xfId="0" applyFont="1" applyFill="1" applyBorder="1"/>
    <xf numFmtId="0" fontId="14" fillId="0" borderId="11" xfId="0" applyFont="1" applyFill="1" applyBorder="1"/>
    <xf numFmtId="0" fontId="14" fillId="0" borderId="11" xfId="0" applyFont="1" applyBorder="1" applyAlignment="1"/>
    <xf numFmtId="0" fontId="14" fillId="0" borderId="1" xfId="0" applyFont="1" applyBorder="1"/>
    <xf numFmtId="49" fontId="0" fillId="0" borderId="1" xfId="0" applyNumberFormat="1" applyBorder="1"/>
    <xf numFmtId="0" fontId="0" fillId="0" borderId="1" xfId="0" applyBorder="1"/>
    <xf numFmtId="49" fontId="8" fillId="0" borderId="1" xfId="0" applyNumberFormat="1" applyFont="1" applyBorder="1"/>
    <xf numFmtId="167" fontId="14" fillId="0" borderId="1" xfId="0" applyNumberFormat="1" applyFont="1" applyFill="1" applyBorder="1"/>
    <xf numFmtId="1" fontId="14" fillId="0" borderId="1" xfId="0" applyNumberFormat="1" applyFont="1" applyFill="1" applyBorder="1"/>
    <xf numFmtId="0" fontId="14" fillId="0" borderId="13" xfId="0" applyFont="1" applyFill="1" applyBorder="1"/>
    <xf numFmtId="0" fontId="14" fillId="0" borderId="1" xfId="0" applyFont="1" applyFill="1" applyBorder="1"/>
    <xf numFmtId="164" fontId="11" fillId="6" borderId="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shrinkToFit="1"/>
    </xf>
    <xf numFmtId="168" fontId="11" fillId="6" borderId="10" xfId="0" applyNumberFormat="1" applyFont="1" applyFill="1" applyBorder="1" applyAlignment="1">
      <alignment horizontal="left" vertical="center" shrinkToFit="1"/>
    </xf>
    <xf numFmtId="1" fontId="28" fillId="6" borderId="10" xfId="0" applyNumberFormat="1" applyFont="1" applyFill="1" applyBorder="1" applyAlignment="1">
      <alignment horizontal="left" vertical="center" shrinkToFit="1"/>
    </xf>
    <xf numFmtId="165" fontId="27" fillId="7" borderId="10" xfId="0" applyNumberFormat="1" applyFont="1" applyFill="1" applyBorder="1" applyAlignment="1">
      <alignment horizontal="center" vertical="center" shrinkToFit="1"/>
    </xf>
    <xf numFmtId="1" fontId="27" fillId="7" borderId="10" xfId="0" applyNumberFormat="1" applyFont="1" applyFill="1" applyBorder="1" applyAlignment="1">
      <alignment horizontal="center" vertical="center" shrinkToFit="1"/>
    </xf>
    <xf numFmtId="0" fontId="11" fillId="6" borderId="10" xfId="0" applyNumberFormat="1" applyFont="1" applyFill="1" applyBorder="1" applyAlignment="1">
      <alignment horizontal="center" vertical="center"/>
    </xf>
    <xf numFmtId="1" fontId="42" fillId="7" borderId="10" xfId="0" applyNumberFormat="1" applyFont="1" applyFill="1" applyBorder="1" applyAlignment="1">
      <alignment horizontal="center" vertical="center"/>
    </xf>
    <xf numFmtId="0" fontId="73" fillId="6" borderId="11" xfId="0" applyFont="1" applyFill="1" applyBorder="1" applyAlignment="1"/>
    <xf numFmtId="1" fontId="43" fillId="7" borderId="10" xfId="0" applyNumberFormat="1" applyFont="1" applyFill="1" applyBorder="1" applyAlignment="1">
      <alignment horizontal="center" vertical="center"/>
    </xf>
    <xf numFmtId="167" fontId="40" fillId="7" borderId="10" xfId="0" applyNumberFormat="1" applyFont="1" applyFill="1" applyBorder="1"/>
    <xf numFmtId="1" fontId="40" fillId="6" borderId="10" xfId="0" applyNumberFormat="1" applyFont="1" applyFill="1" applyBorder="1"/>
    <xf numFmtId="0" fontId="14" fillId="6" borderId="0" xfId="0" applyFont="1" applyFill="1" applyBorder="1"/>
    <xf numFmtId="0" fontId="19" fillId="6" borderId="11" xfId="0" applyFont="1" applyFill="1" applyBorder="1" applyAlignment="1">
      <alignment horizontal="center" wrapText="1"/>
    </xf>
    <xf numFmtId="0" fontId="20" fillId="6" borderId="11" xfId="0" applyFont="1" applyFill="1" applyBorder="1" applyAlignment="1">
      <alignment horizontal="center" wrapText="1"/>
    </xf>
    <xf numFmtId="49" fontId="11" fillId="6" borderId="11" xfId="0" applyNumberFormat="1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 shrinkToFit="1"/>
    </xf>
    <xf numFmtId="168" fontId="11" fillId="6" borderId="11" xfId="0" applyNumberFormat="1" applyFont="1" applyFill="1" applyBorder="1" applyAlignment="1">
      <alignment horizontal="left" vertical="center" shrinkToFit="1"/>
    </xf>
    <xf numFmtId="1" fontId="28" fillId="6" borderId="11" xfId="0" applyNumberFormat="1" applyFont="1" applyFill="1" applyBorder="1" applyAlignment="1">
      <alignment horizontal="left" vertical="center" shrinkToFit="1"/>
    </xf>
    <xf numFmtId="165" fontId="27" fillId="6" borderId="11" xfId="0" applyNumberFormat="1" applyFont="1" applyFill="1" applyBorder="1" applyAlignment="1">
      <alignment horizontal="center" vertical="center" shrinkToFit="1"/>
    </xf>
    <xf numFmtId="1" fontId="27" fillId="6" borderId="11" xfId="0" applyNumberFormat="1" applyFont="1" applyFill="1" applyBorder="1" applyAlignment="1">
      <alignment horizontal="center" vertical="center" shrinkToFit="1"/>
    </xf>
    <xf numFmtId="0" fontId="11" fillId="6" borderId="11" xfId="0" applyNumberFormat="1" applyFont="1" applyFill="1" applyBorder="1" applyAlignment="1">
      <alignment horizontal="center" vertical="center"/>
    </xf>
    <xf numFmtId="1" fontId="42" fillId="6" borderId="11" xfId="0" applyNumberFormat="1" applyFont="1" applyFill="1" applyBorder="1" applyAlignment="1">
      <alignment horizontal="center" vertical="center"/>
    </xf>
    <xf numFmtId="1" fontId="11" fillId="6" borderId="11" xfId="0" applyNumberFormat="1" applyFont="1" applyFill="1" applyBorder="1" applyAlignment="1">
      <alignment horizontal="center"/>
    </xf>
    <xf numFmtId="1" fontId="43" fillId="7" borderId="11" xfId="0" applyNumberFormat="1" applyFont="1" applyFill="1" applyBorder="1" applyAlignment="1">
      <alignment horizontal="center" vertical="center"/>
    </xf>
    <xf numFmtId="167" fontId="40" fillId="7" borderId="11" xfId="0" applyNumberFormat="1" applyFont="1" applyFill="1" applyBorder="1"/>
    <xf numFmtId="1" fontId="40" fillId="6" borderId="11" xfId="0" applyNumberFormat="1" applyFont="1" applyFill="1" applyBorder="1"/>
    <xf numFmtId="164" fontId="14" fillId="6" borderId="0" xfId="0" applyNumberFormat="1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49" fontId="14" fillId="6" borderId="11" xfId="0" applyNumberFormat="1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 shrinkToFit="1"/>
    </xf>
    <xf numFmtId="0" fontId="14" fillId="6" borderId="11" xfId="0" applyFont="1" applyFill="1" applyBorder="1" applyAlignment="1">
      <alignment horizontal="left" vertical="center" shrinkToFit="1"/>
    </xf>
    <xf numFmtId="1" fontId="8" fillId="6" borderId="11" xfId="0" applyNumberFormat="1" applyFont="1" applyFill="1" applyBorder="1" applyAlignment="1">
      <alignment horizontal="left" vertical="center" shrinkToFit="1"/>
    </xf>
    <xf numFmtId="165" fontId="9" fillId="6" borderId="11" xfId="0" applyNumberFormat="1" applyFont="1" applyFill="1" applyBorder="1" applyAlignment="1">
      <alignment horizontal="center" vertical="center" shrinkToFit="1"/>
    </xf>
    <xf numFmtId="1" fontId="9" fillId="6" borderId="11" xfId="0" applyNumberFormat="1" applyFont="1" applyFill="1" applyBorder="1" applyAlignment="1">
      <alignment horizontal="center" vertical="center" shrinkToFit="1"/>
    </xf>
    <xf numFmtId="0" fontId="14" fillId="6" borderId="11" xfId="0" applyFont="1" applyFill="1" applyBorder="1" applyAlignment="1">
      <alignment horizontal="center" vertical="center"/>
    </xf>
    <xf numFmtId="0" fontId="40" fillId="7" borderId="11" xfId="0" applyFont="1" applyFill="1" applyBorder="1" applyAlignment="1">
      <alignment horizontal="center" vertical="center"/>
    </xf>
    <xf numFmtId="1" fontId="23" fillId="6" borderId="11" xfId="0" applyNumberFormat="1" applyFont="1" applyFill="1" applyBorder="1"/>
    <xf numFmtId="0" fontId="60" fillId="9" borderId="11" xfId="0" applyFont="1" applyFill="1" applyBorder="1" applyAlignment="1">
      <alignment vertical="top" wrapText="1"/>
    </xf>
    <xf numFmtId="0" fontId="74" fillId="9" borderId="11" xfId="0" applyFont="1" applyFill="1" applyBorder="1" applyAlignment="1">
      <alignment vertical="top" wrapText="1"/>
    </xf>
    <xf numFmtId="49" fontId="60" fillId="9" borderId="11" xfId="0" applyNumberFormat="1" applyFont="1" applyFill="1" applyBorder="1" applyAlignment="1">
      <alignment horizontal="center" vertical="center"/>
    </xf>
    <xf numFmtId="168" fontId="60" fillId="9" borderId="11" xfId="0" applyNumberFormat="1" applyFont="1" applyFill="1" applyBorder="1" applyAlignment="1">
      <alignment horizontal="left" vertical="center" shrinkToFit="1"/>
    </xf>
    <xf numFmtId="1" fontId="55" fillId="9" borderId="11" xfId="0" applyNumberFormat="1" applyFont="1" applyFill="1" applyBorder="1" applyAlignment="1">
      <alignment horizontal="center" vertical="center" shrinkToFit="1"/>
    </xf>
    <xf numFmtId="0" fontId="60" fillId="9" borderId="11" xfId="0" applyNumberFormat="1" applyFont="1" applyFill="1" applyBorder="1" applyAlignment="1">
      <alignment horizontal="center" vertical="center"/>
    </xf>
    <xf numFmtId="1" fontId="75" fillId="9" borderId="11" xfId="0" applyNumberFormat="1" applyFont="1" applyFill="1" applyBorder="1" applyAlignment="1">
      <alignment horizontal="center" vertical="center"/>
    </xf>
    <xf numFmtId="0" fontId="76" fillId="0" borderId="0" xfId="0" applyFont="1" applyFill="1" applyBorder="1"/>
    <xf numFmtId="0" fontId="77" fillId="0" borderId="0" xfId="0" applyFont="1" applyBorder="1"/>
    <xf numFmtId="0" fontId="78" fillId="11" borderId="11" xfId="0" applyFont="1" applyFill="1" applyBorder="1" applyAlignment="1">
      <alignment vertical="top" wrapText="1"/>
    </xf>
    <xf numFmtId="0" fontId="79" fillId="11" borderId="11" xfId="0" applyFont="1" applyFill="1" applyBorder="1" applyAlignment="1">
      <alignment vertical="top" wrapText="1"/>
    </xf>
    <xf numFmtId="49" fontId="78" fillId="11" borderId="11" xfId="0" applyNumberFormat="1" applyFont="1" applyFill="1" applyBorder="1" applyAlignment="1">
      <alignment horizontal="center" vertical="center"/>
    </xf>
    <xf numFmtId="0" fontId="78" fillId="11" borderId="11" xfId="0" applyFont="1" applyFill="1" applyBorder="1" applyAlignment="1">
      <alignment horizontal="center" vertical="center" shrinkToFit="1"/>
    </xf>
    <xf numFmtId="168" fontId="78" fillId="11" borderId="11" xfId="0" applyNumberFormat="1" applyFont="1" applyFill="1" applyBorder="1" applyAlignment="1">
      <alignment horizontal="left" vertical="center" shrinkToFit="1"/>
    </xf>
    <xf numFmtId="49" fontId="80" fillId="11" borderId="11" xfId="0" applyNumberFormat="1" applyFont="1" applyFill="1" applyBorder="1" applyAlignment="1">
      <alignment horizontal="left" vertical="center" shrinkToFit="1"/>
    </xf>
    <xf numFmtId="165" fontId="81" fillId="11" borderId="11" xfId="0" applyNumberFormat="1" applyFont="1" applyFill="1" applyBorder="1" applyAlignment="1">
      <alignment horizontal="center" vertical="center" shrinkToFit="1"/>
    </xf>
    <xf numFmtId="1" fontId="81" fillId="11" borderId="11" xfId="0" applyNumberFormat="1" applyFont="1" applyFill="1" applyBorder="1" applyAlignment="1">
      <alignment horizontal="center" vertical="center" shrinkToFit="1"/>
    </xf>
    <xf numFmtId="0" fontId="78" fillId="11" borderId="11" xfId="0" applyNumberFormat="1" applyFont="1" applyFill="1" applyBorder="1" applyAlignment="1">
      <alignment horizontal="center" vertical="center"/>
    </xf>
    <xf numFmtId="1" fontId="82" fillId="11" borderId="11" xfId="0" applyNumberFormat="1" applyFont="1" applyFill="1" applyBorder="1" applyAlignment="1">
      <alignment horizontal="center" vertical="center"/>
    </xf>
    <xf numFmtId="0" fontId="83" fillId="0" borderId="0" xfId="0" applyFont="1" applyFill="1" applyBorder="1"/>
    <xf numFmtId="0" fontId="0" fillId="0" borderId="0" xfId="0" applyFont="1" applyFill="1" applyBorder="1"/>
    <xf numFmtId="0" fontId="41" fillId="0" borderId="11" xfId="0" applyFont="1" applyFill="1" applyBorder="1"/>
    <xf numFmtId="4" fontId="27" fillId="0" borderId="11" xfId="0" applyNumberFormat="1" applyFont="1" applyFill="1" applyBorder="1" applyAlignment="1">
      <alignment horizontal="center" vertical="center" shrinkToFit="1"/>
    </xf>
    <xf numFmtId="0" fontId="42" fillId="0" borderId="11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60" fillId="9" borderId="11" xfId="0" applyFont="1" applyFill="1" applyBorder="1" applyAlignment="1">
      <alignment horizontal="left" vertical="center" shrinkToFit="1"/>
    </xf>
    <xf numFmtId="0" fontId="84" fillId="0" borderId="0" xfId="0" applyFont="1" applyFill="1" applyBorder="1"/>
    <xf numFmtId="0" fontId="59" fillId="0" borderId="11" xfId="0" applyFont="1" applyFill="1" applyBorder="1" applyAlignment="1">
      <alignment vertical="top" wrapText="1"/>
    </xf>
    <xf numFmtId="0" fontId="85" fillId="0" borderId="11" xfId="0" applyFont="1" applyFill="1" applyBorder="1" applyAlignment="1">
      <alignment vertical="top" wrapText="1"/>
    </xf>
    <xf numFmtId="49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shrinkToFit="1"/>
    </xf>
    <xf numFmtId="0" fontId="59" fillId="0" borderId="11" xfId="0" applyFont="1" applyFill="1" applyBorder="1" applyAlignment="1">
      <alignment horizontal="left" vertical="center" shrinkToFit="1"/>
    </xf>
    <xf numFmtId="49" fontId="86" fillId="0" borderId="11" xfId="0" applyNumberFormat="1" applyFont="1" applyFill="1" applyBorder="1" applyAlignment="1">
      <alignment horizontal="left" vertical="center" shrinkToFit="1"/>
    </xf>
    <xf numFmtId="165" fontId="87" fillId="0" borderId="11" xfId="0" applyNumberFormat="1" applyFont="1" applyFill="1" applyBorder="1" applyAlignment="1">
      <alignment horizontal="center" vertical="center" shrinkToFit="1"/>
    </xf>
    <xf numFmtId="1" fontId="87" fillId="0" borderId="11" xfId="0" applyNumberFormat="1" applyFont="1" applyFill="1" applyBorder="1" applyAlignment="1">
      <alignment horizontal="center" vertical="center" shrinkToFit="1"/>
    </xf>
    <xf numFmtId="0" fontId="59" fillId="0" borderId="11" xfId="0" applyNumberFormat="1" applyFont="1" applyFill="1" applyBorder="1" applyAlignment="1">
      <alignment horizontal="center" vertical="center"/>
    </xf>
    <xf numFmtId="1" fontId="88" fillId="0" borderId="11" xfId="0" applyNumberFormat="1" applyFont="1" applyFill="1" applyBorder="1" applyAlignment="1">
      <alignment horizontal="center" vertical="center"/>
    </xf>
    <xf numFmtId="1" fontId="59" fillId="0" borderId="11" xfId="0" applyNumberFormat="1" applyFont="1" applyFill="1" applyBorder="1" applyAlignment="1">
      <alignment horizontal="center"/>
    </xf>
    <xf numFmtId="49" fontId="28" fillId="12" borderId="11" xfId="0" applyNumberFormat="1" applyFont="1" applyFill="1" applyBorder="1" applyAlignment="1">
      <alignment horizontal="left" vertical="center" shrinkToFit="1"/>
    </xf>
    <xf numFmtId="0" fontId="89" fillId="6" borderId="11" xfId="0" applyFont="1" applyFill="1" applyBorder="1" applyAlignment="1">
      <alignment horizontal="center" wrapText="1"/>
    </xf>
    <xf numFmtId="0" fontId="84" fillId="0" borderId="0" xfId="0" applyFont="1" applyBorder="1"/>
    <xf numFmtId="1" fontId="46" fillId="0" borderId="11" xfId="0" applyNumberFormat="1" applyFont="1" applyFill="1" applyBorder="1" applyAlignment="1">
      <alignment horizontal="center" vertical="center" wrapText="1"/>
    </xf>
    <xf numFmtId="0" fontId="90" fillId="0" borderId="11" xfId="0" applyFont="1" applyBorder="1"/>
    <xf numFmtId="167" fontId="23" fillId="0" borderId="11" xfId="0" applyNumberFormat="1" applyFont="1" applyFill="1" applyBorder="1"/>
    <xf numFmtId="1" fontId="23" fillId="0" borderId="11" xfId="0" applyNumberFormat="1" applyFont="1" applyFill="1" applyBorder="1"/>
    <xf numFmtId="0" fontId="11" fillId="0" borderId="12" xfId="0" applyFont="1" applyFill="1" applyBorder="1"/>
    <xf numFmtId="0" fontId="19" fillId="7" borderId="14" xfId="0" applyFont="1" applyFill="1" applyBorder="1" applyAlignment="1">
      <alignment horizontal="center" wrapText="1"/>
    </xf>
    <xf numFmtId="0" fontId="5" fillId="7" borderId="14" xfId="0" applyFont="1" applyFill="1" applyBorder="1" applyAlignment="1">
      <alignment vertical="top" wrapText="1"/>
    </xf>
    <xf numFmtId="49" fontId="0" fillId="7" borderId="14" xfId="0" applyNumberFormat="1" applyFill="1" applyBorder="1"/>
    <xf numFmtId="0" fontId="11" fillId="7" borderId="14" xfId="0" applyFont="1" applyFill="1" applyBorder="1" applyAlignment="1">
      <alignment horizontal="center" vertical="center" shrinkToFit="1"/>
    </xf>
    <xf numFmtId="0" fontId="0" fillId="7" borderId="14" xfId="0" applyFill="1" applyBorder="1"/>
    <xf numFmtId="1" fontId="8" fillId="7" borderId="14" xfId="0" applyNumberFormat="1" applyFont="1" applyFill="1" applyBorder="1"/>
    <xf numFmtId="165" fontId="27" fillId="7" borderId="14" xfId="0" applyNumberFormat="1" applyFont="1" applyFill="1" applyBorder="1" applyAlignment="1">
      <alignment horizontal="center" vertical="center" shrinkToFit="1"/>
    </xf>
    <xf numFmtId="1" fontId="27" fillId="7" borderId="14" xfId="0" applyNumberFormat="1" applyFont="1" applyFill="1" applyBorder="1" applyAlignment="1">
      <alignment horizontal="center" vertical="center" shrinkToFit="1"/>
    </xf>
    <xf numFmtId="1" fontId="11" fillId="7" borderId="14" xfId="0" applyNumberFormat="1" applyFont="1" applyFill="1" applyBorder="1" applyAlignment="1">
      <alignment horizontal="center"/>
    </xf>
    <xf numFmtId="1" fontId="43" fillId="7" borderId="14" xfId="0" applyNumberFormat="1" applyFont="1" applyFill="1" applyBorder="1" applyAlignment="1">
      <alignment horizontal="center" vertical="center"/>
    </xf>
    <xf numFmtId="167" fontId="23" fillId="7" borderId="14" xfId="0" applyNumberFormat="1" applyFont="1" applyFill="1" applyBorder="1"/>
    <xf numFmtId="1" fontId="23" fillId="7" borderId="14" xfId="0" applyNumberFormat="1" applyFont="1" applyFill="1" applyBorder="1"/>
    <xf numFmtId="0" fontId="14" fillId="0" borderId="0" xfId="0" applyFont="1" applyBorder="1"/>
    <xf numFmtId="49" fontId="14" fillId="6" borderId="10" xfId="0" applyNumberFormat="1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left" vertical="center" shrinkToFit="1"/>
    </xf>
    <xf numFmtId="1" fontId="8" fillId="6" borderId="10" xfId="0" applyNumberFormat="1" applyFont="1" applyFill="1" applyBorder="1" applyAlignment="1">
      <alignment horizontal="left" vertical="center" shrinkToFit="1"/>
    </xf>
    <xf numFmtId="165" fontId="9" fillId="6" borderId="10" xfId="0" applyNumberFormat="1" applyFont="1" applyFill="1" applyBorder="1" applyAlignment="1">
      <alignment horizontal="center" vertical="center" shrinkToFit="1"/>
    </xf>
    <xf numFmtId="1" fontId="9" fillId="6" borderId="10" xfId="0" applyNumberFormat="1" applyFont="1" applyFill="1" applyBorder="1" applyAlignment="1">
      <alignment horizontal="center" vertical="center" shrinkToFit="1"/>
    </xf>
    <xf numFmtId="0" fontId="14" fillId="6" borderId="10" xfId="0" applyFont="1" applyFill="1" applyBorder="1" applyAlignment="1">
      <alignment horizontal="center" vertical="center"/>
    </xf>
    <xf numFmtId="0" fontId="40" fillId="7" borderId="10" xfId="0" applyFont="1" applyFill="1" applyBorder="1" applyAlignment="1">
      <alignment horizontal="center" vertical="center"/>
    </xf>
    <xf numFmtId="0" fontId="46" fillId="0" borderId="11" xfId="0" applyFont="1" applyFill="1" applyBorder="1" applyAlignment="1">
      <alignment vertical="top" wrapText="1"/>
    </xf>
    <xf numFmtId="0" fontId="45" fillId="0" borderId="11" xfId="0" applyFont="1" applyFill="1" applyBorder="1" applyAlignment="1">
      <alignment vertical="top" wrapText="1"/>
    </xf>
    <xf numFmtId="0" fontId="46" fillId="0" borderId="11" xfId="0" applyFont="1" applyFill="1" applyBorder="1" applyAlignment="1">
      <alignment horizontal="left" vertical="center" shrinkToFit="1"/>
    </xf>
    <xf numFmtId="0" fontId="91" fillId="0" borderId="0" xfId="0" applyFont="1" applyBorder="1"/>
    <xf numFmtId="0" fontId="92" fillId="9" borderId="11" xfId="0" applyFont="1" applyFill="1" applyBorder="1" applyAlignment="1">
      <alignment vertical="top" wrapText="1"/>
    </xf>
    <xf numFmtId="0" fontId="93" fillId="9" borderId="11" xfId="0" applyFont="1" applyFill="1" applyBorder="1" applyAlignment="1">
      <alignment vertical="top" wrapText="1"/>
    </xf>
    <xf numFmtId="49" fontId="92" fillId="9" borderId="11" xfId="0" applyNumberFormat="1" applyFont="1" applyFill="1" applyBorder="1" applyAlignment="1">
      <alignment horizontal="center" vertical="center"/>
    </xf>
    <xf numFmtId="0" fontId="92" fillId="9" borderId="11" xfId="0" applyFont="1" applyFill="1" applyBorder="1" applyAlignment="1">
      <alignment horizontal="center" vertical="center" shrinkToFit="1"/>
    </xf>
    <xf numFmtId="0" fontId="92" fillId="9" borderId="11" xfId="0" applyFont="1" applyFill="1" applyBorder="1" applyAlignment="1">
      <alignment horizontal="left" vertical="center" shrinkToFit="1"/>
    </xf>
    <xf numFmtId="49" fontId="94" fillId="9" borderId="11" xfId="0" applyNumberFormat="1" applyFont="1" applyFill="1" applyBorder="1" applyAlignment="1">
      <alignment horizontal="left" vertical="center" shrinkToFit="1"/>
    </xf>
    <xf numFmtId="165" fontId="95" fillId="9" borderId="11" xfId="0" applyNumberFormat="1" applyFont="1" applyFill="1" applyBorder="1" applyAlignment="1">
      <alignment horizontal="center" vertical="center" shrinkToFit="1"/>
    </xf>
    <xf numFmtId="1" fontId="95" fillId="9" borderId="11" xfId="0" applyNumberFormat="1" applyFont="1" applyFill="1" applyBorder="1" applyAlignment="1">
      <alignment horizontal="center" vertical="center" shrinkToFit="1"/>
    </xf>
    <xf numFmtId="0" fontId="92" fillId="9" borderId="11" xfId="0" applyNumberFormat="1" applyFont="1" applyFill="1" applyBorder="1" applyAlignment="1">
      <alignment horizontal="center" vertical="center"/>
    </xf>
    <xf numFmtId="1" fontId="96" fillId="9" borderId="11" xfId="0" applyNumberFormat="1" applyFont="1" applyFill="1" applyBorder="1" applyAlignment="1">
      <alignment horizontal="center" vertical="center"/>
    </xf>
    <xf numFmtId="1" fontId="96" fillId="0" borderId="11" xfId="0" applyNumberFormat="1" applyFont="1" applyFill="1" applyBorder="1" applyAlignment="1">
      <alignment horizontal="center" vertical="center"/>
    </xf>
    <xf numFmtId="1" fontId="97" fillId="3" borderId="11" xfId="0" applyNumberFormat="1" applyFont="1" applyFill="1" applyBorder="1"/>
    <xf numFmtId="0" fontId="97" fillId="0" borderId="0" xfId="0" applyFont="1" applyFill="1" applyBorder="1"/>
    <xf numFmtId="165" fontId="66" fillId="9" borderId="1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/>
    <xf numFmtId="49" fontId="28" fillId="0" borderId="1" xfId="0" applyNumberFormat="1" applyFont="1" applyFill="1" applyBorder="1"/>
    <xf numFmtId="0" fontId="65" fillId="0" borderId="1" xfId="0" applyNumberFormat="1" applyFont="1" applyFill="1" applyBorder="1" applyAlignment="1">
      <alignment horizontal="center" vertical="center"/>
    </xf>
    <xf numFmtId="0" fontId="64" fillId="0" borderId="12" xfId="0" applyFont="1" applyFill="1" applyBorder="1"/>
    <xf numFmtId="0" fontId="64" fillId="0" borderId="11" xfId="0" applyFont="1" applyFill="1" applyBorder="1"/>
    <xf numFmtId="0" fontId="19" fillId="7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wrapText="1"/>
    </xf>
    <xf numFmtId="4" fontId="27" fillId="0" borderId="1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wrapText="1"/>
    </xf>
    <xf numFmtId="0" fontId="2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 wrapText="1"/>
    </xf>
    <xf numFmtId="1" fontId="28" fillId="7" borderId="10" xfId="0" applyNumberFormat="1" applyFont="1" applyFill="1" applyBorder="1" applyAlignment="1">
      <alignment horizontal="center" vertical="center" shrinkToFit="1"/>
    </xf>
    <xf numFmtId="1" fontId="66" fillId="7" borderId="10" xfId="0" applyNumberFormat="1" applyFont="1" applyFill="1" applyBorder="1" applyAlignment="1">
      <alignment horizontal="center" vertical="center" shrinkToFit="1"/>
    </xf>
    <xf numFmtId="0" fontId="65" fillId="7" borderId="10" xfId="0" applyNumberFormat="1" applyFont="1" applyFill="1" applyBorder="1" applyAlignment="1">
      <alignment horizontal="center" vertical="center"/>
    </xf>
    <xf numFmtId="1" fontId="11" fillId="7" borderId="10" xfId="0" applyNumberFormat="1" applyFont="1" applyFill="1" applyBorder="1" applyAlignment="1">
      <alignment horizontal="center" vertical="center"/>
    </xf>
    <xf numFmtId="167" fontId="40" fillId="7" borderId="10" xfId="0" applyNumberFormat="1" applyFont="1" applyFill="1" applyBorder="1" applyAlignment="1">
      <alignment horizontal="center" vertical="center"/>
    </xf>
    <xf numFmtId="1" fontId="40" fillId="7" borderId="10" xfId="0" applyNumberFormat="1" applyFont="1" applyFill="1" applyBorder="1" applyAlignment="1">
      <alignment horizontal="center" vertical="center"/>
    </xf>
    <xf numFmtId="0" fontId="64" fillId="0" borderId="0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49" fontId="11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 shrinkToFit="1"/>
    </xf>
    <xf numFmtId="1" fontId="28" fillId="7" borderId="11" xfId="0" applyNumberFormat="1" applyFont="1" applyFill="1" applyBorder="1" applyAlignment="1">
      <alignment horizontal="center" vertical="center" shrinkToFit="1"/>
    </xf>
    <xf numFmtId="165" fontId="27" fillId="7" borderId="11" xfId="0" applyNumberFormat="1" applyFont="1" applyFill="1" applyBorder="1" applyAlignment="1">
      <alignment horizontal="center" vertical="center" shrinkToFit="1"/>
    </xf>
    <xf numFmtId="1" fontId="27" fillId="7" borderId="11" xfId="0" applyNumberFormat="1" applyFont="1" applyFill="1" applyBorder="1" applyAlignment="1">
      <alignment horizontal="center" vertical="center" shrinkToFit="1"/>
    </xf>
    <xf numFmtId="1" fontId="66" fillId="7" borderId="11" xfId="0" applyNumberFormat="1" applyFont="1" applyFill="1" applyBorder="1" applyAlignment="1">
      <alignment horizontal="center" vertical="center" shrinkToFit="1"/>
    </xf>
    <xf numFmtId="0" fontId="65" fillId="7" borderId="11" xfId="0" applyNumberFormat="1" applyFont="1" applyFill="1" applyBorder="1" applyAlignment="1">
      <alignment horizontal="center" vertical="center"/>
    </xf>
    <xf numFmtId="1" fontId="42" fillId="7" borderId="11" xfId="0" applyNumberFormat="1" applyFont="1" applyFill="1" applyBorder="1" applyAlignment="1">
      <alignment horizontal="center" vertical="center"/>
    </xf>
    <xf numFmtId="1" fontId="11" fillId="7" borderId="11" xfId="0" applyNumberFormat="1" applyFont="1" applyFill="1" applyBorder="1" applyAlignment="1">
      <alignment horizontal="center" vertical="center"/>
    </xf>
    <xf numFmtId="167" fontId="40" fillId="7" borderId="11" xfId="0" applyNumberFormat="1" applyFont="1" applyFill="1" applyBorder="1" applyAlignment="1">
      <alignment horizontal="center" vertical="center"/>
    </xf>
    <xf numFmtId="1" fontId="40" fillId="7" borderId="11" xfId="0" applyNumberFormat="1" applyFont="1" applyFill="1" applyBorder="1" applyAlignment="1">
      <alignment horizontal="center" vertical="center"/>
    </xf>
    <xf numFmtId="0" fontId="77" fillId="7" borderId="0" xfId="0" applyFont="1" applyFill="1" applyBorder="1"/>
    <xf numFmtId="0" fontId="78" fillId="0" borderId="0" xfId="0" applyFont="1" applyFill="1" applyBorder="1"/>
    <xf numFmtId="0" fontId="78" fillId="7" borderId="0" xfId="0" applyFont="1" applyFill="1" applyBorder="1"/>
    <xf numFmtId="0" fontId="51" fillId="9" borderId="11" xfId="0" applyFont="1" applyFill="1" applyBorder="1" applyAlignment="1">
      <alignment horizontal="left" vertical="center" wrapText="1"/>
    </xf>
    <xf numFmtId="0" fontId="53" fillId="9" borderId="11" xfId="0" applyFont="1" applyFill="1" applyBorder="1" applyAlignment="1">
      <alignment horizontal="left" vertical="center" wrapText="1"/>
    </xf>
    <xf numFmtId="0" fontId="51" fillId="9" borderId="11" xfId="0" applyFont="1" applyFill="1" applyBorder="1" applyAlignment="1">
      <alignment horizontal="left" vertical="center" shrinkToFit="1"/>
    </xf>
    <xf numFmtId="0" fontId="0" fillId="14" borderId="0" xfId="0" applyFont="1" applyFill="1" applyBorder="1"/>
    <xf numFmtId="0" fontId="98" fillId="14" borderId="11" xfId="0" applyFont="1" applyFill="1" applyBorder="1" applyAlignment="1">
      <alignment vertical="top" wrapText="1"/>
    </xf>
    <xf numFmtId="49" fontId="65" fillId="14" borderId="11" xfId="0" applyNumberFormat="1" applyFont="1" applyFill="1" applyBorder="1" applyAlignment="1">
      <alignment horizontal="center" vertical="center"/>
    </xf>
    <xf numFmtId="0" fontId="11" fillId="14" borderId="11" xfId="0" applyFont="1" applyFill="1" applyBorder="1" applyAlignment="1">
      <alignment horizontal="center" vertical="center" shrinkToFit="1"/>
    </xf>
    <xf numFmtId="0" fontId="65" fillId="14" borderId="11" xfId="0" applyFont="1" applyFill="1" applyBorder="1" applyAlignment="1">
      <alignment horizontal="center" vertical="center" shrinkToFit="1"/>
    </xf>
    <xf numFmtId="0" fontId="11" fillId="14" borderId="11" xfId="0" applyFont="1" applyFill="1" applyBorder="1"/>
    <xf numFmtId="49" fontId="28" fillId="14" borderId="11" xfId="0" applyNumberFormat="1" applyFont="1" applyFill="1" applyBorder="1"/>
    <xf numFmtId="2" fontId="11" fillId="14" borderId="11" xfId="0" applyNumberFormat="1" applyFont="1" applyFill="1" applyBorder="1" applyAlignment="1">
      <alignment horizontal="center" vertical="center" shrinkToFit="1"/>
    </xf>
    <xf numFmtId="1" fontId="11" fillId="14" borderId="11" xfId="0" applyNumberFormat="1" applyFont="1" applyFill="1" applyBorder="1" applyAlignment="1">
      <alignment horizontal="center" vertical="center" shrinkToFit="1"/>
    </xf>
    <xf numFmtId="0" fontId="11" fillId="14" borderId="11" xfId="0" applyNumberFormat="1" applyFont="1" applyFill="1" applyBorder="1" applyAlignment="1">
      <alignment horizontal="center" vertical="center"/>
    </xf>
    <xf numFmtId="1" fontId="42" fillId="14" borderId="11" xfId="0" applyNumberFormat="1" applyFont="1" applyFill="1" applyBorder="1" applyAlignment="1">
      <alignment horizontal="center" vertical="center"/>
    </xf>
    <xf numFmtId="1" fontId="11" fillId="14" borderId="11" xfId="0" applyNumberFormat="1" applyFont="1" applyFill="1" applyBorder="1" applyAlignment="1">
      <alignment horizontal="center"/>
    </xf>
    <xf numFmtId="1" fontId="67" fillId="14" borderId="11" xfId="0" applyNumberFormat="1" applyFont="1" applyFill="1" applyBorder="1" applyAlignment="1">
      <alignment horizontal="center" vertical="center"/>
    </xf>
    <xf numFmtId="1" fontId="14" fillId="14" borderId="11" xfId="0" applyNumberFormat="1" applyFont="1" applyFill="1" applyBorder="1"/>
    <xf numFmtId="0" fontId="64" fillId="14" borderId="0" xfId="0" applyFont="1" applyFill="1" applyBorder="1"/>
    <xf numFmtId="2" fontId="27" fillId="14" borderId="11" xfId="0" applyNumberFormat="1" applyFont="1" applyFill="1" applyBorder="1" applyAlignment="1">
      <alignment horizontal="center" vertical="center" shrinkToFit="1"/>
    </xf>
    <xf numFmtId="1" fontId="27" fillId="14" borderId="1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165" fontId="27" fillId="0" borderId="1" xfId="0" applyNumberFormat="1" applyFont="1" applyFill="1" applyBorder="1" applyAlignment="1">
      <alignment horizontal="center" vertical="center" shrinkToFit="1"/>
    </xf>
    <xf numFmtId="1" fontId="43" fillId="0" borderId="1" xfId="0" applyNumberFormat="1" applyFont="1" applyFill="1" applyBorder="1" applyAlignment="1">
      <alignment horizontal="center" vertical="center"/>
    </xf>
    <xf numFmtId="1" fontId="40" fillId="3" borderId="1" xfId="0" applyNumberFormat="1" applyFont="1" applyFill="1" applyBorder="1"/>
    <xf numFmtId="167" fontId="40" fillId="0" borderId="11" xfId="0" applyNumberFormat="1" applyFont="1" applyFill="1" applyBorder="1"/>
    <xf numFmtId="1" fontId="40" fillId="0" borderId="11" xfId="0" applyNumberFormat="1" applyFont="1" applyFill="1" applyBorder="1"/>
    <xf numFmtId="49" fontId="11" fillId="15" borderId="11" xfId="0" applyNumberFormat="1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center" vertical="center" shrinkToFit="1"/>
    </xf>
    <xf numFmtId="0" fontId="11" fillId="15" borderId="11" xfId="0" applyFont="1" applyFill="1" applyBorder="1" applyAlignment="1">
      <alignment horizontal="left" vertical="center" shrinkToFit="1"/>
    </xf>
    <xf numFmtId="49" fontId="28" fillId="15" borderId="11" xfId="0" applyNumberFormat="1" applyFont="1" applyFill="1" applyBorder="1" applyAlignment="1">
      <alignment horizontal="left" vertical="center" shrinkToFit="1"/>
    </xf>
    <xf numFmtId="0" fontId="11" fillId="15" borderId="11" xfId="0" applyNumberFormat="1" applyFont="1" applyFill="1" applyBorder="1" applyAlignment="1">
      <alignment horizontal="center" vertical="center"/>
    </xf>
    <xf numFmtId="0" fontId="78" fillId="11" borderId="11" xfId="0" applyFont="1" applyFill="1" applyBorder="1" applyAlignment="1">
      <alignment horizontal="left" vertical="center" shrinkToFit="1"/>
    </xf>
    <xf numFmtId="0" fontId="78" fillId="11" borderId="11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52" fillId="9" borderId="11" xfId="0" applyFont="1" applyFill="1" applyBorder="1" applyAlignment="1">
      <alignment horizontal="center" vertical="center"/>
    </xf>
    <xf numFmtId="0" fontId="58" fillId="0" borderId="11" xfId="0" applyFont="1" applyFill="1" applyBorder="1" applyAlignment="1">
      <alignment horizontal="center" vertical="center"/>
    </xf>
    <xf numFmtId="0" fontId="32" fillId="0" borderId="0" xfId="0" applyFont="1" applyBorder="1"/>
    <xf numFmtId="1" fontId="23" fillId="3" borderId="11" xfId="0" applyNumberFormat="1" applyFont="1" applyFill="1" applyBorder="1"/>
    <xf numFmtId="0" fontId="27" fillId="0" borderId="11" xfId="0" applyNumberFormat="1" applyFont="1" applyFill="1" applyBorder="1" applyAlignment="1">
      <alignment horizontal="center" vertical="center"/>
    </xf>
    <xf numFmtId="165" fontId="56" fillId="9" borderId="11" xfId="0" applyNumberFormat="1" applyFont="1" applyFill="1" applyBorder="1" applyAlignment="1">
      <alignment horizontal="center" vertical="center" shrinkToFit="1"/>
    </xf>
    <xf numFmtId="2" fontId="11" fillId="0" borderId="11" xfId="0" applyNumberFormat="1" applyFont="1" applyFill="1" applyBorder="1" applyAlignment="1">
      <alignment horizontal="center" vertical="center" shrinkToFit="1"/>
    </xf>
    <xf numFmtId="1" fontId="11" fillId="0" borderId="11" xfId="0" applyNumberFormat="1" applyFont="1" applyFill="1" applyBorder="1" applyAlignment="1">
      <alignment horizontal="center" vertical="center" shrinkToFit="1"/>
    </xf>
    <xf numFmtId="4" fontId="11" fillId="0" borderId="11" xfId="0" applyNumberFormat="1" applyFont="1" applyFill="1" applyBorder="1" applyAlignment="1">
      <alignment horizontal="center" vertical="center" shrinkToFit="1"/>
    </xf>
    <xf numFmtId="1" fontId="1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7" borderId="0" xfId="0" applyFill="1" applyBorder="1"/>
    <xf numFmtId="166" fontId="4" fillId="7" borderId="11" xfId="0" applyNumberFormat="1" applyFont="1" applyFill="1" applyBorder="1"/>
    <xf numFmtId="1" fontId="11" fillId="7" borderId="14" xfId="0" applyNumberFormat="1" applyFont="1" applyFill="1" applyBorder="1" applyAlignment="1">
      <alignment horizontal="center" vertical="center" wrapText="1"/>
    </xf>
    <xf numFmtId="167" fontId="40" fillId="7" borderId="14" xfId="0" applyNumberFormat="1" applyFont="1" applyFill="1" applyBorder="1"/>
    <xf numFmtId="1" fontId="40" fillId="7" borderId="14" xfId="0" applyNumberFormat="1" applyFont="1" applyFill="1" applyBorder="1"/>
    <xf numFmtId="0" fontId="14" fillId="7" borderId="0" xfId="0" applyFont="1" applyFill="1" applyBorder="1"/>
    <xf numFmtId="164" fontId="99" fillId="0" borderId="0" xfId="0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wrapText="1"/>
    </xf>
    <xf numFmtId="0" fontId="61" fillId="0" borderId="0" xfId="0" applyFont="1" applyFill="1" applyBorder="1" applyAlignment="1">
      <alignment wrapText="1"/>
    </xf>
    <xf numFmtId="49" fontId="99" fillId="0" borderId="0" xfId="0" applyNumberFormat="1" applyFont="1" applyFill="1" applyBorder="1"/>
    <xf numFmtId="0" fontId="99" fillId="0" borderId="0" xfId="0" applyFont="1" applyFill="1" applyBorder="1" applyAlignment="1">
      <alignment shrinkToFit="1"/>
    </xf>
    <xf numFmtId="0" fontId="99" fillId="0" borderId="0" xfId="0" applyFont="1" applyFill="1" applyBorder="1" applyAlignment="1">
      <alignment horizontal="left" shrinkToFit="1"/>
    </xf>
    <xf numFmtId="165" fontId="99" fillId="0" borderId="0" xfId="0" applyNumberFormat="1" applyFont="1" applyFill="1" applyBorder="1" applyAlignment="1">
      <alignment shrinkToFit="1"/>
    </xf>
    <xf numFmtId="1" fontId="99" fillId="0" borderId="0" xfId="0" applyNumberFormat="1" applyFont="1" applyFill="1" applyBorder="1" applyAlignment="1">
      <alignment shrinkToFit="1"/>
    </xf>
    <xf numFmtId="0" fontId="99" fillId="0" borderId="0" xfId="0" applyFont="1" applyFill="1" applyBorder="1"/>
    <xf numFmtId="0" fontId="100" fillId="0" borderId="0" xfId="0" applyFont="1" applyFill="1" applyBorder="1"/>
    <xf numFmtId="167" fontId="100" fillId="0" borderId="0" xfId="0" applyNumberFormat="1" applyFont="1" applyFill="1" applyBorder="1"/>
    <xf numFmtId="1" fontId="100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49" fontId="11" fillId="0" borderId="0" xfId="0" applyNumberFormat="1" applyFont="1" applyFill="1" applyBorder="1"/>
    <xf numFmtId="0" fontId="11" fillId="0" borderId="0" xfId="0" applyFont="1" applyFill="1" applyBorder="1" applyAlignment="1">
      <alignment shrinkToFit="1"/>
    </xf>
    <xf numFmtId="0" fontId="11" fillId="0" borderId="0" xfId="0" applyFont="1" applyFill="1" applyBorder="1" applyAlignment="1">
      <alignment horizontal="left" shrinkToFit="1"/>
    </xf>
    <xf numFmtId="1" fontId="28" fillId="0" borderId="0" xfId="0" applyNumberFormat="1" applyFont="1" applyFill="1" applyBorder="1"/>
    <xf numFmtId="165" fontId="27" fillId="0" borderId="0" xfId="0" applyNumberFormat="1" applyFont="1" applyFill="1" applyBorder="1" applyAlignment="1">
      <alignment shrinkToFit="1"/>
    </xf>
    <xf numFmtId="1" fontId="27" fillId="0" borderId="0" xfId="0" applyNumberFormat="1" applyFont="1" applyFill="1" applyBorder="1" applyAlignment="1">
      <alignment shrinkToFit="1"/>
    </xf>
    <xf numFmtId="0" fontId="23" fillId="0" borderId="0" xfId="0" applyFont="1" applyFill="1" applyBorder="1"/>
    <xf numFmtId="167" fontId="23" fillId="0" borderId="0" xfId="0" applyNumberFormat="1" applyFont="1" applyFill="1" applyBorder="1"/>
    <xf numFmtId="1" fontId="23" fillId="0" borderId="0" xfId="0" applyNumberFormat="1" applyFont="1" applyFill="1" applyBorder="1"/>
    <xf numFmtId="167" fontId="40" fillId="0" borderId="0" xfId="0" applyNumberFormat="1" applyFont="1" applyFill="1" applyBorder="1"/>
    <xf numFmtId="1" fontId="40" fillId="0" borderId="0" xfId="0" applyNumberFormat="1" applyFont="1" applyFill="1" applyBorder="1"/>
    <xf numFmtId="49" fontId="14" fillId="0" borderId="0" xfId="0" applyNumberFormat="1" applyFont="1" applyFill="1" applyBorder="1"/>
    <xf numFmtId="0" fontId="14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horizontal="left" shrinkToFit="1"/>
    </xf>
    <xf numFmtId="1" fontId="46" fillId="0" borderId="0" xfId="0" applyNumberFormat="1" applyFont="1" applyFill="1" applyBorder="1" applyAlignment="1">
      <alignment horizontal="center"/>
    </xf>
    <xf numFmtId="0" fontId="40" fillId="0" borderId="0" xfId="0" applyFont="1" applyFill="1" applyBorder="1"/>
    <xf numFmtId="164" fontId="50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wrapText="1"/>
    </xf>
    <xf numFmtId="0" fontId="101" fillId="0" borderId="0" xfId="0" applyFont="1" applyFill="1" applyBorder="1" applyAlignment="1">
      <alignment wrapText="1"/>
    </xf>
    <xf numFmtId="49" fontId="50" fillId="0" borderId="0" xfId="0" applyNumberFormat="1" applyFont="1" applyFill="1" applyBorder="1"/>
    <xf numFmtId="0" fontId="50" fillId="0" borderId="0" xfId="0" applyFont="1" applyFill="1" applyBorder="1" applyAlignment="1">
      <alignment shrinkToFit="1"/>
    </xf>
    <xf numFmtId="0" fontId="50" fillId="0" borderId="0" xfId="0" applyFont="1" applyFill="1" applyBorder="1" applyAlignment="1">
      <alignment horizontal="left" shrinkToFit="1"/>
    </xf>
    <xf numFmtId="1" fontId="102" fillId="0" borderId="0" xfId="0" applyNumberFormat="1" applyFont="1" applyFill="1" applyBorder="1"/>
    <xf numFmtId="1" fontId="103" fillId="0" borderId="0" xfId="0" applyNumberFormat="1" applyFont="1" applyFill="1" applyBorder="1" applyAlignment="1">
      <alignment shrinkToFit="1"/>
    </xf>
    <xf numFmtId="49" fontId="46" fillId="0" borderId="0" xfId="0" applyNumberFormat="1" applyFont="1" applyFill="1" applyBorder="1" applyAlignment="1">
      <alignment horizontal="center" vertical="center"/>
    </xf>
    <xf numFmtId="49" fontId="1" fillId="0" borderId="0" xfId="2" applyNumberFormat="1"/>
    <xf numFmtId="1" fontId="106" fillId="16" borderId="11" xfId="0" applyNumberFormat="1" applyFont="1" applyFill="1" applyBorder="1" applyAlignment="1">
      <alignment horizontal="center" vertical="center" wrapText="1"/>
    </xf>
    <xf numFmtId="49" fontId="80" fillId="17" borderId="11" xfId="0" applyNumberFormat="1" applyFont="1" applyFill="1" applyBorder="1" applyAlignment="1">
      <alignment horizontal="left" vertical="center" shrinkToFit="1"/>
    </xf>
    <xf numFmtId="0" fontId="1" fillId="0" borderId="0" xfId="2" applyFill="1"/>
    <xf numFmtId="49" fontId="1" fillId="0" borderId="0" xfId="2" applyNumberFormat="1" applyFill="1"/>
    <xf numFmtId="1" fontId="107" fillId="16" borderId="11" xfId="0" applyNumberFormat="1" applyFont="1" applyFill="1" applyBorder="1" applyAlignment="1">
      <alignment horizontal="center" vertical="center" wrapText="1"/>
    </xf>
    <xf numFmtId="1" fontId="59" fillId="18" borderId="0" xfId="0" applyNumberFormat="1" applyFont="1" applyFill="1" applyBorder="1" applyAlignment="1">
      <alignment horizontal="center"/>
    </xf>
    <xf numFmtId="166" fontId="4" fillId="19" borderId="11" xfId="0" applyNumberFormat="1" applyFont="1" applyFill="1" applyBorder="1"/>
    <xf numFmtId="0" fontId="27" fillId="4" borderId="3" xfId="0" applyNumberFormat="1" applyFont="1" applyFill="1" applyBorder="1" applyAlignment="1">
      <alignment horizontal="left" textRotation="90" shrinkToFit="1"/>
    </xf>
    <xf numFmtId="0" fontId="35" fillId="0" borderId="7" xfId="0" applyFont="1" applyBorder="1" applyAlignment="1">
      <alignment horizontal="left" textRotation="90"/>
    </xf>
    <xf numFmtId="0" fontId="25" fillId="4" borderId="2" xfId="0" applyNumberFormat="1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0" fontId="26" fillId="4" borderId="3" xfId="0" applyNumberFormat="1" applyFont="1" applyFill="1" applyBorder="1" applyAlignment="1">
      <alignment horizontal="center" vertical="center" shrinkToFit="1"/>
    </xf>
    <xf numFmtId="0" fontId="34" fillId="0" borderId="7" xfId="0" applyFont="1" applyBorder="1" applyAlignment="1">
      <alignment shrinkToFit="1"/>
    </xf>
    <xf numFmtId="49" fontId="27" fillId="4" borderId="3" xfId="0" applyNumberFormat="1" applyFont="1" applyFill="1" applyBorder="1" applyAlignment="1">
      <alignment horizontal="center" vertical="center" wrapText="1"/>
    </xf>
    <xf numFmtId="49" fontId="35" fillId="0" borderId="7" xfId="0" applyNumberFormat="1" applyFont="1" applyBorder="1" applyAlignment="1"/>
    <xf numFmtId="0" fontId="11" fillId="4" borderId="3" xfId="0" applyNumberFormat="1" applyFont="1" applyFill="1" applyBorder="1" applyAlignment="1">
      <alignment horizontal="center" vertical="center" shrinkToFit="1"/>
    </xf>
    <xf numFmtId="0" fontId="0" fillId="0" borderId="7" xfId="0" applyBorder="1" applyAlignment="1">
      <alignment shrinkToFit="1"/>
    </xf>
    <xf numFmtId="1" fontId="30" fillId="3" borderId="5" xfId="0" applyNumberFormat="1" applyFont="1" applyFill="1" applyBorder="1" applyAlignment="1">
      <alignment horizontal="center" vertical="center" wrapText="1"/>
    </xf>
    <xf numFmtId="1" fontId="38" fillId="3" borderId="9" xfId="0" applyNumberFormat="1" applyFont="1" applyFill="1" applyBorder="1" applyAlignment="1"/>
    <xf numFmtId="0" fontId="34" fillId="0" borderId="7" xfId="0" applyFont="1" applyBorder="1" applyAlignment="1">
      <alignment horizontal="center" shrinkToFit="1"/>
    </xf>
    <xf numFmtId="1" fontId="28" fillId="4" borderId="3" xfId="0" applyNumberFormat="1" applyFont="1" applyFill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shrinkToFit="1"/>
    </xf>
    <xf numFmtId="165" fontId="27" fillId="4" borderId="4" xfId="0" applyNumberFormat="1" applyFont="1" applyFill="1" applyBorder="1" applyAlignment="1">
      <alignment horizontal="center" vertical="center" wrapText="1" shrinkToFit="1"/>
    </xf>
    <xf numFmtId="165" fontId="27" fillId="4" borderId="8" xfId="0" applyNumberFormat="1" applyFont="1" applyFill="1" applyBorder="1" applyAlignment="1">
      <alignment horizontal="center" vertical="center" wrapText="1" shrinkToFit="1"/>
    </xf>
    <xf numFmtId="1" fontId="26" fillId="4" borderId="3" xfId="0" applyNumberFormat="1" applyFont="1" applyFill="1" applyBorder="1" applyAlignment="1">
      <alignment horizontal="center" vertical="center" shrinkToFit="1"/>
    </xf>
    <xf numFmtId="0" fontId="27" fillId="4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/>
    <xf numFmtId="0" fontId="35" fillId="0" borderId="7" xfId="0" applyFont="1" applyBorder="1" applyAlignment="1"/>
    <xf numFmtId="164" fontId="29" fillId="5" borderId="3" xfId="0" applyNumberFormat="1" applyFont="1" applyFill="1" applyBorder="1" applyAlignment="1">
      <alignment horizontal="center" wrapText="1"/>
    </xf>
    <xf numFmtId="164" fontId="29" fillId="5" borderId="7" xfId="0" applyNumberFormat="1" applyFont="1" applyFill="1" applyBorder="1" applyAlignment="1">
      <alignment horizontal="center"/>
    </xf>
    <xf numFmtId="1" fontId="11" fillId="4" borderId="3" xfId="0" applyNumberFormat="1" applyFont="1" applyFill="1" applyBorder="1" applyAlignment="1">
      <alignment horizontal="center" vertical="center" wrapText="1"/>
    </xf>
    <xf numFmtId="1" fontId="32" fillId="0" borderId="7" xfId="0" applyNumberFormat="1" applyFont="1" applyBorder="1" applyAlignment="1">
      <alignment horizontal="center"/>
    </xf>
    <xf numFmtId="0" fontId="30" fillId="5" borderId="3" xfId="0" applyNumberFormat="1" applyFont="1" applyFill="1" applyBorder="1" applyAlignment="1">
      <alignment horizontal="center" vertical="center" wrapText="1"/>
    </xf>
    <xf numFmtId="0" fontId="36" fillId="5" borderId="7" xfId="0" applyFont="1" applyFill="1" applyBorder="1" applyAlignment="1"/>
    <xf numFmtId="167" fontId="31" fillId="2" borderId="3" xfId="0" applyNumberFormat="1" applyFont="1" applyFill="1" applyBorder="1" applyAlignment="1">
      <alignment horizontal="center" vertical="center" wrapText="1"/>
    </xf>
    <xf numFmtId="167" fontId="37" fillId="2" borderId="7" xfId="0" applyNumberFormat="1" applyFont="1" applyFill="1" applyBorder="1" applyAlignment="1"/>
  </cellXfs>
  <cellStyles count="9">
    <cellStyle name="Normal 2" xfId="5"/>
    <cellStyle name="Normal 3" xfId="6"/>
    <cellStyle name="Normal 4" xfId="7"/>
    <cellStyle name="Гиперссылка" xfId="1" builtinId="8"/>
    <cellStyle name="Гиперссылка 2" xf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697"/>
  <sheetViews>
    <sheetView tabSelected="1" topLeftCell="C1" zoomScaleNormal="100" workbookViewId="0">
      <pane ySplit="6" topLeftCell="A7" activePane="bottomLeft" state="frozen"/>
      <selection activeCell="B1" sqref="B1"/>
      <selection pane="bottomLeft" activeCell="F19" sqref="F19"/>
    </sheetView>
  </sheetViews>
  <sheetFormatPr defaultRowHeight="12.75"/>
  <cols>
    <col min="1" max="1" width="9.5703125" style="19" hidden="1" customWidth="1"/>
    <col min="2" max="2" width="8.85546875" style="19" hidden="1" customWidth="1"/>
    <col min="3" max="3" width="90" style="50" customWidth="1"/>
    <col min="4" max="4" width="16.140625" style="409" customWidth="1"/>
    <col min="5" max="5" width="3.42578125" style="433" customWidth="1"/>
    <col min="6" max="6" width="9.42578125" style="434" customWidth="1"/>
    <col min="7" max="7" width="9.85546875" style="434" customWidth="1"/>
    <col min="8" max="8" width="2.5703125" style="434" customWidth="1"/>
    <col min="9" max="9" width="16.5703125" style="435" customWidth="1"/>
    <col min="10" max="10" width="14.85546875" style="8" customWidth="1"/>
    <col min="11" max="11" width="5.7109375" style="9" customWidth="1"/>
    <col min="12" max="12" width="5.140625" style="10" customWidth="1"/>
    <col min="13" max="13" width="4.42578125" style="10" customWidth="1"/>
    <col min="14" max="14" width="5.140625" style="10" customWidth="1"/>
    <col min="15" max="15" width="5.85546875" style="66" customWidth="1"/>
    <col min="16" max="16" width="5.5703125" style="66" customWidth="1"/>
    <col min="17" max="17" width="12" style="13" customWidth="1"/>
    <col min="18" max="18" width="17.7109375" style="14" customWidth="1"/>
    <col min="19" max="19" width="4.7109375" style="437" customWidth="1"/>
    <col min="20" max="20" width="11.140625" style="431" customWidth="1"/>
    <col min="21" max="21" width="5.7109375" style="432" customWidth="1"/>
    <col min="22" max="16384" width="9.140625" style="66"/>
  </cols>
  <sheetData>
    <row r="1" spans="1:21" s="18" customFormat="1" ht="19.5" customHeight="1">
      <c r="A1" s="1"/>
      <c r="B1" s="1"/>
      <c r="C1" s="2" t="s">
        <v>1969</v>
      </c>
      <c r="D1" s="3"/>
      <c r="E1" s="4"/>
      <c r="F1" s="5"/>
      <c r="G1" s="6"/>
      <c r="H1" s="6"/>
      <c r="I1" s="7"/>
      <c r="J1" s="8"/>
      <c r="K1" s="9"/>
      <c r="L1" s="10"/>
      <c r="M1" s="10"/>
      <c r="N1" s="10"/>
      <c r="O1" s="11"/>
      <c r="P1" s="12"/>
      <c r="Q1" s="14"/>
      <c r="R1" s="14"/>
      <c r="S1" s="15"/>
      <c r="T1" s="16"/>
      <c r="U1" s="17"/>
    </row>
    <row r="2" spans="1:21" s="12" customFormat="1" ht="20.100000000000001" customHeight="1">
      <c r="A2" s="19"/>
      <c r="B2" s="19"/>
      <c r="C2" s="20" t="s">
        <v>0</v>
      </c>
      <c r="D2" s="21"/>
      <c r="E2" s="22"/>
      <c r="I2" s="23"/>
      <c r="J2" s="24"/>
      <c r="K2" s="25"/>
      <c r="L2" s="26"/>
      <c r="M2" s="26"/>
      <c r="N2" s="26"/>
      <c r="Q2" s="14"/>
      <c r="R2" s="453"/>
      <c r="S2" s="15"/>
      <c r="T2" s="27"/>
      <c r="U2" s="28"/>
    </row>
    <row r="3" spans="1:21" s="18" customFormat="1" ht="17.45" customHeight="1">
      <c r="A3" s="29"/>
      <c r="B3" s="29"/>
      <c r="C3" s="30" t="s">
        <v>1</v>
      </c>
      <c r="D3" s="31"/>
      <c r="E3" s="32"/>
      <c r="F3" s="33"/>
      <c r="G3" s="34"/>
      <c r="H3" s="34"/>
      <c r="I3" s="35"/>
      <c r="J3" s="8"/>
      <c r="K3" s="36"/>
      <c r="L3" s="37"/>
      <c r="M3" s="37"/>
      <c r="N3" s="37"/>
      <c r="O3" s="38"/>
      <c r="P3" s="39"/>
      <c r="Q3" s="40"/>
      <c r="R3" s="14"/>
      <c r="S3" s="41"/>
      <c r="T3" s="42"/>
      <c r="U3" s="17"/>
    </row>
    <row r="4" spans="1:21" s="18" customFormat="1" ht="15.95" customHeight="1" thickBot="1">
      <c r="A4" s="1"/>
      <c r="B4" s="1"/>
      <c r="C4" s="43" t="s">
        <v>2</v>
      </c>
      <c r="D4" s="44"/>
      <c r="E4" s="32"/>
      <c r="F4" s="33"/>
      <c r="G4" s="34"/>
      <c r="H4" s="34"/>
      <c r="I4" s="35"/>
      <c r="J4" s="8"/>
      <c r="K4" s="36"/>
      <c r="L4" s="37"/>
      <c r="M4" s="37"/>
      <c r="N4" s="37"/>
      <c r="O4" s="38"/>
      <c r="P4" s="39"/>
      <c r="Q4" s="13"/>
      <c r="R4" s="453"/>
      <c r="S4" s="41"/>
      <c r="T4" s="45">
        <f>SUM(T8:T597)</f>
        <v>0</v>
      </c>
      <c r="U4" s="46">
        <f>SUM(U8:U597)</f>
        <v>0</v>
      </c>
    </row>
    <row r="5" spans="1:21" s="18" customFormat="1" ht="19.899999999999999" customHeight="1">
      <c r="A5" s="47"/>
      <c r="B5" s="47"/>
      <c r="C5" s="457" t="s">
        <v>3</v>
      </c>
      <c r="D5" s="459" t="s">
        <v>4</v>
      </c>
      <c r="E5" s="461" t="s">
        <v>5</v>
      </c>
      <c r="F5" s="463" t="s">
        <v>6</v>
      </c>
      <c r="G5" s="463" t="s">
        <v>7</v>
      </c>
      <c r="H5" s="455" t="s">
        <v>8</v>
      </c>
      <c r="I5" s="459" t="s">
        <v>9</v>
      </c>
      <c r="J5" s="468" t="s">
        <v>10</v>
      </c>
      <c r="K5" s="470" t="s">
        <v>11</v>
      </c>
      <c r="L5" s="472" t="s">
        <v>12</v>
      </c>
      <c r="M5" s="472"/>
      <c r="N5" s="472"/>
      <c r="O5" s="473" t="s">
        <v>13</v>
      </c>
      <c r="P5" s="473" t="s">
        <v>14</v>
      </c>
      <c r="Q5" s="476" t="s">
        <v>15</v>
      </c>
      <c r="R5" s="478" t="s">
        <v>16</v>
      </c>
      <c r="S5" s="480" t="s">
        <v>17</v>
      </c>
      <c r="T5" s="482" t="s">
        <v>18</v>
      </c>
      <c r="U5" s="465" t="s">
        <v>19</v>
      </c>
    </row>
    <row r="6" spans="1:21" s="50" customFormat="1" ht="27.6" customHeight="1" thickBot="1">
      <c r="A6" s="48" t="s">
        <v>20</v>
      </c>
      <c r="B6" s="48"/>
      <c r="C6" s="458"/>
      <c r="D6" s="460"/>
      <c r="E6" s="462"/>
      <c r="F6" s="464"/>
      <c r="G6" s="464"/>
      <c r="H6" s="456"/>
      <c r="I6" s="467"/>
      <c r="J6" s="469"/>
      <c r="K6" s="471"/>
      <c r="L6" s="49" t="s">
        <v>21</v>
      </c>
      <c r="M6" s="49" t="s">
        <v>22</v>
      </c>
      <c r="N6" s="49" t="s">
        <v>23</v>
      </c>
      <c r="O6" s="474"/>
      <c r="P6" s="475"/>
      <c r="Q6" s="477"/>
      <c r="R6" s="479"/>
      <c r="S6" s="481"/>
      <c r="T6" s="483"/>
      <c r="U6" s="466"/>
    </row>
    <row r="7" spans="1:21" ht="15.75">
      <c r="A7" s="51"/>
      <c r="B7" s="51"/>
      <c r="C7" s="52" t="s">
        <v>24</v>
      </c>
      <c r="D7" s="53"/>
      <c r="E7" s="54"/>
      <c r="F7" s="55"/>
      <c r="G7" s="55"/>
      <c r="H7" s="55"/>
      <c r="I7" s="56"/>
      <c r="J7" s="57"/>
      <c r="K7" s="58"/>
      <c r="L7" s="59"/>
      <c r="M7" s="59"/>
      <c r="N7" s="59"/>
      <c r="O7" s="60"/>
      <c r="P7" s="60"/>
      <c r="Q7" s="61"/>
      <c r="R7" s="62"/>
      <c r="S7" s="63"/>
      <c r="T7" s="64"/>
      <c r="U7" s="65"/>
    </row>
    <row r="8" spans="1:21" ht="15.95" customHeight="1">
      <c r="A8" s="67">
        <v>4903680</v>
      </c>
      <c r="B8" s="68">
        <v>1</v>
      </c>
      <c r="C8" s="69" t="s">
        <v>25</v>
      </c>
      <c r="D8" s="70" t="s">
        <v>26</v>
      </c>
      <c r="E8" s="71" t="s">
        <v>27</v>
      </c>
      <c r="F8" s="72" t="s">
        <v>28</v>
      </c>
      <c r="G8" s="72" t="s">
        <v>29</v>
      </c>
      <c r="H8" s="72">
        <v>1</v>
      </c>
      <c r="I8" s="73" t="s">
        <v>30</v>
      </c>
      <c r="J8" s="74" t="s">
        <v>31</v>
      </c>
      <c r="K8" s="75">
        <v>0.19800000000000001</v>
      </c>
      <c r="L8" s="76">
        <v>102</v>
      </c>
      <c r="M8" s="76">
        <v>144</v>
      </c>
      <c r="N8" s="76">
        <v>12</v>
      </c>
      <c r="O8" s="77">
        <v>224</v>
      </c>
      <c r="P8" s="78">
        <v>135</v>
      </c>
      <c r="Q8" s="79">
        <v>709</v>
      </c>
      <c r="R8" s="80"/>
      <c r="S8" s="81"/>
      <c r="T8" s="82">
        <f>S8*Q8</f>
        <v>0</v>
      </c>
      <c r="U8" s="83">
        <f t="shared" ref="U8:U39" si="0">S8*K8</f>
        <v>0</v>
      </c>
    </row>
    <row r="9" spans="1:21" ht="15.95" customHeight="1">
      <c r="A9" s="67">
        <v>4716920</v>
      </c>
      <c r="B9" s="68">
        <v>2</v>
      </c>
      <c r="C9" s="84" t="s">
        <v>32</v>
      </c>
      <c r="D9" s="70" t="s">
        <v>26</v>
      </c>
      <c r="E9" s="71" t="s">
        <v>33</v>
      </c>
      <c r="F9" s="72" t="s">
        <v>28</v>
      </c>
      <c r="G9" s="72" t="s">
        <v>29</v>
      </c>
      <c r="H9" s="72">
        <v>2</v>
      </c>
      <c r="I9" s="73" t="s">
        <v>34</v>
      </c>
      <c r="J9" s="74" t="s">
        <v>35</v>
      </c>
      <c r="K9" s="75">
        <v>0.19800000000000001</v>
      </c>
      <c r="L9" s="76">
        <v>102</v>
      </c>
      <c r="M9" s="76">
        <v>144</v>
      </c>
      <c r="N9" s="76">
        <v>12</v>
      </c>
      <c r="O9" s="77">
        <v>224</v>
      </c>
      <c r="P9" s="78">
        <v>144</v>
      </c>
      <c r="Q9" s="79">
        <v>709</v>
      </c>
      <c r="R9" s="80"/>
      <c r="S9" s="81"/>
      <c r="T9" s="82">
        <f>S9*Q9</f>
        <v>0</v>
      </c>
      <c r="U9" s="83">
        <f t="shared" si="0"/>
        <v>0</v>
      </c>
    </row>
    <row r="10" spans="1:21" s="97" customFormat="1" ht="18.600000000000001" hidden="1" customHeight="1">
      <c r="A10" s="67">
        <v>5515320</v>
      </c>
      <c r="B10" s="68">
        <v>3</v>
      </c>
      <c r="C10" s="85" t="s">
        <v>36</v>
      </c>
      <c r="D10" s="86" t="s">
        <v>37</v>
      </c>
      <c r="E10" s="87" t="s">
        <v>27</v>
      </c>
      <c r="F10" s="88" t="s">
        <v>28</v>
      </c>
      <c r="G10" s="88" t="s">
        <v>29</v>
      </c>
      <c r="H10" s="88">
        <v>1</v>
      </c>
      <c r="I10" s="89" t="s">
        <v>38</v>
      </c>
      <c r="J10" s="90" t="s">
        <v>39</v>
      </c>
      <c r="K10" s="91">
        <v>0.42</v>
      </c>
      <c r="L10" s="92">
        <v>200</v>
      </c>
      <c r="M10" s="92">
        <v>250</v>
      </c>
      <c r="N10" s="92">
        <v>8</v>
      </c>
      <c r="O10" s="93">
        <v>136</v>
      </c>
      <c r="P10" s="94">
        <v>42</v>
      </c>
      <c r="Q10" s="95"/>
      <c r="R10" s="96"/>
      <c r="S10" s="81"/>
      <c r="T10" s="82">
        <f t="shared" ref="T10:T72" si="1">S10*Q10</f>
        <v>0</v>
      </c>
      <c r="U10" s="83">
        <f t="shared" si="0"/>
        <v>0</v>
      </c>
    </row>
    <row r="11" spans="1:21" s="97" customFormat="1" ht="18.75" hidden="1" customHeight="1">
      <c r="A11" s="67">
        <v>5511830</v>
      </c>
      <c r="B11" s="68">
        <v>4</v>
      </c>
      <c r="C11" s="98" t="s">
        <v>40</v>
      </c>
      <c r="D11" s="86" t="s">
        <v>37</v>
      </c>
      <c r="E11" s="87" t="s">
        <v>27</v>
      </c>
      <c r="F11" s="88" t="s">
        <v>28</v>
      </c>
      <c r="G11" s="88" t="s">
        <v>29</v>
      </c>
      <c r="H11" s="88">
        <v>1</v>
      </c>
      <c r="I11" s="89" t="s">
        <v>41</v>
      </c>
      <c r="J11" s="90" t="s">
        <v>42</v>
      </c>
      <c r="K11" s="91">
        <v>0.42</v>
      </c>
      <c r="L11" s="92">
        <v>200</v>
      </c>
      <c r="M11" s="92">
        <v>250</v>
      </c>
      <c r="N11" s="92">
        <v>8</v>
      </c>
      <c r="O11" s="93">
        <v>136</v>
      </c>
      <c r="P11" s="94">
        <v>42</v>
      </c>
      <c r="Q11" s="95"/>
      <c r="R11" s="96"/>
      <c r="S11" s="81"/>
      <c r="T11" s="82">
        <f t="shared" si="1"/>
        <v>0</v>
      </c>
      <c r="U11" s="83">
        <f t="shared" si="0"/>
        <v>0</v>
      </c>
    </row>
    <row r="12" spans="1:21" s="97" customFormat="1" ht="15.95" hidden="1" customHeight="1">
      <c r="A12" s="67">
        <v>3172560</v>
      </c>
      <c r="B12" s="68">
        <v>5</v>
      </c>
      <c r="C12" s="84" t="s">
        <v>43</v>
      </c>
      <c r="D12" s="70" t="s">
        <v>26</v>
      </c>
      <c r="E12" s="71" t="s">
        <v>44</v>
      </c>
      <c r="F12" s="72" t="s">
        <v>28</v>
      </c>
      <c r="G12" s="72" t="s">
        <v>29</v>
      </c>
      <c r="H12" s="72">
        <v>7</v>
      </c>
      <c r="I12" s="99" t="s">
        <v>45</v>
      </c>
      <c r="J12" s="74" t="s">
        <v>46</v>
      </c>
      <c r="K12" s="75">
        <v>0.107</v>
      </c>
      <c r="L12" s="76">
        <v>102</v>
      </c>
      <c r="M12" s="76">
        <v>144</v>
      </c>
      <c r="N12" s="76">
        <v>10</v>
      </c>
      <c r="O12" s="77">
        <v>224</v>
      </c>
      <c r="P12" s="78">
        <v>180</v>
      </c>
      <c r="Q12" s="95">
        <v>439</v>
      </c>
      <c r="R12" s="80"/>
      <c r="S12" s="81"/>
      <c r="T12" s="82">
        <f t="shared" si="1"/>
        <v>0</v>
      </c>
      <c r="U12" s="83">
        <f t="shared" si="0"/>
        <v>0</v>
      </c>
    </row>
    <row r="13" spans="1:21" s="103" customFormat="1" ht="16.5" customHeight="1">
      <c r="A13" s="100">
        <v>5747450</v>
      </c>
      <c r="B13" s="68">
        <v>6</v>
      </c>
      <c r="C13" s="101" t="s">
        <v>47</v>
      </c>
      <c r="D13" s="102" t="s">
        <v>48</v>
      </c>
      <c r="E13" s="71" t="s">
        <v>44</v>
      </c>
      <c r="F13" s="72" t="s">
        <v>28</v>
      </c>
      <c r="G13" s="72" t="s">
        <v>29</v>
      </c>
      <c r="H13" s="72">
        <v>1</v>
      </c>
      <c r="I13" s="73" t="s">
        <v>49</v>
      </c>
      <c r="J13" s="74" t="s">
        <v>50</v>
      </c>
      <c r="K13" s="75">
        <v>0.05</v>
      </c>
      <c r="L13" s="76">
        <v>125</v>
      </c>
      <c r="M13" s="76">
        <v>142</v>
      </c>
      <c r="N13" s="76">
        <v>5</v>
      </c>
      <c r="O13" s="77"/>
      <c r="P13" s="78">
        <v>200</v>
      </c>
      <c r="Q13" s="79">
        <v>389</v>
      </c>
      <c r="R13" s="80"/>
      <c r="S13" s="81"/>
      <c r="T13" s="82">
        <f t="shared" si="1"/>
        <v>0</v>
      </c>
      <c r="U13" s="83">
        <f t="shared" si="0"/>
        <v>0</v>
      </c>
    </row>
    <row r="14" spans="1:21" ht="15.95" customHeight="1">
      <c r="A14" s="67">
        <v>2434270</v>
      </c>
      <c r="B14" s="68">
        <v>7</v>
      </c>
      <c r="C14" s="104" t="s">
        <v>51</v>
      </c>
      <c r="D14" s="105" t="s">
        <v>52</v>
      </c>
      <c r="E14" s="106" t="s">
        <v>53</v>
      </c>
      <c r="F14" s="107" t="s">
        <v>28</v>
      </c>
      <c r="G14" s="107" t="s">
        <v>29</v>
      </c>
      <c r="H14" s="107">
        <v>1</v>
      </c>
      <c r="I14" s="108" t="s">
        <v>54</v>
      </c>
      <c r="J14" s="109" t="s">
        <v>55</v>
      </c>
      <c r="K14" s="110">
        <v>0.65</v>
      </c>
      <c r="L14" s="111">
        <v>230</v>
      </c>
      <c r="M14" s="111">
        <v>210</v>
      </c>
      <c r="N14" s="111">
        <v>34</v>
      </c>
      <c r="O14" s="112">
        <v>184</v>
      </c>
      <c r="P14" s="113">
        <v>20</v>
      </c>
      <c r="Q14" s="79">
        <v>1149</v>
      </c>
      <c r="R14" s="80"/>
      <c r="S14" s="115"/>
      <c r="T14" s="82">
        <f t="shared" si="1"/>
        <v>0</v>
      </c>
      <c r="U14" s="83">
        <f t="shared" si="0"/>
        <v>0</v>
      </c>
    </row>
    <row r="15" spans="1:21" ht="15.95" customHeight="1">
      <c r="A15" s="67">
        <v>2434260</v>
      </c>
      <c r="B15" s="68">
        <v>8</v>
      </c>
      <c r="C15" s="104" t="s">
        <v>56</v>
      </c>
      <c r="D15" s="105" t="s">
        <v>52</v>
      </c>
      <c r="E15" s="106" t="s">
        <v>57</v>
      </c>
      <c r="F15" s="107" t="s">
        <v>28</v>
      </c>
      <c r="G15" s="107" t="s">
        <v>29</v>
      </c>
      <c r="H15" s="107">
        <v>1</v>
      </c>
      <c r="I15" s="108" t="s">
        <v>58</v>
      </c>
      <c r="J15" s="109" t="s">
        <v>59</v>
      </c>
      <c r="K15" s="110">
        <v>0.47</v>
      </c>
      <c r="L15" s="111">
        <v>230</v>
      </c>
      <c r="M15" s="111">
        <v>210</v>
      </c>
      <c r="N15" s="111">
        <v>34</v>
      </c>
      <c r="O15" s="112">
        <v>184</v>
      </c>
      <c r="P15" s="113">
        <v>60</v>
      </c>
      <c r="Q15" s="79">
        <v>1409</v>
      </c>
      <c r="R15" s="452" t="s">
        <v>1970</v>
      </c>
      <c r="S15" s="115"/>
      <c r="T15" s="82">
        <f t="shared" si="1"/>
        <v>0</v>
      </c>
      <c r="U15" s="83">
        <f t="shared" si="0"/>
        <v>0</v>
      </c>
    </row>
    <row r="16" spans="1:21" ht="15.75" customHeight="1">
      <c r="A16" s="67">
        <v>4905370</v>
      </c>
      <c r="B16" s="68">
        <v>9</v>
      </c>
      <c r="C16" s="116" t="s">
        <v>60</v>
      </c>
      <c r="D16" s="117" t="s">
        <v>61</v>
      </c>
      <c r="E16" s="71" t="s">
        <v>27</v>
      </c>
      <c r="F16" s="72" t="s">
        <v>28</v>
      </c>
      <c r="G16" s="72" t="s">
        <v>62</v>
      </c>
      <c r="H16" s="72">
        <v>1</v>
      </c>
      <c r="I16" s="73" t="s">
        <v>63</v>
      </c>
      <c r="J16" s="74" t="s">
        <v>64</v>
      </c>
      <c r="K16" s="75">
        <v>0.45</v>
      </c>
      <c r="L16" s="76">
        <v>154</v>
      </c>
      <c r="M16" s="76">
        <v>227</v>
      </c>
      <c r="N16" s="76">
        <v>20</v>
      </c>
      <c r="O16" s="77">
        <v>256</v>
      </c>
      <c r="P16" s="78">
        <v>44</v>
      </c>
      <c r="Q16" s="79">
        <v>1409</v>
      </c>
      <c r="R16" s="80"/>
      <c r="S16" s="81"/>
      <c r="T16" s="82">
        <f t="shared" si="1"/>
        <v>0</v>
      </c>
      <c r="U16" s="83">
        <f t="shared" si="0"/>
        <v>0</v>
      </c>
    </row>
    <row r="17" spans="1:139" ht="15.95" customHeight="1">
      <c r="A17" s="67">
        <v>4903760</v>
      </c>
      <c r="B17" s="68">
        <v>10</v>
      </c>
      <c r="C17" s="116" t="s">
        <v>65</v>
      </c>
      <c r="D17" s="118" t="s">
        <v>61</v>
      </c>
      <c r="E17" s="71" t="s">
        <v>27</v>
      </c>
      <c r="F17" s="72" t="s">
        <v>28</v>
      </c>
      <c r="G17" s="72" t="s">
        <v>62</v>
      </c>
      <c r="H17" s="72">
        <v>1</v>
      </c>
      <c r="I17" s="73" t="s">
        <v>66</v>
      </c>
      <c r="J17" s="74" t="s">
        <v>67</v>
      </c>
      <c r="K17" s="75">
        <v>0.13800000000000001</v>
      </c>
      <c r="L17" s="76">
        <v>100</v>
      </c>
      <c r="M17" s="76">
        <v>150</v>
      </c>
      <c r="N17" s="76">
        <v>12</v>
      </c>
      <c r="O17" s="77">
        <v>288</v>
      </c>
      <c r="P17" s="78">
        <v>144</v>
      </c>
      <c r="Q17" s="79">
        <v>529</v>
      </c>
      <c r="R17" s="80"/>
      <c r="S17" s="81"/>
      <c r="T17" s="82">
        <f t="shared" si="1"/>
        <v>0</v>
      </c>
      <c r="U17" s="83">
        <f t="shared" si="0"/>
        <v>0</v>
      </c>
    </row>
    <row r="18" spans="1:139" ht="15.95" customHeight="1">
      <c r="A18" s="67">
        <v>3715830</v>
      </c>
      <c r="B18" s="68">
        <v>11</v>
      </c>
      <c r="C18" s="119" t="s">
        <v>68</v>
      </c>
      <c r="D18" s="120"/>
      <c r="E18" s="71" t="s">
        <v>69</v>
      </c>
      <c r="F18" s="72" t="s">
        <v>28</v>
      </c>
      <c r="G18" s="72" t="s">
        <v>70</v>
      </c>
      <c r="H18" s="72">
        <v>1</v>
      </c>
      <c r="I18" s="73" t="s">
        <v>71</v>
      </c>
      <c r="J18" s="74" t="s">
        <v>72</v>
      </c>
      <c r="K18" s="75">
        <v>0.49</v>
      </c>
      <c r="L18" s="76">
        <v>154</v>
      </c>
      <c r="M18" s="76">
        <v>227</v>
      </c>
      <c r="N18" s="76">
        <v>20</v>
      </c>
      <c r="O18" s="77">
        <v>224</v>
      </c>
      <c r="P18" s="78">
        <v>44</v>
      </c>
      <c r="Q18" s="79">
        <v>1409</v>
      </c>
      <c r="R18" s="121"/>
      <c r="S18" s="81"/>
      <c r="T18" s="82">
        <f t="shared" si="1"/>
        <v>0</v>
      </c>
      <c r="U18" s="83">
        <f t="shared" si="0"/>
        <v>0</v>
      </c>
    </row>
    <row r="19" spans="1:139" s="103" customFormat="1" ht="15.95" customHeight="1">
      <c r="A19" s="67">
        <v>3048630</v>
      </c>
      <c r="B19" s="68">
        <v>12</v>
      </c>
      <c r="C19" s="119" t="s">
        <v>73</v>
      </c>
      <c r="D19" s="120" t="s">
        <v>74</v>
      </c>
      <c r="E19" s="71" t="s">
        <v>69</v>
      </c>
      <c r="F19" s="72" t="s">
        <v>28</v>
      </c>
      <c r="G19" s="72" t="s">
        <v>75</v>
      </c>
      <c r="H19" s="72">
        <v>1</v>
      </c>
      <c r="I19" s="73" t="s">
        <v>76</v>
      </c>
      <c r="J19" s="74" t="s">
        <v>77</v>
      </c>
      <c r="K19" s="75">
        <v>0.49</v>
      </c>
      <c r="L19" s="76">
        <v>155</v>
      </c>
      <c r="M19" s="76">
        <v>228</v>
      </c>
      <c r="N19" s="76">
        <v>20</v>
      </c>
      <c r="O19" s="77">
        <v>224</v>
      </c>
      <c r="P19" s="78">
        <v>40</v>
      </c>
      <c r="Q19" s="79">
        <v>1409</v>
      </c>
      <c r="R19" s="121"/>
      <c r="S19" s="81"/>
      <c r="T19" s="82">
        <f t="shared" si="1"/>
        <v>0</v>
      </c>
      <c r="U19" s="83">
        <f t="shared" si="0"/>
        <v>0</v>
      </c>
    </row>
    <row r="20" spans="1:139" s="122" customFormat="1" ht="15.75" customHeight="1">
      <c r="A20" s="67">
        <v>3172390</v>
      </c>
      <c r="B20" s="68">
        <v>13</v>
      </c>
      <c r="C20" s="119" t="s">
        <v>78</v>
      </c>
      <c r="D20" s="70" t="s">
        <v>74</v>
      </c>
      <c r="E20" s="71" t="s">
        <v>69</v>
      </c>
      <c r="F20" s="72" t="s">
        <v>28</v>
      </c>
      <c r="G20" s="72" t="s">
        <v>75</v>
      </c>
      <c r="H20" s="72">
        <v>1</v>
      </c>
      <c r="I20" s="73" t="s">
        <v>79</v>
      </c>
      <c r="J20" s="74" t="s">
        <v>80</v>
      </c>
      <c r="K20" s="75">
        <v>0.44</v>
      </c>
      <c r="L20" s="76">
        <v>155</v>
      </c>
      <c r="M20" s="76">
        <v>228</v>
      </c>
      <c r="N20" s="76">
        <v>20</v>
      </c>
      <c r="O20" s="77">
        <v>224</v>
      </c>
      <c r="P20" s="78">
        <v>207</v>
      </c>
      <c r="Q20" s="79">
        <v>449</v>
      </c>
      <c r="R20" s="121"/>
      <c r="S20" s="81"/>
      <c r="T20" s="82">
        <f t="shared" si="1"/>
        <v>0</v>
      </c>
      <c r="U20" s="83">
        <f t="shared" si="0"/>
        <v>0</v>
      </c>
    </row>
    <row r="21" spans="1:139" s="103" customFormat="1" ht="25.35" customHeight="1">
      <c r="A21" s="123"/>
      <c r="B21" s="68">
        <v>14</v>
      </c>
      <c r="C21" s="119" t="s">
        <v>81</v>
      </c>
      <c r="D21" s="102" t="s">
        <v>82</v>
      </c>
      <c r="E21" s="71" t="s">
        <v>83</v>
      </c>
      <c r="F21" s="72" t="s">
        <v>28</v>
      </c>
      <c r="G21" s="72"/>
      <c r="H21" s="72">
        <v>2</v>
      </c>
      <c r="I21" s="99" t="s">
        <v>84</v>
      </c>
      <c r="J21" s="74" t="s">
        <v>85</v>
      </c>
      <c r="K21" s="75">
        <v>0.14199999999999999</v>
      </c>
      <c r="L21" s="76">
        <v>145</v>
      </c>
      <c r="M21" s="76">
        <v>110</v>
      </c>
      <c r="N21" s="76">
        <v>10</v>
      </c>
      <c r="O21" s="77">
        <v>144</v>
      </c>
      <c r="P21" s="77">
        <v>162</v>
      </c>
      <c r="Q21" s="79">
        <v>529</v>
      </c>
      <c r="R21" s="121"/>
      <c r="S21" s="124"/>
      <c r="T21" s="82">
        <f t="shared" si="1"/>
        <v>0</v>
      </c>
      <c r="U21" s="83">
        <f t="shared" si="0"/>
        <v>0</v>
      </c>
    </row>
    <row r="22" spans="1:139" s="103" customFormat="1" ht="15.95" customHeight="1">
      <c r="A22" s="67">
        <v>4021040</v>
      </c>
      <c r="B22" s="68">
        <v>15</v>
      </c>
      <c r="C22" s="84" t="s">
        <v>86</v>
      </c>
      <c r="D22" s="70" t="s">
        <v>26</v>
      </c>
      <c r="E22" s="71" t="s">
        <v>87</v>
      </c>
      <c r="F22" s="72" t="s">
        <v>28</v>
      </c>
      <c r="G22" s="72" t="s">
        <v>29</v>
      </c>
      <c r="H22" s="72">
        <v>10</v>
      </c>
      <c r="I22" s="73" t="s">
        <v>88</v>
      </c>
      <c r="J22" s="74" t="s">
        <v>89</v>
      </c>
      <c r="K22" s="75">
        <v>0.11</v>
      </c>
      <c r="L22" s="76">
        <v>102</v>
      </c>
      <c r="M22" s="76">
        <v>144</v>
      </c>
      <c r="N22" s="76">
        <v>10</v>
      </c>
      <c r="O22" s="77">
        <v>224</v>
      </c>
      <c r="P22" s="78">
        <v>180</v>
      </c>
      <c r="Q22" s="79">
        <v>449</v>
      </c>
      <c r="R22" s="80"/>
      <c r="S22" s="81"/>
      <c r="T22" s="82">
        <f t="shared" si="1"/>
        <v>0</v>
      </c>
      <c r="U22" s="83">
        <f t="shared" si="0"/>
        <v>0</v>
      </c>
    </row>
    <row r="23" spans="1:139" s="103" customFormat="1" ht="15.95" customHeight="1">
      <c r="A23" s="67">
        <v>3715840</v>
      </c>
      <c r="B23" s="68">
        <v>16</v>
      </c>
      <c r="C23" s="119" t="s">
        <v>90</v>
      </c>
      <c r="D23" s="117" t="s">
        <v>91</v>
      </c>
      <c r="E23" s="71" t="s">
        <v>92</v>
      </c>
      <c r="F23" s="72" t="s">
        <v>28</v>
      </c>
      <c r="G23" s="72" t="s">
        <v>93</v>
      </c>
      <c r="H23" s="72">
        <v>1</v>
      </c>
      <c r="I23" s="99" t="s">
        <v>94</v>
      </c>
      <c r="J23" s="74" t="s">
        <v>95</v>
      </c>
      <c r="K23" s="75">
        <v>0.16</v>
      </c>
      <c r="L23" s="76">
        <v>176</v>
      </c>
      <c r="M23" s="76">
        <v>247</v>
      </c>
      <c r="N23" s="76">
        <v>12</v>
      </c>
      <c r="O23" s="77">
        <v>224</v>
      </c>
      <c r="P23" s="77">
        <v>144</v>
      </c>
      <c r="Q23" s="79">
        <v>1059</v>
      </c>
      <c r="R23" s="80"/>
      <c r="S23" s="124"/>
      <c r="T23" s="82">
        <f t="shared" si="1"/>
        <v>0</v>
      </c>
      <c r="U23" s="83">
        <f t="shared" si="0"/>
        <v>0</v>
      </c>
    </row>
    <row r="24" spans="1:139" s="103" customFormat="1" ht="15.95" customHeight="1">
      <c r="A24" s="67">
        <v>2832880</v>
      </c>
      <c r="B24" s="68">
        <v>17</v>
      </c>
      <c r="C24" s="84" t="s">
        <v>96</v>
      </c>
      <c r="D24" s="70" t="s">
        <v>97</v>
      </c>
      <c r="E24" s="71" t="s">
        <v>92</v>
      </c>
      <c r="F24" s="72" t="s">
        <v>28</v>
      </c>
      <c r="G24" s="72" t="s">
        <v>98</v>
      </c>
      <c r="H24" s="72">
        <v>1</v>
      </c>
      <c r="I24" s="73" t="s">
        <v>99</v>
      </c>
      <c r="J24" s="74" t="s">
        <v>100</v>
      </c>
      <c r="K24" s="75">
        <v>0.107</v>
      </c>
      <c r="L24" s="76">
        <v>102</v>
      </c>
      <c r="M24" s="76">
        <v>150</v>
      </c>
      <c r="N24" s="76">
        <v>10</v>
      </c>
      <c r="O24" s="77">
        <v>224</v>
      </c>
      <c r="P24" s="78">
        <v>144</v>
      </c>
      <c r="Q24" s="79">
        <v>449</v>
      </c>
      <c r="R24" s="80"/>
      <c r="S24" s="81"/>
      <c r="T24" s="82">
        <f t="shared" si="1"/>
        <v>0</v>
      </c>
      <c r="U24" s="83">
        <f t="shared" si="0"/>
        <v>0</v>
      </c>
    </row>
    <row r="25" spans="1:139" s="125" customFormat="1" ht="15.95" customHeight="1">
      <c r="A25" s="67">
        <v>3715850</v>
      </c>
      <c r="B25" s="68">
        <v>18</v>
      </c>
      <c r="C25" s="119" t="s">
        <v>101</v>
      </c>
      <c r="D25" s="70" t="s">
        <v>26</v>
      </c>
      <c r="E25" s="71" t="s">
        <v>69</v>
      </c>
      <c r="F25" s="72" t="s">
        <v>28</v>
      </c>
      <c r="G25" s="72" t="s">
        <v>93</v>
      </c>
      <c r="H25" s="72">
        <v>1</v>
      </c>
      <c r="I25" s="99" t="s">
        <v>102</v>
      </c>
      <c r="J25" s="74" t="s">
        <v>103</v>
      </c>
      <c r="K25" s="75">
        <v>0.11</v>
      </c>
      <c r="L25" s="76">
        <v>102</v>
      </c>
      <c r="M25" s="76">
        <v>150</v>
      </c>
      <c r="N25" s="76">
        <v>10</v>
      </c>
      <c r="O25" s="77">
        <v>224</v>
      </c>
      <c r="P25" s="77">
        <v>180</v>
      </c>
      <c r="Q25" s="79">
        <v>529</v>
      </c>
      <c r="R25" s="80"/>
      <c r="S25" s="124"/>
      <c r="T25" s="82">
        <f t="shared" si="1"/>
        <v>0</v>
      </c>
      <c r="U25" s="83">
        <f t="shared" si="0"/>
        <v>0</v>
      </c>
    </row>
    <row r="26" spans="1:139" s="103" customFormat="1" ht="15.95" customHeight="1">
      <c r="A26" s="67">
        <v>2340650</v>
      </c>
      <c r="B26" s="68">
        <v>19</v>
      </c>
      <c r="C26" s="104" t="s">
        <v>104</v>
      </c>
      <c r="D26" s="105" t="s">
        <v>52</v>
      </c>
      <c r="E26" s="106" t="s">
        <v>57</v>
      </c>
      <c r="F26" s="126" t="s">
        <v>28</v>
      </c>
      <c r="G26" s="107" t="s">
        <v>29</v>
      </c>
      <c r="H26" s="107">
        <v>1</v>
      </c>
      <c r="I26" s="108" t="s">
        <v>105</v>
      </c>
      <c r="J26" s="109" t="s">
        <v>106</v>
      </c>
      <c r="K26" s="110">
        <v>0.65</v>
      </c>
      <c r="L26" s="111">
        <v>230</v>
      </c>
      <c r="M26" s="111">
        <v>210</v>
      </c>
      <c r="N26" s="111">
        <v>34</v>
      </c>
      <c r="O26" s="112">
        <v>196</v>
      </c>
      <c r="P26" s="113">
        <v>20</v>
      </c>
      <c r="Q26" s="79">
        <v>1149</v>
      </c>
      <c r="R26" s="80"/>
      <c r="S26" s="115"/>
      <c r="T26" s="82">
        <f t="shared" si="1"/>
        <v>0</v>
      </c>
      <c r="U26" s="83">
        <f t="shared" si="0"/>
        <v>0</v>
      </c>
    </row>
    <row r="27" spans="1:139" s="103" customFormat="1" ht="15.95" customHeight="1">
      <c r="A27" s="67">
        <v>2536180</v>
      </c>
      <c r="B27" s="68">
        <v>20</v>
      </c>
      <c r="C27" s="84" t="s">
        <v>107</v>
      </c>
      <c r="D27" s="102" t="s">
        <v>108</v>
      </c>
      <c r="E27" s="71" t="s">
        <v>109</v>
      </c>
      <c r="F27" s="72" t="s">
        <v>28</v>
      </c>
      <c r="G27" s="72" t="s">
        <v>110</v>
      </c>
      <c r="H27" s="72">
        <v>1</v>
      </c>
      <c r="I27" s="73" t="s">
        <v>111</v>
      </c>
      <c r="J27" s="74" t="s">
        <v>112</v>
      </c>
      <c r="K27" s="75">
        <v>0.87</v>
      </c>
      <c r="L27" s="76">
        <v>173</v>
      </c>
      <c r="M27" s="76">
        <v>245</v>
      </c>
      <c r="N27" s="76">
        <v>25</v>
      </c>
      <c r="O27" s="77">
        <v>416</v>
      </c>
      <c r="P27" s="78">
        <v>14</v>
      </c>
      <c r="Q27" s="79">
        <v>2119</v>
      </c>
      <c r="R27" s="80"/>
      <c r="S27" s="81"/>
      <c r="T27" s="82">
        <f t="shared" si="1"/>
        <v>0</v>
      </c>
      <c r="U27" s="83">
        <f t="shared" si="0"/>
        <v>0</v>
      </c>
    </row>
    <row r="28" spans="1:139" s="103" customFormat="1" ht="15.95" customHeight="1">
      <c r="A28" s="67">
        <v>4369810</v>
      </c>
      <c r="B28" s="68">
        <v>21</v>
      </c>
      <c r="C28" s="84" t="s">
        <v>113</v>
      </c>
      <c r="D28" s="102" t="s">
        <v>114</v>
      </c>
      <c r="E28" s="71" t="s">
        <v>115</v>
      </c>
      <c r="F28" s="72" t="s">
        <v>28</v>
      </c>
      <c r="G28" s="72" t="s">
        <v>116</v>
      </c>
      <c r="H28" s="72">
        <v>4</v>
      </c>
      <c r="I28" s="73" t="s">
        <v>117</v>
      </c>
      <c r="J28" s="74" t="s">
        <v>118</v>
      </c>
      <c r="K28" s="75">
        <v>0.77</v>
      </c>
      <c r="L28" s="76">
        <v>173</v>
      </c>
      <c r="M28" s="76">
        <v>245</v>
      </c>
      <c r="N28" s="76">
        <v>25</v>
      </c>
      <c r="O28" s="77">
        <v>512</v>
      </c>
      <c r="P28" s="78">
        <v>20</v>
      </c>
      <c r="Q28" s="79">
        <v>2119</v>
      </c>
      <c r="R28" s="80"/>
      <c r="S28" s="81"/>
      <c r="T28" s="82">
        <f t="shared" si="1"/>
        <v>0</v>
      </c>
      <c r="U28" s="83">
        <f t="shared" si="0"/>
        <v>0</v>
      </c>
    </row>
    <row r="29" spans="1:139" s="122" customFormat="1" ht="15.95" customHeight="1">
      <c r="A29" s="67">
        <v>5744030</v>
      </c>
      <c r="B29" s="68">
        <v>22</v>
      </c>
      <c r="C29" s="84" t="s">
        <v>119</v>
      </c>
      <c r="D29" s="102" t="s">
        <v>120</v>
      </c>
      <c r="E29" s="71" t="s">
        <v>115</v>
      </c>
      <c r="F29" s="72" t="s">
        <v>28</v>
      </c>
      <c r="G29" s="72" t="s">
        <v>121</v>
      </c>
      <c r="H29" s="72">
        <v>5</v>
      </c>
      <c r="I29" s="73" t="s">
        <v>122</v>
      </c>
      <c r="J29" s="74" t="s">
        <v>123</v>
      </c>
      <c r="K29" s="75">
        <v>0.46</v>
      </c>
      <c r="L29" s="76">
        <v>154</v>
      </c>
      <c r="M29" s="76">
        <v>227</v>
      </c>
      <c r="N29" s="76">
        <v>20</v>
      </c>
      <c r="O29" s="77">
        <v>224</v>
      </c>
      <c r="P29" s="78">
        <v>44</v>
      </c>
      <c r="Q29" s="79">
        <v>1409</v>
      </c>
      <c r="R29" s="80"/>
      <c r="S29" s="81"/>
      <c r="T29" s="82">
        <f t="shared" si="1"/>
        <v>0</v>
      </c>
      <c r="U29" s="83">
        <f t="shared" si="0"/>
        <v>0</v>
      </c>
    </row>
    <row r="30" spans="1:139" s="103" customFormat="1" ht="28.5" customHeight="1">
      <c r="A30" s="123">
        <v>7800160</v>
      </c>
      <c r="B30" s="68">
        <v>23</v>
      </c>
      <c r="C30" s="84" t="s">
        <v>124</v>
      </c>
      <c r="D30" s="127" t="s">
        <v>125</v>
      </c>
      <c r="E30" s="71" t="s">
        <v>83</v>
      </c>
      <c r="F30" s="72" t="s">
        <v>28</v>
      </c>
      <c r="G30" s="72" t="s">
        <v>126</v>
      </c>
      <c r="H30" s="72">
        <v>2</v>
      </c>
      <c r="I30" s="73" t="s">
        <v>127</v>
      </c>
      <c r="J30" s="74" t="s">
        <v>128</v>
      </c>
      <c r="K30" s="75">
        <v>0.747</v>
      </c>
      <c r="L30" s="76">
        <v>165</v>
      </c>
      <c r="M30" s="76">
        <v>230</v>
      </c>
      <c r="N30" s="76">
        <v>20</v>
      </c>
      <c r="O30" s="77">
        <v>320</v>
      </c>
      <c r="P30" s="78">
        <v>20</v>
      </c>
      <c r="Q30" s="79">
        <v>2119</v>
      </c>
      <c r="R30" s="80"/>
      <c r="S30" s="81"/>
      <c r="T30" s="82">
        <f t="shared" si="1"/>
        <v>0</v>
      </c>
      <c r="U30" s="83">
        <f t="shared" si="0"/>
        <v>0</v>
      </c>
    </row>
    <row r="31" spans="1:139" ht="28.5" customHeight="1">
      <c r="A31" s="123"/>
      <c r="B31" s="68">
        <v>24</v>
      </c>
      <c r="C31" s="128" t="s">
        <v>129</v>
      </c>
      <c r="D31" s="127" t="s">
        <v>125</v>
      </c>
      <c r="E31" s="129" t="s">
        <v>87</v>
      </c>
      <c r="F31" s="130" t="s">
        <v>28</v>
      </c>
      <c r="G31" s="130" t="s">
        <v>130</v>
      </c>
      <c r="H31" s="130">
        <v>1</v>
      </c>
      <c r="I31" s="131" t="s">
        <v>131</v>
      </c>
      <c r="J31" s="132" t="s">
        <v>132</v>
      </c>
      <c r="K31" s="133">
        <v>0.624</v>
      </c>
      <c r="L31" s="134">
        <v>210</v>
      </c>
      <c r="M31" s="134">
        <v>235</v>
      </c>
      <c r="N31" s="134">
        <v>15</v>
      </c>
      <c r="O31" s="135">
        <v>208</v>
      </c>
      <c r="P31" s="136">
        <v>26</v>
      </c>
      <c r="Q31" s="79">
        <v>1939</v>
      </c>
      <c r="R31" s="80"/>
      <c r="S31" s="136"/>
      <c r="T31" s="82">
        <f t="shared" si="1"/>
        <v>0</v>
      </c>
      <c r="U31" s="137">
        <f t="shared" si="0"/>
        <v>0</v>
      </c>
    </row>
    <row r="32" spans="1:139" s="138" customFormat="1" ht="29.25" customHeight="1">
      <c r="A32" s="123">
        <v>7912270</v>
      </c>
      <c r="B32" s="68">
        <v>25</v>
      </c>
      <c r="C32" s="84" t="s">
        <v>133</v>
      </c>
      <c r="D32" s="102" t="s">
        <v>82</v>
      </c>
      <c r="E32" s="71" t="s">
        <v>87</v>
      </c>
      <c r="F32" s="72" t="s">
        <v>28</v>
      </c>
      <c r="G32" s="72"/>
      <c r="H32" s="72">
        <v>2</v>
      </c>
      <c r="I32" s="73" t="s">
        <v>134</v>
      </c>
      <c r="J32" s="74" t="s">
        <v>135</v>
      </c>
      <c r="K32" s="75">
        <v>0.56399999999999995</v>
      </c>
      <c r="L32" s="76">
        <v>145</v>
      </c>
      <c r="M32" s="76">
        <v>170</v>
      </c>
      <c r="N32" s="76">
        <v>25</v>
      </c>
      <c r="O32" s="77">
        <v>400</v>
      </c>
      <c r="P32" s="78">
        <v>44</v>
      </c>
      <c r="Q32" s="79">
        <v>1409</v>
      </c>
      <c r="R32" s="80"/>
      <c r="S32" s="81"/>
      <c r="T32" s="82">
        <f t="shared" si="1"/>
        <v>0</v>
      </c>
      <c r="U32" s="83">
        <f t="shared" si="0"/>
        <v>0</v>
      </c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</row>
    <row r="33" spans="1:139" s="103" customFormat="1" ht="15.95" customHeight="1">
      <c r="A33" s="67">
        <v>2833080</v>
      </c>
      <c r="B33" s="68">
        <v>26</v>
      </c>
      <c r="C33" s="119" t="s">
        <v>136</v>
      </c>
      <c r="D33" s="120" t="s">
        <v>74</v>
      </c>
      <c r="E33" s="71" t="s">
        <v>92</v>
      </c>
      <c r="F33" s="72" t="s">
        <v>28</v>
      </c>
      <c r="G33" s="72" t="s">
        <v>137</v>
      </c>
      <c r="H33" s="72">
        <v>1</v>
      </c>
      <c r="I33" s="73" t="s">
        <v>138</v>
      </c>
      <c r="J33" s="74" t="s">
        <v>139</v>
      </c>
      <c r="K33" s="75">
        <v>0.49</v>
      </c>
      <c r="L33" s="76">
        <v>154</v>
      </c>
      <c r="M33" s="76">
        <v>227</v>
      </c>
      <c r="N33" s="76">
        <v>20</v>
      </c>
      <c r="O33" s="77">
        <v>224</v>
      </c>
      <c r="P33" s="78">
        <v>40</v>
      </c>
      <c r="Q33" s="79">
        <v>1409</v>
      </c>
      <c r="R33" s="80"/>
      <c r="S33" s="81"/>
      <c r="T33" s="82">
        <f t="shared" si="1"/>
        <v>0</v>
      </c>
      <c r="U33" s="83">
        <f t="shared" si="0"/>
        <v>0</v>
      </c>
    </row>
    <row r="34" spans="1:139" s="103" customFormat="1" ht="15.95" customHeight="1">
      <c r="A34" s="67">
        <v>3172240</v>
      </c>
      <c r="B34" s="68">
        <v>27</v>
      </c>
      <c r="C34" s="84" t="s">
        <v>140</v>
      </c>
      <c r="D34" s="102" t="s">
        <v>141</v>
      </c>
      <c r="E34" s="71" t="s">
        <v>69</v>
      </c>
      <c r="F34" s="72" t="s">
        <v>28</v>
      </c>
      <c r="G34" s="72" t="s">
        <v>116</v>
      </c>
      <c r="H34" s="72">
        <v>1</v>
      </c>
      <c r="I34" s="73" t="s">
        <v>142</v>
      </c>
      <c r="J34" s="74" t="s">
        <v>143</v>
      </c>
      <c r="K34" s="75">
        <v>0.46</v>
      </c>
      <c r="L34" s="76">
        <v>154</v>
      </c>
      <c r="M34" s="76">
        <v>227</v>
      </c>
      <c r="N34" s="76">
        <v>20</v>
      </c>
      <c r="O34" s="77">
        <v>224</v>
      </c>
      <c r="P34" s="78">
        <v>44</v>
      </c>
      <c r="Q34" s="79">
        <v>1409</v>
      </c>
      <c r="R34" s="80"/>
      <c r="S34" s="81"/>
      <c r="T34" s="82">
        <f t="shared" si="1"/>
        <v>0</v>
      </c>
      <c r="U34" s="83">
        <f t="shared" si="0"/>
        <v>0</v>
      </c>
    </row>
    <row r="35" spans="1:139" s="103" customFormat="1" ht="15.95" customHeight="1">
      <c r="A35" s="67">
        <v>3032520</v>
      </c>
      <c r="B35" s="68">
        <v>28</v>
      </c>
      <c r="C35" s="84" t="s">
        <v>144</v>
      </c>
      <c r="D35" s="102" t="s">
        <v>145</v>
      </c>
      <c r="E35" s="71" t="s">
        <v>146</v>
      </c>
      <c r="F35" s="72" t="s">
        <v>28</v>
      </c>
      <c r="G35" s="72" t="s">
        <v>116</v>
      </c>
      <c r="H35" s="72">
        <v>3</v>
      </c>
      <c r="I35" s="73" t="s">
        <v>147</v>
      </c>
      <c r="J35" s="74" t="s">
        <v>148</v>
      </c>
      <c r="K35" s="75">
        <v>0.107</v>
      </c>
      <c r="L35" s="76">
        <v>102</v>
      </c>
      <c r="M35" s="76">
        <v>150</v>
      </c>
      <c r="N35" s="76">
        <v>10</v>
      </c>
      <c r="O35" s="77">
        <v>224</v>
      </c>
      <c r="P35" s="78">
        <v>172</v>
      </c>
      <c r="Q35" s="79">
        <v>529</v>
      </c>
      <c r="R35" s="80"/>
      <c r="S35" s="81"/>
      <c r="T35" s="82">
        <f>S35*Q35</f>
        <v>0</v>
      </c>
      <c r="U35" s="83">
        <f t="shared" si="0"/>
        <v>0</v>
      </c>
    </row>
    <row r="36" spans="1:139" ht="15.95" customHeight="1">
      <c r="A36" s="67">
        <v>4903800</v>
      </c>
      <c r="B36" s="68">
        <v>29</v>
      </c>
      <c r="C36" s="119" t="s">
        <v>149</v>
      </c>
      <c r="D36" s="120" t="s">
        <v>37</v>
      </c>
      <c r="E36" s="71" t="s">
        <v>83</v>
      </c>
      <c r="F36" s="72" t="s">
        <v>28</v>
      </c>
      <c r="G36" s="72" t="s">
        <v>110</v>
      </c>
      <c r="H36" s="72">
        <v>8</v>
      </c>
      <c r="I36" s="73" t="s">
        <v>150</v>
      </c>
      <c r="J36" s="139" t="s">
        <v>151</v>
      </c>
      <c r="K36" s="75">
        <v>0.42</v>
      </c>
      <c r="L36" s="76">
        <v>154</v>
      </c>
      <c r="M36" s="76">
        <v>227</v>
      </c>
      <c r="N36" s="76">
        <v>20</v>
      </c>
      <c r="O36" s="77">
        <v>224</v>
      </c>
      <c r="P36" s="78">
        <v>40</v>
      </c>
      <c r="Q36" s="79">
        <v>1059</v>
      </c>
      <c r="R36" s="80"/>
      <c r="S36" s="81"/>
      <c r="T36" s="82">
        <f t="shared" si="1"/>
        <v>0</v>
      </c>
      <c r="U36" s="83">
        <f t="shared" si="0"/>
        <v>0</v>
      </c>
    </row>
    <row r="37" spans="1:139" ht="15.95" customHeight="1">
      <c r="A37" s="67">
        <v>4021200</v>
      </c>
      <c r="B37" s="68">
        <v>30</v>
      </c>
      <c r="C37" s="119" t="s">
        <v>152</v>
      </c>
      <c r="D37" s="120" t="s">
        <v>153</v>
      </c>
      <c r="E37" s="71" t="s">
        <v>154</v>
      </c>
      <c r="F37" s="72" t="s">
        <v>28</v>
      </c>
      <c r="G37" s="72" t="s">
        <v>29</v>
      </c>
      <c r="H37" s="72">
        <v>3</v>
      </c>
      <c r="I37" s="73" t="s">
        <v>155</v>
      </c>
      <c r="J37" s="74" t="s">
        <v>156</v>
      </c>
      <c r="K37" s="75">
        <v>0.11</v>
      </c>
      <c r="L37" s="76">
        <v>102</v>
      </c>
      <c r="M37" s="76">
        <v>144</v>
      </c>
      <c r="N37" s="76">
        <v>10</v>
      </c>
      <c r="O37" s="77">
        <v>224</v>
      </c>
      <c r="P37" s="78">
        <v>160</v>
      </c>
      <c r="Q37" s="79">
        <v>449</v>
      </c>
      <c r="R37" s="80"/>
      <c r="S37" s="81"/>
      <c r="T37" s="82">
        <f t="shared" si="1"/>
        <v>0</v>
      </c>
      <c r="U37" s="83">
        <f t="shared" si="0"/>
        <v>0</v>
      </c>
    </row>
    <row r="38" spans="1:139" ht="15.95" customHeight="1">
      <c r="A38" s="123">
        <v>6388990</v>
      </c>
      <c r="B38" s="68">
        <v>31</v>
      </c>
      <c r="C38" s="119" t="s">
        <v>157</v>
      </c>
      <c r="D38" s="120" t="s">
        <v>153</v>
      </c>
      <c r="E38" s="71" t="s">
        <v>33</v>
      </c>
      <c r="F38" s="72" t="s">
        <v>28</v>
      </c>
      <c r="G38" s="72" t="s">
        <v>158</v>
      </c>
      <c r="H38" s="72">
        <v>1</v>
      </c>
      <c r="I38" s="73" t="s">
        <v>159</v>
      </c>
      <c r="J38" s="74" t="s">
        <v>160</v>
      </c>
      <c r="K38" s="75">
        <v>0.46</v>
      </c>
      <c r="L38" s="76">
        <v>156</v>
      </c>
      <c r="M38" s="76">
        <v>226</v>
      </c>
      <c r="N38" s="76">
        <v>17</v>
      </c>
      <c r="O38" s="77">
        <v>224</v>
      </c>
      <c r="P38" s="78">
        <v>44</v>
      </c>
      <c r="Q38" s="79">
        <v>1059</v>
      </c>
      <c r="R38" s="140"/>
      <c r="S38" s="81"/>
      <c r="T38" s="82">
        <f t="shared" si="1"/>
        <v>0</v>
      </c>
      <c r="U38" s="83">
        <f t="shared" si="0"/>
        <v>0</v>
      </c>
    </row>
    <row r="39" spans="1:139" ht="15.95" hidden="1" customHeight="1">
      <c r="A39" s="67">
        <v>4903810</v>
      </c>
      <c r="B39" s="68">
        <v>32</v>
      </c>
      <c r="C39" s="119" t="s">
        <v>161</v>
      </c>
      <c r="D39" s="120" t="s">
        <v>162</v>
      </c>
      <c r="E39" s="71" t="s">
        <v>146</v>
      </c>
      <c r="F39" s="72" t="s">
        <v>28</v>
      </c>
      <c r="G39" s="72" t="s">
        <v>29</v>
      </c>
      <c r="H39" s="72">
        <v>4</v>
      </c>
      <c r="I39" s="73" t="s">
        <v>163</v>
      </c>
      <c r="J39" s="74" t="s">
        <v>164</v>
      </c>
      <c r="K39" s="75">
        <v>0.11</v>
      </c>
      <c r="L39" s="76">
        <v>102</v>
      </c>
      <c r="M39" s="76">
        <v>144</v>
      </c>
      <c r="N39" s="76">
        <v>10</v>
      </c>
      <c r="O39" s="77">
        <v>224</v>
      </c>
      <c r="P39" s="78">
        <v>180</v>
      </c>
      <c r="Q39" s="95"/>
      <c r="R39" s="80"/>
      <c r="S39" s="81"/>
      <c r="T39" s="82">
        <f t="shared" si="1"/>
        <v>0</v>
      </c>
      <c r="U39" s="83">
        <f t="shared" si="0"/>
        <v>0</v>
      </c>
    </row>
    <row r="40" spans="1:139" ht="15.95" customHeight="1">
      <c r="A40" s="123">
        <v>6389010</v>
      </c>
      <c r="B40" s="68">
        <v>33</v>
      </c>
      <c r="C40" s="119" t="s">
        <v>165</v>
      </c>
      <c r="D40" s="120" t="s">
        <v>162</v>
      </c>
      <c r="E40" s="71" t="s">
        <v>115</v>
      </c>
      <c r="F40" s="72" t="s">
        <v>28</v>
      </c>
      <c r="G40" s="72" t="s">
        <v>158</v>
      </c>
      <c r="H40" s="72">
        <v>3</v>
      </c>
      <c r="I40" s="73" t="s">
        <v>166</v>
      </c>
      <c r="J40" s="74" t="s">
        <v>1961</v>
      </c>
      <c r="K40" s="75">
        <v>0.46</v>
      </c>
      <c r="L40" s="76">
        <v>156</v>
      </c>
      <c r="M40" s="76">
        <v>226</v>
      </c>
      <c r="N40" s="76">
        <v>17</v>
      </c>
      <c r="O40" s="77">
        <v>224</v>
      </c>
      <c r="P40" s="78">
        <v>44</v>
      </c>
      <c r="Q40" s="79">
        <v>1059</v>
      </c>
      <c r="R40" s="452" t="s">
        <v>1970</v>
      </c>
      <c r="S40" s="81"/>
      <c r="T40" s="82">
        <f t="shared" si="1"/>
        <v>0</v>
      </c>
      <c r="U40" s="83">
        <f t="shared" ref="U40:U71" si="2">S40*K40</f>
        <v>0</v>
      </c>
    </row>
    <row r="41" spans="1:139" s="141" customFormat="1" ht="17.45" customHeight="1">
      <c r="A41" s="67">
        <v>2833090</v>
      </c>
      <c r="B41" s="68">
        <v>34</v>
      </c>
      <c r="C41" s="119" t="s">
        <v>167</v>
      </c>
      <c r="D41" s="70" t="s">
        <v>74</v>
      </c>
      <c r="E41" s="71" t="s">
        <v>92</v>
      </c>
      <c r="F41" s="72" t="s">
        <v>28</v>
      </c>
      <c r="G41" s="72" t="s">
        <v>137</v>
      </c>
      <c r="H41" s="72">
        <v>1</v>
      </c>
      <c r="I41" s="73" t="s">
        <v>168</v>
      </c>
      <c r="J41" s="74" t="s">
        <v>169</v>
      </c>
      <c r="K41" s="75">
        <v>0.1</v>
      </c>
      <c r="L41" s="76">
        <v>102</v>
      </c>
      <c r="M41" s="76">
        <v>150</v>
      </c>
      <c r="N41" s="76">
        <v>10</v>
      </c>
      <c r="O41" s="77">
        <v>128</v>
      </c>
      <c r="P41" s="78">
        <v>160</v>
      </c>
      <c r="Q41" s="79">
        <v>449</v>
      </c>
      <c r="R41" s="121"/>
      <c r="S41" s="81"/>
      <c r="T41" s="82">
        <f t="shared" si="1"/>
        <v>0</v>
      </c>
      <c r="U41" s="83">
        <f t="shared" si="2"/>
        <v>0</v>
      </c>
    </row>
    <row r="42" spans="1:139" ht="15.95" customHeight="1">
      <c r="A42" s="67">
        <v>3715860</v>
      </c>
      <c r="B42" s="68">
        <v>35</v>
      </c>
      <c r="C42" s="84" t="s">
        <v>170</v>
      </c>
      <c r="D42" s="102" t="s">
        <v>61</v>
      </c>
      <c r="E42" s="71" t="s">
        <v>69</v>
      </c>
      <c r="F42" s="72" t="s">
        <v>28</v>
      </c>
      <c r="G42" s="72" t="s">
        <v>75</v>
      </c>
      <c r="H42" s="72">
        <v>1</v>
      </c>
      <c r="I42" s="73" t="s">
        <v>171</v>
      </c>
      <c r="J42" s="74" t="s">
        <v>172</v>
      </c>
      <c r="K42" s="75">
        <v>0.45</v>
      </c>
      <c r="L42" s="76">
        <v>154</v>
      </c>
      <c r="M42" s="76">
        <v>227</v>
      </c>
      <c r="N42" s="76">
        <v>20</v>
      </c>
      <c r="O42" s="77">
        <v>256</v>
      </c>
      <c r="P42" s="78">
        <v>44</v>
      </c>
      <c r="Q42" s="79">
        <v>1059</v>
      </c>
      <c r="R42" s="121"/>
      <c r="S42" s="81"/>
      <c r="T42" s="82">
        <f t="shared" si="1"/>
        <v>0</v>
      </c>
      <c r="U42" s="83">
        <f t="shared" si="2"/>
        <v>0</v>
      </c>
    </row>
    <row r="43" spans="1:139" s="141" customFormat="1" ht="15.75" customHeight="1">
      <c r="A43" s="67">
        <v>3715920</v>
      </c>
      <c r="B43" s="68">
        <v>36</v>
      </c>
      <c r="C43" s="84" t="s">
        <v>173</v>
      </c>
      <c r="D43" s="102" t="s">
        <v>61</v>
      </c>
      <c r="E43" s="71" t="s">
        <v>69</v>
      </c>
      <c r="F43" s="72" t="s">
        <v>28</v>
      </c>
      <c r="G43" s="72" t="s">
        <v>75</v>
      </c>
      <c r="H43" s="72">
        <v>1</v>
      </c>
      <c r="I43" s="73" t="s">
        <v>174</v>
      </c>
      <c r="J43" s="74" t="s">
        <v>175</v>
      </c>
      <c r="K43" s="75">
        <v>0.13800000000000001</v>
      </c>
      <c r="L43" s="76">
        <v>100</v>
      </c>
      <c r="M43" s="76">
        <v>150</v>
      </c>
      <c r="N43" s="76">
        <v>12</v>
      </c>
      <c r="O43" s="77">
        <v>288</v>
      </c>
      <c r="P43" s="78">
        <v>144</v>
      </c>
      <c r="Q43" s="79">
        <v>529</v>
      </c>
      <c r="R43" s="121"/>
      <c r="S43" s="81"/>
      <c r="T43" s="82">
        <f t="shared" si="1"/>
        <v>0</v>
      </c>
      <c r="U43" s="83">
        <f t="shared" si="2"/>
        <v>0</v>
      </c>
    </row>
    <row r="44" spans="1:139" ht="15.95" customHeight="1">
      <c r="A44" s="123"/>
      <c r="B44" s="68">
        <v>37</v>
      </c>
      <c r="C44" s="84" t="s">
        <v>176</v>
      </c>
      <c r="D44" s="102" t="s">
        <v>177</v>
      </c>
      <c r="E44" s="71" t="s">
        <v>83</v>
      </c>
      <c r="F44" s="72" t="s">
        <v>28</v>
      </c>
      <c r="G44" s="72" t="s">
        <v>178</v>
      </c>
      <c r="H44" s="72">
        <v>1</v>
      </c>
      <c r="I44" s="73" t="s">
        <v>179</v>
      </c>
      <c r="J44" s="74" t="s">
        <v>180</v>
      </c>
      <c r="K44" s="75">
        <v>0.46899999999999997</v>
      </c>
      <c r="L44" s="76">
        <v>165</v>
      </c>
      <c r="M44" s="76">
        <v>235</v>
      </c>
      <c r="N44" s="76">
        <v>15</v>
      </c>
      <c r="O44" s="77">
        <v>192</v>
      </c>
      <c r="P44" s="78">
        <v>30</v>
      </c>
      <c r="Q44" s="79">
        <v>1409</v>
      </c>
      <c r="R44" s="121"/>
      <c r="S44" s="78"/>
      <c r="T44" s="82">
        <f t="shared" si="1"/>
        <v>0</v>
      </c>
      <c r="U44" s="137">
        <f t="shared" si="2"/>
        <v>0</v>
      </c>
    </row>
    <row r="45" spans="1:139" ht="15.95" customHeight="1">
      <c r="A45" s="67">
        <v>4716930</v>
      </c>
      <c r="B45" s="68">
        <v>38</v>
      </c>
      <c r="C45" s="84" t="s">
        <v>181</v>
      </c>
      <c r="D45" s="102" t="s">
        <v>153</v>
      </c>
      <c r="E45" s="71" t="s">
        <v>115</v>
      </c>
      <c r="F45" s="72" t="s">
        <v>28</v>
      </c>
      <c r="G45" s="72" t="s">
        <v>182</v>
      </c>
      <c r="H45" s="72">
        <v>4</v>
      </c>
      <c r="I45" s="73" t="s">
        <v>183</v>
      </c>
      <c r="J45" s="74" t="s">
        <v>184</v>
      </c>
      <c r="K45" s="75">
        <v>0.49</v>
      </c>
      <c r="L45" s="76">
        <v>154</v>
      </c>
      <c r="M45" s="76">
        <v>227</v>
      </c>
      <c r="N45" s="76">
        <v>20</v>
      </c>
      <c r="O45" s="77">
        <v>256</v>
      </c>
      <c r="P45" s="78">
        <v>40</v>
      </c>
      <c r="Q45" s="79">
        <v>1409</v>
      </c>
      <c r="R45" s="80"/>
      <c r="S45" s="81"/>
      <c r="T45" s="82">
        <f t="shared" si="1"/>
        <v>0</v>
      </c>
      <c r="U45" s="83">
        <f t="shared" si="2"/>
        <v>0</v>
      </c>
    </row>
    <row r="46" spans="1:139" s="138" customFormat="1" ht="15.95" customHeight="1">
      <c r="A46" s="67">
        <v>4369820</v>
      </c>
      <c r="B46" s="68">
        <v>39</v>
      </c>
      <c r="C46" s="84" t="s">
        <v>185</v>
      </c>
      <c r="D46" s="102" t="s">
        <v>153</v>
      </c>
      <c r="E46" s="71" t="s">
        <v>33</v>
      </c>
      <c r="F46" s="72" t="s">
        <v>28</v>
      </c>
      <c r="G46" s="72" t="s">
        <v>186</v>
      </c>
      <c r="H46" s="72">
        <v>3</v>
      </c>
      <c r="I46" s="73" t="s">
        <v>187</v>
      </c>
      <c r="J46" s="74" t="s">
        <v>188</v>
      </c>
      <c r="K46" s="75">
        <v>0.107</v>
      </c>
      <c r="L46" s="76">
        <v>102</v>
      </c>
      <c r="M46" s="76">
        <v>150</v>
      </c>
      <c r="N46" s="76">
        <v>10</v>
      </c>
      <c r="O46" s="77">
        <v>224</v>
      </c>
      <c r="P46" s="78">
        <v>180</v>
      </c>
      <c r="Q46" s="79">
        <v>449</v>
      </c>
      <c r="R46" s="80"/>
      <c r="S46" s="81"/>
      <c r="T46" s="82">
        <f t="shared" si="1"/>
        <v>0</v>
      </c>
      <c r="U46" s="83">
        <f t="shared" si="2"/>
        <v>0</v>
      </c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  <c r="DT46" s="66"/>
      <c r="DU46" s="66"/>
      <c r="DV46" s="66"/>
      <c r="DW46" s="66"/>
      <c r="DX46" s="66"/>
      <c r="DY46" s="66"/>
      <c r="DZ46" s="66"/>
      <c r="EA46" s="66"/>
      <c r="EB46" s="66"/>
      <c r="EC46" s="66"/>
      <c r="ED46" s="66"/>
      <c r="EE46" s="66"/>
      <c r="EF46" s="66"/>
      <c r="EG46" s="66"/>
      <c r="EH46" s="66"/>
      <c r="EI46" s="66"/>
    </row>
    <row r="47" spans="1:139" s="141" customFormat="1" ht="27.75" customHeight="1">
      <c r="A47" s="67">
        <v>2617280</v>
      </c>
      <c r="B47" s="68">
        <v>40</v>
      </c>
      <c r="C47" s="142" t="s">
        <v>189</v>
      </c>
      <c r="D47" s="117" t="s">
        <v>190</v>
      </c>
      <c r="E47" s="71" t="s">
        <v>109</v>
      </c>
      <c r="F47" s="72" t="s">
        <v>28</v>
      </c>
      <c r="G47" s="72" t="s">
        <v>191</v>
      </c>
      <c r="H47" s="72">
        <v>1</v>
      </c>
      <c r="I47" s="73" t="s">
        <v>192</v>
      </c>
      <c r="J47" s="74" t="s">
        <v>193</v>
      </c>
      <c r="K47" s="75">
        <v>0.443</v>
      </c>
      <c r="L47" s="76">
        <v>103</v>
      </c>
      <c r="M47" s="76">
        <v>156</v>
      </c>
      <c r="N47" s="76">
        <v>25</v>
      </c>
      <c r="O47" s="77">
        <v>512</v>
      </c>
      <c r="P47" s="78">
        <v>56</v>
      </c>
      <c r="Q47" s="79">
        <v>1469</v>
      </c>
      <c r="R47" s="80"/>
      <c r="S47" s="81"/>
      <c r="T47" s="82">
        <f t="shared" si="1"/>
        <v>0</v>
      </c>
      <c r="U47" s="83">
        <f t="shared" si="2"/>
        <v>0</v>
      </c>
    </row>
    <row r="48" spans="1:139" s="141" customFormat="1" ht="27.75" customHeight="1">
      <c r="A48" s="123">
        <v>2617320</v>
      </c>
      <c r="B48" s="68">
        <v>41</v>
      </c>
      <c r="C48" s="84" t="s">
        <v>194</v>
      </c>
      <c r="D48" s="117" t="s">
        <v>190</v>
      </c>
      <c r="E48" s="71" t="s">
        <v>87</v>
      </c>
      <c r="F48" s="72" t="s">
        <v>28</v>
      </c>
      <c r="G48" s="72" t="s">
        <v>195</v>
      </c>
      <c r="H48" s="72">
        <v>4</v>
      </c>
      <c r="I48" s="73" t="s">
        <v>196</v>
      </c>
      <c r="J48" s="74" t="s">
        <v>197</v>
      </c>
      <c r="K48" s="75">
        <v>0.26</v>
      </c>
      <c r="L48" s="76">
        <v>103</v>
      </c>
      <c r="M48" s="76">
        <v>156</v>
      </c>
      <c r="N48" s="76">
        <v>25</v>
      </c>
      <c r="O48" s="77">
        <v>512</v>
      </c>
      <c r="P48" s="78">
        <v>72</v>
      </c>
      <c r="Q48" s="79">
        <v>1469</v>
      </c>
      <c r="R48" s="80"/>
      <c r="S48" s="81"/>
      <c r="T48" s="82">
        <f t="shared" si="1"/>
        <v>0</v>
      </c>
      <c r="U48" s="83">
        <f t="shared" si="2"/>
        <v>0</v>
      </c>
    </row>
    <row r="49" spans="1:21" ht="26.85" customHeight="1">
      <c r="A49" s="67">
        <v>4716640</v>
      </c>
      <c r="B49" s="68">
        <v>42</v>
      </c>
      <c r="C49" s="143" t="s">
        <v>198</v>
      </c>
      <c r="D49" s="117" t="s">
        <v>190</v>
      </c>
      <c r="E49" s="144" t="s">
        <v>154</v>
      </c>
      <c r="F49" s="72" t="s">
        <v>28</v>
      </c>
      <c r="G49" s="145" t="s">
        <v>199</v>
      </c>
      <c r="H49" s="145">
        <v>1</v>
      </c>
      <c r="I49" s="146" t="s">
        <v>200</v>
      </c>
      <c r="J49" s="74" t="s">
        <v>201</v>
      </c>
      <c r="K49" s="75">
        <v>0.26</v>
      </c>
      <c r="L49" s="76">
        <v>100</v>
      </c>
      <c r="M49" s="76">
        <v>150</v>
      </c>
      <c r="N49" s="147">
        <v>25</v>
      </c>
      <c r="O49" s="148">
        <v>512</v>
      </c>
      <c r="P49" s="149">
        <v>72</v>
      </c>
      <c r="Q49" s="79">
        <v>1469</v>
      </c>
      <c r="R49" s="80"/>
      <c r="S49" s="115"/>
      <c r="T49" s="82">
        <f t="shared" si="1"/>
        <v>0</v>
      </c>
      <c r="U49" s="83">
        <f t="shared" si="2"/>
        <v>0</v>
      </c>
    </row>
    <row r="50" spans="1:21" ht="30" customHeight="1">
      <c r="A50" s="67">
        <v>4019110</v>
      </c>
      <c r="B50" s="68">
        <v>43</v>
      </c>
      <c r="C50" s="150" t="s">
        <v>202</v>
      </c>
      <c r="D50" s="117" t="s">
        <v>190</v>
      </c>
      <c r="E50" s="71" t="s">
        <v>69</v>
      </c>
      <c r="F50" s="72" t="s">
        <v>28</v>
      </c>
      <c r="G50" s="145" t="s">
        <v>199</v>
      </c>
      <c r="H50" s="72">
        <v>1</v>
      </c>
      <c r="I50" s="73" t="s">
        <v>203</v>
      </c>
      <c r="J50" s="74" t="s">
        <v>204</v>
      </c>
      <c r="K50" s="75">
        <v>0.45600000000000002</v>
      </c>
      <c r="L50" s="76">
        <v>103</v>
      </c>
      <c r="M50" s="76">
        <v>156</v>
      </c>
      <c r="N50" s="76">
        <v>25</v>
      </c>
      <c r="O50" s="77">
        <v>512</v>
      </c>
      <c r="P50" s="78">
        <v>72</v>
      </c>
      <c r="Q50" s="79">
        <v>1469</v>
      </c>
      <c r="R50" s="80"/>
      <c r="S50" s="81"/>
      <c r="T50" s="82">
        <f t="shared" si="1"/>
        <v>0</v>
      </c>
      <c r="U50" s="83">
        <f t="shared" si="2"/>
        <v>0</v>
      </c>
    </row>
    <row r="51" spans="1:21" s="141" customFormat="1" ht="24.95" customHeight="1">
      <c r="A51" s="67">
        <v>3172200</v>
      </c>
      <c r="B51" s="68">
        <v>44</v>
      </c>
      <c r="C51" s="142" t="s">
        <v>205</v>
      </c>
      <c r="D51" s="117" t="s">
        <v>190</v>
      </c>
      <c r="E51" s="71" t="s">
        <v>92</v>
      </c>
      <c r="F51" s="72" t="s">
        <v>28</v>
      </c>
      <c r="G51" s="72" t="s">
        <v>206</v>
      </c>
      <c r="H51" s="72">
        <v>1</v>
      </c>
      <c r="I51" s="73" t="s">
        <v>207</v>
      </c>
      <c r="J51" s="74" t="s">
        <v>208</v>
      </c>
      <c r="K51" s="75">
        <v>0.26500000000000001</v>
      </c>
      <c r="L51" s="76">
        <v>103</v>
      </c>
      <c r="M51" s="76">
        <v>156</v>
      </c>
      <c r="N51" s="76">
        <v>25</v>
      </c>
      <c r="O51" s="77">
        <v>512</v>
      </c>
      <c r="P51" s="78">
        <v>72</v>
      </c>
      <c r="Q51" s="79">
        <v>1469</v>
      </c>
      <c r="R51" s="80"/>
      <c r="S51" s="81"/>
      <c r="T51" s="82">
        <f t="shared" si="1"/>
        <v>0</v>
      </c>
      <c r="U51" s="83">
        <f t="shared" si="2"/>
        <v>0</v>
      </c>
    </row>
    <row r="52" spans="1:21" ht="30" customHeight="1">
      <c r="A52" s="67">
        <v>2640210</v>
      </c>
      <c r="B52" s="68">
        <v>45</v>
      </c>
      <c r="C52" s="150" t="s">
        <v>209</v>
      </c>
      <c r="D52" s="117" t="s">
        <v>190</v>
      </c>
      <c r="E52" s="71" t="s">
        <v>92</v>
      </c>
      <c r="F52" s="72" t="s">
        <v>28</v>
      </c>
      <c r="G52" s="72" t="s">
        <v>210</v>
      </c>
      <c r="H52" s="72">
        <v>1</v>
      </c>
      <c r="I52" s="73" t="s">
        <v>211</v>
      </c>
      <c r="J52" s="74" t="s">
        <v>212</v>
      </c>
      <c r="K52" s="75">
        <v>0.26</v>
      </c>
      <c r="L52" s="76">
        <v>103</v>
      </c>
      <c r="M52" s="76">
        <v>156</v>
      </c>
      <c r="N52" s="76">
        <v>25</v>
      </c>
      <c r="O52" s="77">
        <v>512</v>
      </c>
      <c r="P52" s="78">
        <v>56</v>
      </c>
      <c r="Q52" s="79">
        <v>1469</v>
      </c>
      <c r="R52" s="80"/>
      <c r="S52" s="81"/>
      <c r="T52" s="82">
        <f t="shared" si="1"/>
        <v>0</v>
      </c>
      <c r="U52" s="83">
        <f t="shared" si="2"/>
        <v>0</v>
      </c>
    </row>
    <row r="53" spans="1:21" ht="15.75" hidden="1" customHeight="1">
      <c r="A53" s="67">
        <v>4716910</v>
      </c>
      <c r="B53" s="68">
        <v>46</v>
      </c>
      <c r="C53" s="143" t="s">
        <v>213</v>
      </c>
      <c r="D53" s="151" t="s">
        <v>214</v>
      </c>
      <c r="E53" s="144" t="s">
        <v>146</v>
      </c>
      <c r="F53" s="72" t="s">
        <v>28</v>
      </c>
      <c r="G53" s="72" t="s">
        <v>215</v>
      </c>
      <c r="H53" s="145">
        <v>3</v>
      </c>
      <c r="I53" s="146" t="s">
        <v>216</v>
      </c>
      <c r="J53" s="74" t="s">
        <v>217</v>
      </c>
      <c r="K53" s="75">
        <v>0.108</v>
      </c>
      <c r="L53" s="76">
        <v>100</v>
      </c>
      <c r="M53" s="76">
        <v>150</v>
      </c>
      <c r="N53" s="147">
        <v>10</v>
      </c>
      <c r="O53" s="148">
        <v>224</v>
      </c>
      <c r="P53" s="149">
        <v>172</v>
      </c>
      <c r="Q53" s="95"/>
      <c r="R53" s="80"/>
      <c r="S53" s="115"/>
      <c r="T53" s="82">
        <f t="shared" si="1"/>
        <v>0</v>
      </c>
      <c r="U53" s="83">
        <f t="shared" si="2"/>
        <v>0</v>
      </c>
    </row>
    <row r="54" spans="1:21" ht="30" customHeight="1">
      <c r="A54" s="67">
        <v>2617330</v>
      </c>
      <c r="B54" s="68">
        <v>47</v>
      </c>
      <c r="C54" s="142" t="s">
        <v>218</v>
      </c>
      <c r="D54" s="117" t="s">
        <v>190</v>
      </c>
      <c r="E54" s="71" t="s">
        <v>115</v>
      </c>
      <c r="F54" s="72" t="s">
        <v>28</v>
      </c>
      <c r="G54" s="72" t="s">
        <v>219</v>
      </c>
      <c r="H54" s="72">
        <v>4</v>
      </c>
      <c r="I54" s="73" t="s">
        <v>220</v>
      </c>
      <c r="J54" s="74" t="s">
        <v>221</v>
      </c>
      <c r="K54" s="75">
        <v>0.44700000000000001</v>
      </c>
      <c r="L54" s="76">
        <v>103</v>
      </c>
      <c r="M54" s="76">
        <v>156</v>
      </c>
      <c r="N54" s="76">
        <v>25</v>
      </c>
      <c r="O54" s="77">
        <v>512</v>
      </c>
      <c r="P54" s="78">
        <v>72</v>
      </c>
      <c r="Q54" s="79">
        <v>1469</v>
      </c>
      <c r="R54" s="80"/>
      <c r="S54" s="81"/>
      <c r="T54" s="82">
        <f t="shared" si="1"/>
        <v>0</v>
      </c>
      <c r="U54" s="83">
        <f t="shared" si="2"/>
        <v>0</v>
      </c>
    </row>
    <row r="55" spans="1:21" ht="15.75" customHeight="1">
      <c r="A55" s="67">
        <v>1839030</v>
      </c>
      <c r="B55" s="68">
        <v>48</v>
      </c>
      <c r="C55" s="84" t="s">
        <v>222</v>
      </c>
      <c r="D55" s="102" t="s">
        <v>190</v>
      </c>
      <c r="E55" s="71" t="s">
        <v>223</v>
      </c>
      <c r="F55" s="72" t="s">
        <v>224</v>
      </c>
      <c r="G55" s="72" t="s">
        <v>225</v>
      </c>
      <c r="H55" s="72">
        <v>5</v>
      </c>
      <c r="I55" s="73" t="s">
        <v>226</v>
      </c>
      <c r="J55" s="74" t="s">
        <v>227</v>
      </c>
      <c r="K55" s="75">
        <v>0.9</v>
      </c>
      <c r="L55" s="76">
        <v>146</v>
      </c>
      <c r="M55" s="76">
        <v>215</v>
      </c>
      <c r="N55" s="76">
        <v>43</v>
      </c>
      <c r="O55" s="77">
        <v>752</v>
      </c>
      <c r="P55" s="78">
        <v>4</v>
      </c>
      <c r="Q55" s="79">
        <v>1359</v>
      </c>
      <c r="R55" s="80"/>
      <c r="S55" s="81"/>
      <c r="T55" s="82">
        <f t="shared" si="1"/>
        <v>0</v>
      </c>
      <c r="U55" s="83">
        <f t="shared" si="2"/>
        <v>0</v>
      </c>
    </row>
    <row r="56" spans="1:21" s="97" customFormat="1" ht="15.75" hidden="1" customHeight="1">
      <c r="A56" s="67">
        <v>3032590</v>
      </c>
      <c r="B56" s="68">
        <v>49</v>
      </c>
      <c r="C56" s="142" t="s">
        <v>228</v>
      </c>
      <c r="D56" s="117" t="s">
        <v>190</v>
      </c>
      <c r="E56" s="71" t="s">
        <v>69</v>
      </c>
      <c r="F56" s="72" t="s">
        <v>28</v>
      </c>
      <c r="G56" s="72" t="s">
        <v>229</v>
      </c>
      <c r="H56" s="72">
        <v>1</v>
      </c>
      <c r="I56" s="73" t="s">
        <v>230</v>
      </c>
      <c r="J56" s="74" t="s">
        <v>231</v>
      </c>
      <c r="K56" s="75">
        <v>0.98</v>
      </c>
      <c r="L56" s="76">
        <v>173</v>
      </c>
      <c r="M56" s="76">
        <v>244</v>
      </c>
      <c r="N56" s="76">
        <v>25</v>
      </c>
      <c r="O56" s="77">
        <v>544</v>
      </c>
      <c r="P56" s="78">
        <v>15</v>
      </c>
      <c r="Q56" s="95"/>
      <c r="R56" s="80"/>
      <c r="S56" s="81"/>
      <c r="T56" s="82">
        <f t="shared" si="1"/>
        <v>0</v>
      </c>
      <c r="U56" s="83">
        <f t="shared" si="2"/>
        <v>0</v>
      </c>
    </row>
    <row r="57" spans="1:21" ht="15.75" customHeight="1">
      <c r="A57" s="67">
        <v>2617420</v>
      </c>
      <c r="B57" s="68">
        <v>50</v>
      </c>
      <c r="C57" s="142" t="s">
        <v>232</v>
      </c>
      <c r="D57" s="117" t="s">
        <v>190</v>
      </c>
      <c r="E57" s="71" t="s">
        <v>92</v>
      </c>
      <c r="F57" s="72" t="s">
        <v>28</v>
      </c>
      <c r="G57" s="72" t="s">
        <v>233</v>
      </c>
      <c r="H57" s="72">
        <v>1</v>
      </c>
      <c r="I57" s="73" t="s">
        <v>234</v>
      </c>
      <c r="J57" s="74" t="s">
        <v>235</v>
      </c>
      <c r="K57" s="75">
        <v>0.77200000000000002</v>
      </c>
      <c r="L57" s="76">
        <v>173</v>
      </c>
      <c r="M57" s="76">
        <v>244</v>
      </c>
      <c r="N57" s="76">
        <v>25</v>
      </c>
      <c r="O57" s="77">
        <v>512</v>
      </c>
      <c r="P57" s="78">
        <v>14</v>
      </c>
      <c r="Q57" s="79">
        <v>2469</v>
      </c>
      <c r="R57" s="80"/>
      <c r="S57" s="81"/>
      <c r="T57" s="82">
        <f t="shared" si="1"/>
        <v>0</v>
      </c>
      <c r="U57" s="83">
        <f t="shared" si="2"/>
        <v>0</v>
      </c>
    </row>
    <row r="58" spans="1:21" ht="27" customHeight="1">
      <c r="A58" s="67">
        <v>4369910</v>
      </c>
      <c r="B58" s="68">
        <v>51</v>
      </c>
      <c r="C58" s="142" t="s">
        <v>236</v>
      </c>
      <c r="D58" s="117" t="s">
        <v>190</v>
      </c>
      <c r="E58" s="71" t="s">
        <v>83</v>
      </c>
      <c r="F58" s="72" t="s">
        <v>28</v>
      </c>
      <c r="G58" s="72" t="s">
        <v>195</v>
      </c>
      <c r="H58" s="72">
        <v>5</v>
      </c>
      <c r="I58" s="73" t="s">
        <v>237</v>
      </c>
      <c r="J58" s="74" t="s">
        <v>238</v>
      </c>
      <c r="K58" s="75">
        <v>0.85</v>
      </c>
      <c r="L58" s="76">
        <v>173</v>
      </c>
      <c r="M58" s="76">
        <v>244</v>
      </c>
      <c r="N58" s="76">
        <v>30</v>
      </c>
      <c r="O58" s="77">
        <v>592</v>
      </c>
      <c r="P58" s="78">
        <v>14</v>
      </c>
      <c r="Q58" s="79">
        <v>2819</v>
      </c>
      <c r="R58" s="80"/>
      <c r="S58" s="81"/>
      <c r="T58" s="82">
        <f t="shared" si="1"/>
        <v>0</v>
      </c>
      <c r="U58" s="83">
        <f t="shared" si="2"/>
        <v>0</v>
      </c>
    </row>
    <row r="59" spans="1:21" ht="15.75" customHeight="1">
      <c r="A59" s="67">
        <v>5444550</v>
      </c>
      <c r="B59" s="68">
        <v>52</v>
      </c>
      <c r="C59" s="142" t="s">
        <v>239</v>
      </c>
      <c r="D59" s="117" t="s">
        <v>190</v>
      </c>
      <c r="E59" s="71" t="s">
        <v>27</v>
      </c>
      <c r="F59" s="72" t="s">
        <v>28</v>
      </c>
      <c r="G59" s="145" t="s">
        <v>199</v>
      </c>
      <c r="H59" s="72">
        <v>1</v>
      </c>
      <c r="I59" s="73" t="s">
        <v>240</v>
      </c>
      <c r="J59" s="74" t="s">
        <v>241</v>
      </c>
      <c r="K59" s="75">
        <v>0.75</v>
      </c>
      <c r="L59" s="76">
        <v>173</v>
      </c>
      <c r="M59" s="76">
        <v>244</v>
      </c>
      <c r="N59" s="76">
        <v>25</v>
      </c>
      <c r="O59" s="77">
        <v>512</v>
      </c>
      <c r="P59" s="78">
        <v>14</v>
      </c>
      <c r="Q59" s="79">
        <v>2819</v>
      </c>
      <c r="R59" s="80"/>
      <c r="S59" s="81"/>
      <c r="T59" s="82">
        <f t="shared" si="1"/>
        <v>0</v>
      </c>
      <c r="U59" s="83">
        <f t="shared" si="2"/>
        <v>0</v>
      </c>
    </row>
    <row r="60" spans="1:21" ht="15.75" customHeight="1">
      <c r="A60" s="67">
        <v>2485310</v>
      </c>
      <c r="B60" s="68">
        <v>53</v>
      </c>
      <c r="C60" s="142" t="s">
        <v>242</v>
      </c>
      <c r="D60" s="117" t="s">
        <v>190</v>
      </c>
      <c r="E60" s="71" t="s">
        <v>83</v>
      </c>
      <c r="F60" s="72" t="s">
        <v>28</v>
      </c>
      <c r="G60" s="72" t="s">
        <v>219</v>
      </c>
      <c r="H60" s="72">
        <v>5</v>
      </c>
      <c r="I60" s="73" t="s">
        <v>243</v>
      </c>
      <c r="J60" s="74" t="s">
        <v>244</v>
      </c>
      <c r="K60" s="75">
        <v>0.76400000000000001</v>
      </c>
      <c r="L60" s="76">
        <v>176</v>
      </c>
      <c r="M60" s="76">
        <v>246</v>
      </c>
      <c r="N60" s="76">
        <v>29</v>
      </c>
      <c r="O60" s="77">
        <v>528</v>
      </c>
      <c r="P60" s="78">
        <v>14</v>
      </c>
      <c r="Q60" s="79">
        <v>4229</v>
      </c>
      <c r="R60" s="80"/>
      <c r="S60" s="81"/>
      <c r="T60" s="82">
        <f t="shared" si="1"/>
        <v>0</v>
      </c>
      <c r="U60" s="83">
        <f t="shared" si="2"/>
        <v>0</v>
      </c>
    </row>
    <row r="61" spans="1:21" ht="30.75" customHeight="1">
      <c r="A61" s="67">
        <v>1889354</v>
      </c>
      <c r="B61" s="68">
        <v>54</v>
      </c>
      <c r="C61" s="119" t="s">
        <v>245</v>
      </c>
      <c r="D61" s="120" t="s">
        <v>246</v>
      </c>
      <c r="E61" s="71" t="s">
        <v>247</v>
      </c>
      <c r="F61" s="72" t="s">
        <v>28</v>
      </c>
      <c r="G61" s="72" t="s">
        <v>248</v>
      </c>
      <c r="H61" s="72">
        <v>1</v>
      </c>
      <c r="I61" s="73" t="s">
        <v>249</v>
      </c>
      <c r="J61" s="74" t="s">
        <v>250</v>
      </c>
      <c r="K61" s="75">
        <v>0.11</v>
      </c>
      <c r="L61" s="76">
        <v>102</v>
      </c>
      <c r="M61" s="76">
        <v>144</v>
      </c>
      <c r="N61" s="76">
        <v>10</v>
      </c>
      <c r="O61" s="77">
        <v>224</v>
      </c>
      <c r="P61" s="78">
        <v>60</v>
      </c>
      <c r="Q61" s="79">
        <v>449</v>
      </c>
      <c r="R61" s="80"/>
      <c r="S61" s="81"/>
      <c r="T61" s="82">
        <f t="shared" si="1"/>
        <v>0</v>
      </c>
      <c r="U61" s="83">
        <f t="shared" si="2"/>
        <v>0</v>
      </c>
    </row>
    <row r="62" spans="1:21" s="152" customFormat="1" ht="17.25" customHeight="1">
      <c r="A62" s="67">
        <v>2432340</v>
      </c>
      <c r="B62" s="68">
        <v>55</v>
      </c>
      <c r="C62" s="142" t="s">
        <v>251</v>
      </c>
      <c r="D62" s="117" t="s">
        <v>190</v>
      </c>
      <c r="E62" s="71" t="s">
        <v>109</v>
      </c>
      <c r="F62" s="72" t="s">
        <v>28</v>
      </c>
      <c r="G62" s="72" t="s">
        <v>252</v>
      </c>
      <c r="H62" s="72">
        <v>1</v>
      </c>
      <c r="I62" s="73" t="s">
        <v>253</v>
      </c>
      <c r="J62" s="74" t="s">
        <v>254</v>
      </c>
      <c r="K62" s="75">
        <v>0.97</v>
      </c>
      <c r="L62" s="76">
        <v>173</v>
      </c>
      <c r="M62" s="76">
        <v>244</v>
      </c>
      <c r="N62" s="76">
        <v>30</v>
      </c>
      <c r="O62" s="77">
        <v>528</v>
      </c>
      <c r="P62" s="78">
        <v>12</v>
      </c>
      <c r="Q62" s="79">
        <v>3169</v>
      </c>
      <c r="R62" s="80"/>
      <c r="S62" s="81"/>
      <c r="T62" s="82">
        <f t="shared" si="1"/>
        <v>0</v>
      </c>
      <c r="U62" s="83">
        <f t="shared" si="2"/>
        <v>0</v>
      </c>
    </row>
    <row r="63" spans="1:21" s="125" customFormat="1" ht="15.75" customHeight="1">
      <c r="A63" s="67">
        <v>2237680</v>
      </c>
      <c r="B63" s="68">
        <v>56</v>
      </c>
      <c r="C63" s="153" t="s">
        <v>255</v>
      </c>
      <c r="D63" s="117" t="s">
        <v>190</v>
      </c>
      <c r="E63" s="154" t="s">
        <v>57</v>
      </c>
      <c r="F63" s="72" t="s">
        <v>28</v>
      </c>
      <c r="G63" s="155" t="s">
        <v>191</v>
      </c>
      <c r="H63" s="155">
        <v>1</v>
      </c>
      <c r="I63" s="156" t="s">
        <v>256</v>
      </c>
      <c r="J63" s="157" t="s">
        <v>257</v>
      </c>
      <c r="K63" s="75">
        <v>0.9</v>
      </c>
      <c r="L63" s="158">
        <v>176</v>
      </c>
      <c r="M63" s="158">
        <v>247</v>
      </c>
      <c r="N63" s="158">
        <v>28</v>
      </c>
      <c r="O63" s="159">
        <v>624</v>
      </c>
      <c r="P63" s="160">
        <v>6</v>
      </c>
      <c r="Q63" s="79">
        <v>3169</v>
      </c>
      <c r="R63" s="452" t="s">
        <v>1970</v>
      </c>
      <c r="S63" s="81"/>
      <c r="T63" s="82">
        <f t="shared" si="1"/>
        <v>0</v>
      </c>
      <c r="U63" s="83">
        <f t="shared" si="2"/>
        <v>0</v>
      </c>
    </row>
    <row r="64" spans="1:21" ht="15.75" customHeight="1">
      <c r="A64" s="67">
        <v>2833010</v>
      </c>
      <c r="B64" s="68">
        <v>57</v>
      </c>
      <c r="C64" s="142" t="s">
        <v>258</v>
      </c>
      <c r="D64" s="117" t="s">
        <v>190</v>
      </c>
      <c r="E64" s="71" t="s">
        <v>92</v>
      </c>
      <c r="F64" s="72" t="s">
        <v>28</v>
      </c>
      <c r="G64" s="72" t="s">
        <v>259</v>
      </c>
      <c r="H64" s="72">
        <v>1</v>
      </c>
      <c r="I64" s="73" t="s">
        <v>260</v>
      </c>
      <c r="J64" s="74" t="s">
        <v>261</v>
      </c>
      <c r="K64" s="75">
        <v>1.6850000000000001</v>
      </c>
      <c r="L64" s="76">
        <v>175</v>
      </c>
      <c r="M64" s="76">
        <v>244</v>
      </c>
      <c r="N64" s="76">
        <v>60</v>
      </c>
      <c r="O64" s="161" t="s">
        <v>262</v>
      </c>
      <c r="P64" s="78">
        <v>6</v>
      </c>
      <c r="Q64" s="79">
        <v>5459</v>
      </c>
      <c r="R64" s="121"/>
      <c r="S64" s="81"/>
      <c r="T64" s="82">
        <f t="shared" si="1"/>
        <v>0</v>
      </c>
      <c r="U64" s="83">
        <f t="shared" si="2"/>
        <v>0</v>
      </c>
    </row>
    <row r="65" spans="1:31" ht="15.75" customHeight="1">
      <c r="A65" s="67">
        <v>2433830</v>
      </c>
      <c r="B65" s="68">
        <v>58</v>
      </c>
      <c r="C65" s="150" t="s">
        <v>263</v>
      </c>
      <c r="D65" s="117" t="s">
        <v>190</v>
      </c>
      <c r="E65" s="71" t="s">
        <v>264</v>
      </c>
      <c r="F65" s="72" t="s">
        <v>224</v>
      </c>
      <c r="G65" s="72" t="s">
        <v>265</v>
      </c>
      <c r="H65" s="72">
        <v>3</v>
      </c>
      <c r="I65" s="73" t="s">
        <v>266</v>
      </c>
      <c r="J65" s="74" t="s">
        <v>267</v>
      </c>
      <c r="K65" s="75">
        <v>1.2</v>
      </c>
      <c r="L65" s="76">
        <v>168</v>
      </c>
      <c r="M65" s="76">
        <v>260</v>
      </c>
      <c r="N65" s="76">
        <v>47</v>
      </c>
      <c r="O65" s="77">
        <v>928</v>
      </c>
      <c r="P65" s="78">
        <v>3</v>
      </c>
      <c r="Q65" s="79">
        <v>3169</v>
      </c>
      <c r="R65" s="80"/>
      <c r="S65" s="81"/>
      <c r="T65" s="82">
        <f t="shared" si="1"/>
        <v>0</v>
      </c>
      <c r="U65" s="83">
        <f t="shared" si="2"/>
        <v>0</v>
      </c>
    </row>
    <row r="66" spans="1:31" ht="15.75" customHeight="1">
      <c r="A66" s="123"/>
      <c r="B66" s="68">
        <v>59</v>
      </c>
      <c r="C66" s="162" t="s">
        <v>268</v>
      </c>
      <c r="D66" s="117" t="s">
        <v>269</v>
      </c>
      <c r="E66" s="71" t="s">
        <v>27</v>
      </c>
      <c r="F66" s="72" t="s">
        <v>270</v>
      </c>
      <c r="G66" s="72"/>
      <c r="H66" s="72"/>
      <c r="I66" s="101" t="s">
        <v>271</v>
      </c>
      <c r="J66" s="163" t="s">
        <v>272</v>
      </c>
      <c r="K66" s="164">
        <v>0.27</v>
      </c>
      <c r="L66" s="76">
        <v>95</v>
      </c>
      <c r="M66" s="76">
        <v>135</v>
      </c>
      <c r="N66" s="76">
        <v>21</v>
      </c>
      <c r="O66" s="77">
        <v>304</v>
      </c>
      <c r="P66" s="78">
        <v>40</v>
      </c>
      <c r="Q66" s="79">
        <v>449</v>
      </c>
      <c r="R66" s="80"/>
      <c r="S66" s="165"/>
      <c r="T66" s="82">
        <f t="shared" si="1"/>
        <v>0</v>
      </c>
      <c r="U66" s="137">
        <f t="shared" si="2"/>
        <v>0</v>
      </c>
    </row>
    <row r="67" spans="1:31" ht="15.75" customHeight="1">
      <c r="A67" s="123"/>
      <c r="B67" s="68">
        <v>60</v>
      </c>
      <c r="C67" s="162" t="s">
        <v>273</v>
      </c>
      <c r="D67" s="117" t="s">
        <v>269</v>
      </c>
      <c r="E67" s="71" t="s">
        <v>27</v>
      </c>
      <c r="F67" s="72" t="s">
        <v>270</v>
      </c>
      <c r="G67" s="72"/>
      <c r="H67" s="72"/>
      <c r="I67" s="101" t="s">
        <v>274</v>
      </c>
      <c r="J67" s="163" t="s">
        <v>275</v>
      </c>
      <c r="K67" s="164">
        <v>0.122</v>
      </c>
      <c r="L67" s="76">
        <v>102</v>
      </c>
      <c r="M67" s="76">
        <v>160</v>
      </c>
      <c r="N67" s="76">
        <v>10</v>
      </c>
      <c r="O67" s="77">
        <v>160</v>
      </c>
      <c r="P67" s="78">
        <v>50</v>
      </c>
      <c r="Q67" s="79">
        <v>319</v>
      </c>
      <c r="R67" s="80"/>
      <c r="S67" s="165"/>
      <c r="T67" s="82">
        <f t="shared" si="1"/>
        <v>0</v>
      </c>
      <c r="U67" s="137">
        <f t="shared" si="2"/>
        <v>0</v>
      </c>
    </row>
    <row r="68" spans="1:31" ht="15.75" customHeight="1">
      <c r="A68" s="123"/>
      <c r="B68" s="68">
        <v>61</v>
      </c>
      <c r="C68" s="162" t="s">
        <v>276</v>
      </c>
      <c r="D68" s="117" t="s">
        <v>269</v>
      </c>
      <c r="E68" s="71" t="s">
        <v>27</v>
      </c>
      <c r="F68" s="72" t="s">
        <v>270</v>
      </c>
      <c r="G68" s="72"/>
      <c r="H68" s="72"/>
      <c r="I68" s="101" t="s">
        <v>277</v>
      </c>
      <c r="J68" s="163" t="s">
        <v>278</v>
      </c>
      <c r="K68" s="164">
        <v>0.122</v>
      </c>
      <c r="L68" s="76">
        <v>102</v>
      </c>
      <c r="M68" s="76">
        <v>160</v>
      </c>
      <c r="N68" s="76">
        <v>10</v>
      </c>
      <c r="O68" s="77">
        <v>160</v>
      </c>
      <c r="P68" s="78">
        <v>50</v>
      </c>
      <c r="Q68" s="79">
        <v>319</v>
      </c>
      <c r="R68" s="80"/>
      <c r="S68" s="165"/>
      <c r="T68" s="82">
        <f t="shared" si="1"/>
        <v>0</v>
      </c>
      <c r="U68" s="137">
        <f t="shared" si="2"/>
        <v>0</v>
      </c>
    </row>
    <row r="69" spans="1:31" ht="15.75" customHeight="1">
      <c r="A69" s="123"/>
      <c r="B69" s="68">
        <v>62</v>
      </c>
      <c r="C69" s="162" t="s">
        <v>279</v>
      </c>
      <c r="D69" s="117" t="s">
        <v>269</v>
      </c>
      <c r="E69" s="71" t="s">
        <v>27</v>
      </c>
      <c r="F69" s="72" t="s">
        <v>270</v>
      </c>
      <c r="G69" s="72"/>
      <c r="H69" s="72"/>
      <c r="I69" s="101" t="s">
        <v>280</v>
      </c>
      <c r="J69" s="163" t="s">
        <v>281</v>
      </c>
      <c r="K69" s="164">
        <v>0.14399999999999999</v>
      </c>
      <c r="L69" s="76">
        <v>110</v>
      </c>
      <c r="M69" s="76">
        <v>145</v>
      </c>
      <c r="N69" s="76">
        <v>13</v>
      </c>
      <c r="O69" s="77">
        <v>248</v>
      </c>
      <c r="P69" s="78">
        <v>32</v>
      </c>
      <c r="Q69" s="79">
        <v>359</v>
      </c>
      <c r="R69" s="80"/>
      <c r="S69" s="165"/>
      <c r="T69" s="82">
        <f t="shared" si="1"/>
        <v>0</v>
      </c>
      <c r="U69" s="137">
        <f t="shared" si="2"/>
        <v>0</v>
      </c>
    </row>
    <row r="70" spans="1:31" ht="15.75" customHeight="1">
      <c r="A70" s="123"/>
      <c r="B70" s="68">
        <v>63</v>
      </c>
      <c r="C70" s="162" t="s">
        <v>282</v>
      </c>
      <c r="D70" s="117" t="s">
        <v>283</v>
      </c>
      <c r="E70" s="71" t="s">
        <v>69</v>
      </c>
      <c r="F70" s="72" t="s">
        <v>270</v>
      </c>
      <c r="G70" s="72"/>
      <c r="H70" s="72"/>
      <c r="I70" s="101" t="s">
        <v>284</v>
      </c>
      <c r="J70" s="163" t="s">
        <v>285</v>
      </c>
      <c r="K70" s="164">
        <v>0.51800000000000002</v>
      </c>
      <c r="L70" s="76">
        <v>178</v>
      </c>
      <c r="M70" s="76">
        <v>232</v>
      </c>
      <c r="N70" s="76">
        <v>30</v>
      </c>
      <c r="O70" s="77">
        <v>176</v>
      </c>
      <c r="P70" s="78">
        <v>25</v>
      </c>
      <c r="Q70" s="79">
        <v>1359</v>
      </c>
      <c r="R70" s="80"/>
      <c r="S70" s="165"/>
      <c r="T70" s="82">
        <f t="shared" si="1"/>
        <v>0</v>
      </c>
      <c r="U70" s="137">
        <f t="shared" si="2"/>
        <v>0</v>
      </c>
    </row>
    <row r="71" spans="1:31" ht="15.75" hidden="1" customHeight="1">
      <c r="A71" s="123"/>
      <c r="B71" s="68">
        <v>64</v>
      </c>
      <c r="C71" s="162" t="s">
        <v>286</v>
      </c>
      <c r="D71" s="117" t="s">
        <v>287</v>
      </c>
      <c r="E71" s="71" t="s">
        <v>27</v>
      </c>
      <c r="F71" s="72" t="s">
        <v>270</v>
      </c>
      <c r="G71" s="72"/>
      <c r="H71" s="72"/>
      <c r="I71" s="101" t="s">
        <v>288</v>
      </c>
      <c r="J71" s="163" t="s">
        <v>289</v>
      </c>
      <c r="K71" s="164">
        <v>0.35599999999999998</v>
      </c>
      <c r="L71" s="76">
        <v>90</v>
      </c>
      <c r="M71" s="76">
        <v>124</v>
      </c>
      <c r="N71" s="76">
        <v>45</v>
      </c>
      <c r="O71" s="77">
        <v>1204</v>
      </c>
      <c r="P71" s="78">
        <v>30</v>
      </c>
      <c r="Q71" s="95"/>
      <c r="R71" s="80"/>
      <c r="S71" s="165"/>
      <c r="T71" s="82">
        <f t="shared" si="1"/>
        <v>0</v>
      </c>
      <c r="U71" s="137">
        <f t="shared" si="2"/>
        <v>0</v>
      </c>
    </row>
    <row r="72" spans="1:31" ht="15.75" hidden="1" customHeight="1">
      <c r="A72" s="123"/>
      <c r="B72" s="68">
        <v>65</v>
      </c>
      <c r="C72" s="162" t="s">
        <v>290</v>
      </c>
      <c r="D72" s="117" t="s">
        <v>287</v>
      </c>
      <c r="E72" s="71" t="s">
        <v>69</v>
      </c>
      <c r="F72" s="72" t="s">
        <v>270</v>
      </c>
      <c r="G72" s="72"/>
      <c r="H72" s="72"/>
      <c r="I72" s="101" t="s">
        <v>291</v>
      </c>
      <c r="J72" s="163" t="s">
        <v>292</v>
      </c>
      <c r="K72" s="164">
        <v>0.87</v>
      </c>
      <c r="L72" s="76">
        <v>137</v>
      </c>
      <c r="M72" s="76">
        <v>170</v>
      </c>
      <c r="N72" s="76">
        <v>55</v>
      </c>
      <c r="O72" s="77">
        <v>1204</v>
      </c>
      <c r="P72" s="78">
        <v>6</v>
      </c>
      <c r="Q72" s="95">
        <v>969</v>
      </c>
      <c r="R72" s="80"/>
      <c r="S72" s="165"/>
      <c r="T72" s="82">
        <f t="shared" si="1"/>
        <v>0</v>
      </c>
      <c r="U72" s="137">
        <f t="shared" ref="U72:U78" si="3">S72*K72</f>
        <v>0</v>
      </c>
    </row>
    <row r="73" spans="1:31" ht="15.75" hidden="1" customHeight="1">
      <c r="A73" s="123"/>
      <c r="B73" s="68">
        <v>66</v>
      </c>
      <c r="C73" s="162" t="s">
        <v>293</v>
      </c>
      <c r="D73" s="117" t="s">
        <v>287</v>
      </c>
      <c r="E73" s="71" t="s">
        <v>154</v>
      </c>
      <c r="F73" s="72" t="s">
        <v>270</v>
      </c>
      <c r="G73" s="72"/>
      <c r="H73" s="72"/>
      <c r="I73" s="101" t="s">
        <v>294</v>
      </c>
      <c r="J73" s="163" t="s">
        <v>295</v>
      </c>
      <c r="K73" s="164">
        <v>0.56299999999999994</v>
      </c>
      <c r="L73" s="76">
        <v>115</v>
      </c>
      <c r="M73" s="76">
        <v>148</v>
      </c>
      <c r="N73" s="76">
        <v>55</v>
      </c>
      <c r="O73" s="77">
        <v>1200</v>
      </c>
      <c r="P73" s="78">
        <v>8</v>
      </c>
      <c r="Q73" s="95">
        <v>969</v>
      </c>
      <c r="R73" s="80"/>
      <c r="S73" s="165"/>
      <c r="T73" s="82">
        <f t="shared" ref="T73:T79" si="4">S73*Q73</f>
        <v>0</v>
      </c>
      <c r="U73" s="137">
        <f t="shared" si="3"/>
        <v>0</v>
      </c>
    </row>
    <row r="74" spans="1:31" ht="15.75" customHeight="1">
      <c r="A74" s="123"/>
      <c r="B74" s="68">
        <v>67</v>
      </c>
      <c r="C74" s="162" t="s">
        <v>296</v>
      </c>
      <c r="D74" s="117" t="s">
        <v>153</v>
      </c>
      <c r="E74" s="71" t="s">
        <v>247</v>
      </c>
      <c r="F74" s="72" t="s">
        <v>297</v>
      </c>
      <c r="G74" s="72" t="s">
        <v>298</v>
      </c>
      <c r="H74" s="72"/>
      <c r="I74" s="101" t="s">
        <v>299</v>
      </c>
      <c r="J74" s="163" t="s">
        <v>300</v>
      </c>
      <c r="K74" s="164">
        <v>0.15</v>
      </c>
      <c r="L74" s="76">
        <v>156</v>
      </c>
      <c r="M74" s="76">
        <v>208</v>
      </c>
      <c r="N74" s="76">
        <v>7</v>
      </c>
      <c r="O74" s="77">
        <v>104</v>
      </c>
      <c r="P74" s="78">
        <v>30</v>
      </c>
      <c r="Q74" s="79">
        <v>499</v>
      </c>
      <c r="R74" s="80"/>
      <c r="S74" s="165"/>
      <c r="T74" s="82">
        <f t="shared" si="4"/>
        <v>0</v>
      </c>
      <c r="U74" s="137">
        <f t="shared" si="3"/>
        <v>0</v>
      </c>
    </row>
    <row r="75" spans="1:31" ht="15.75" hidden="1" customHeight="1">
      <c r="A75" s="123"/>
      <c r="B75" s="68">
        <v>68</v>
      </c>
      <c r="C75" s="162" t="s">
        <v>301</v>
      </c>
      <c r="D75" s="117" t="s">
        <v>141</v>
      </c>
      <c r="E75" s="71" t="s">
        <v>44</v>
      </c>
      <c r="F75" s="72" t="s">
        <v>270</v>
      </c>
      <c r="G75" s="72"/>
      <c r="H75" s="72"/>
      <c r="I75" s="101" t="s">
        <v>302</v>
      </c>
      <c r="J75" s="163" t="s">
        <v>303</v>
      </c>
      <c r="K75" s="164">
        <v>0.17399999999999999</v>
      </c>
      <c r="L75" s="76">
        <v>120</v>
      </c>
      <c r="M75" s="76">
        <v>165</v>
      </c>
      <c r="N75" s="76">
        <v>15</v>
      </c>
      <c r="O75" s="77">
        <v>160</v>
      </c>
      <c r="P75" s="78">
        <v>10</v>
      </c>
      <c r="Q75" s="95"/>
      <c r="R75" s="80"/>
      <c r="S75" s="165"/>
      <c r="T75" s="82">
        <f t="shared" si="4"/>
        <v>0</v>
      </c>
      <c r="U75" s="137">
        <f t="shared" si="3"/>
        <v>0</v>
      </c>
    </row>
    <row r="76" spans="1:31" ht="15.75" customHeight="1">
      <c r="A76" s="123"/>
      <c r="B76" s="68">
        <v>69</v>
      </c>
      <c r="C76" s="162" t="s">
        <v>304</v>
      </c>
      <c r="D76" s="117" t="s">
        <v>305</v>
      </c>
      <c r="E76" s="71" t="s">
        <v>44</v>
      </c>
      <c r="F76" s="72" t="s">
        <v>270</v>
      </c>
      <c r="G76" s="72"/>
      <c r="H76" s="72"/>
      <c r="I76" s="101" t="s">
        <v>306</v>
      </c>
      <c r="J76" s="163" t="s">
        <v>307</v>
      </c>
      <c r="K76" s="164">
        <v>0.17399999999999999</v>
      </c>
      <c r="L76" s="76">
        <v>105</v>
      </c>
      <c r="M76" s="76">
        <v>160</v>
      </c>
      <c r="N76" s="76">
        <v>14</v>
      </c>
      <c r="O76" s="77">
        <v>192</v>
      </c>
      <c r="P76" s="78">
        <v>10</v>
      </c>
      <c r="Q76" s="79">
        <v>589</v>
      </c>
      <c r="R76" s="80"/>
      <c r="S76" s="165"/>
      <c r="T76" s="82">
        <f t="shared" si="4"/>
        <v>0</v>
      </c>
      <c r="U76" s="137">
        <f t="shared" si="3"/>
        <v>0</v>
      </c>
    </row>
    <row r="77" spans="1:31" ht="15.75" customHeight="1">
      <c r="A77" s="123"/>
      <c r="B77" s="68">
        <v>70</v>
      </c>
      <c r="C77" s="162" t="s">
        <v>308</v>
      </c>
      <c r="D77" s="117" t="s">
        <v>305</v>
      </c>
      <c r="E77" s="71" t="s">
        <v>146</v>
      </c>
      <c r="F77" s="72" t="s">
        <v>270</v>
      </c>
      <c r="G77" s="72" t="s">
        <v>309</v>
      </c>
      <c r="H77" s="72"/>
      <c r="I77" s="101" t="s">
        <v>310</v>
      </c>
      <c r="J77" s="163" t="s">
        <v>311</v>
      </c>
      <c r="K77" s="164">
        <v>0.17599999999999999</v>
      </c>
      <c r="L77" s="76">
        <v>148</v>
      </c>
      <c r="M77" s="76">
        <v>210</v>
      </c>
      <c r="N77" s="76">
        <v>8</v>
      </c>
      <c r="O77" s="77">
        <v>128</v>
      </c>
      <c r="P77" s="78">
        <v>34</v>
      </c>
      <c r="Q77" s="79">
        <v>709</v>
      </c>
      <c r="R77" s="80"/>
      <c r="S77" s="165"/>
      <c r="T77" s="82">
        <f t="shared" si="4"/>
        <v>0</v>
      </c>
      <c r="U77" s="137">
        <f t="shared" si="3"/>
        <v>0</v>
      </c>
    </row>
    <row r="78" spans="1:31" ht="21" customHeight="1">
      <c r="A78" s="123"/>
      <c r="B78" s="68">
        <v>71</v>
      </c>
      <c r="C78" s="166" t="s">
        <v>312</v>
      </c>
      <c r="D78" s="167" t="s">
        <v>162</v>
      </c>
      <c r="E78" s="168" t="s">
        <v>92</v>
      </c>
      <c r="F78" s="169" t="s">
        <v>270</v>
      </c>
      <c r="G78" s="169" t="s">
        <v>313</v>
      </c>
      <c r="H78" s="169"/>
      <c r="I78" s="170" t="s">
        <v>314</v>
      </c>
      <c r="J78" s="171" t="s">
        <v>315</v>
      </c>
      <c r="K78" s="172">
        <v>0.11</v>
      </c>
      <c r="L78" s="173">
        <v>125</v>
      </c>
      <c r="M78" s="173">
        <v>210</v>
      </c>
      <c r="N78" s="173">
        <v>8</v>
      </c>
      <c r="O78" s="174">
        <v>112</v>
      </c>
      <c r="P78" s="175">
        <v>40</v>
      </c>
      <c r="Q78" s="79">
        <v>499</v>
      </c>
      <c r="R78" s="176"/>
      <c r="S78" s="175"/>
      <c r="T78" s="82">
        <f t="shared" si="4"/>
        <v>0</v>
      </c>
      <c r="U78" s="177">
        <f t="shared" si="3"/>
        <v>0</v>
      </c>
    </row>
    <row r="79" spans="1:31" s="184" customFormat="1" ht="15.75" hidden="1" customHeight="1">
      <c r="A79" s="68">
        <v>3497</v>
      </c>
      <c r="B79" s="68">
        <v>72</v>
      </c>
      <c r="C79" s="178" t="s">
        <v>316</v>
      </c>
      <c r="D79" s="117"/>
      <c r="E79" s="179">
        <v>17</v>
      </c>
      <c r="F79" s="72" t="s">
        <v>317</v>
      </c>
      <c r="G79" s="68" t="s">
        <v>318</v>
      </c>
      <c r="H79" s="72"/>
      <c r="I79" s="68" t="s">
        <v>319</v>
      </c>
      <c r="J79" s="180" t="s">
        <v>320</v>
      </c>
      <c r="K79" s="164"/>
      <c r="L79" s="76"/>
      <c r="M79" s="76"/>
      <c r="N79" s="76"/>
      <c r="O79" s="68"/>
      <c r="P79" s="68">
        <v>6</v>
      </c>
      <c r="Q79" s="95"/>
      <c r="R79" s="80"/>
      <c r="S79" s="78"/>
      <c r="T79" s="82">
        <f t="shared" si="4"/>
        <v>0</v>
      </c>
      <c r="U79" s="182"/>
      <c r="V79" s="66"/>
      <c r="W79" s="66"/>
      <c r="X79" s="66"/>
      <c r="Y79" s="66"/>
      <c r="Z79" s="66"/>
      <c r="AA79" s="66"/>
      <c r="AB79" s="66"/>
      <c r="AC79" s="66"/>
      <c r="AD79" s="66"/>
      <c r="AE79" s="183"/>
    </row>
    <row r="80" spans="1:31" s="184" customFormat="1" ht="15.75" hidden="1" customHeight="1">
      <c r="A80" s="68">
        <v>5507</v>
      </c>
      <c r="B80" s="68">
        <v>73</v>
      </c>
      <c r="C80" s="178" t="s">
        <v>321</v>
      </c>
      <c r="D80" s="117"/>
      <c r="E80" s="179">
        <v>13</v>
      </c>
      <c r="F80" s="72" t="s">
        <v>317</v>
      </c>
      <c r="G80" s="68" t="s">
        <v>322</v>
      </c>
      <c r="H80" s="72"/>
      <c r="I80" s="68" t="s">
        <v>323</v>
      </c>
      <c r="J80" s="180" t="s">
        <v>324</v>
      </c>
      <c r="K80" s="164"/>
      <c r="L80" s="76"/>
      <c r="M80" s="76"/>
      <c r="N80" s="76"/>
      <c r="O80" s="68">
        <v>282</v>
      </c>
      <c r="P80" s="68">
        <v>20</v>
      </c>
      <c r="Q80" s="95"/>
      <c r="R80" s="80"/>
      <c r="S80" s="78"/>
      <c r="T80" s="181"/>
      <c r="U80" s="182"/>
      <c r="V80" s="66"/>
      <c r="W80" s="66"/>
      <c r="X80" s="66"/>
      <c r="Y80" s="66"/>
      <c r="Z80" s="66"/>
      <c r="AA80" s="66"/>
      <c r="AB80" s="66"/>
      <c r="AC80" s="66"/>
      <c r="AD80" s="66"/>
      <c r="AE80" s="183"/>
    </row>
    <row r="81" spans="1:204" s="184" customFormat="1" ht="15.75" hidden="1" customHeight="1">
      <c r="A81" s="68">
        <v>5508</v>
      </c>
      <c r="B81" s="68">
        <v>74</v>
      </c>
      <c r="C81" s="178" t="s">
        <v>325</v>
      </c>
      <c r="D81" s="117"/>
      <c r="E81" s="179">
        <v>14</v>
      </c>
      <c r="F81" s="72" t="s">
        <v>317</v>
      </c>
      <c r="G81" s="68" t="s">
        <v>326</v>
      </c>
      <c r="H81" s="72"/>
      <c r="I81" s="68" t="s">
        <v>327</v>
      </c>
      <c r="J81" s="180" t="s">
        <v>328</v>
      </c>
      <c r="K81" s="164"/>
      <c r="L81" s="76"/>
      <c r="M81" s="76"/>
      <c r="N81" s="76"/>
      <c r="O81" s="68">
        <v>256</v>
      </c>
      <c r="P81" s="68">
        <v>24</v>
      </c>
      <c r="Q81" s="95"/>
      <c r="R81" s="80"/>
      <c r="S81" s="78"/>
      <c r="T81" s="181"/>
      <c r="U81" s="182"/>
      <c r="V81" s="66"/>
      <c r="W81" s="66"/>
      <c r="X81" s="66"/>
      <c r="Y81" s="66"/>
      <c r="Z81" s="66"/>
      <c r="AA81" s="66"/>
      <c r="AB81" s="66"/>
      <c r="AC81" s="66"/>
      <c r="AD81" s="66"/>
      <c r="AE81" s="183"/>
    </row>
    <row r="82" spans="1:204" s="184" customFormat="1" ht="15.75" hidden="1" customHeight="1">
      <c r="A82" s="68">
        <v>5509</v>
      </c>
      <c r="B82" s="68">
        <v>75</v>
      </c>
      <c r="C82" s="178" t="s">
        <v>329</v>
      </c>
      <c r="D82" s="117"/>
      <c r="E82" s="179">
        <v>11</v>
      </c>
      <c r="F82" s="72" t="s">
        <v>317</v>
      </c>
      <c r="G82" s="68" t="s">
        <v>330</v>
      </c>
      <c r="H82" s="72"/>
      <c r="I82" s="68" t="s">
        <v>331</v>
      </c>
      <c r="J82" s="180" t="s">
        <v>332</v>
      </c>
      <c r="K82" s="164"/>
      <c r="L82" s="76"/>
      <c r="M82" s="76"/>
      <c r="N82" s="76"/>
      <c r="O82" s="68">
        <v>160</v>
      </c>
      <c r="P82" s="68">
        <v>40</v>
      </c>
      <c r="Q82" s="95"/>
      <c r="R82" s="80"/>
      <c r="S82" s="78"/>
      <c r="T82" s="181"/>
      <c r="U82" s="182"/>
      <c r="V82" s="66"/>
      <c r="W82" s="66"/>
      <c r="X82" s="66"/>
      <c r="Y82" s="66"/>
      <c r="Z82" s="66"/>
      <c r="AA82" s="66"/>
      <c r="AB82" s="66"/>
      <c r="AC82" s="66"/>
      <c r="AD82" s="66"/>
      <c r="AE82" s="183"/>
    </row>
    <row r="83" spans="1:204" s="184" customFormat="1" ht="15.75" hidden="1" customHeight="1">
      <c r="A83" s="68">
        <v>5510</v>
      </c>
      <c r="B83" s="68">
        <v>76</v>
      </c>
      <c r="C83" s="178" t="s">
        <v>333</v>
      </c>
      <c r="D83" s="117"/>
      <c r="E83" s="179" t="s">
        <v>334</v>
      </c>
      <c r="F83" s="72" t="s">
        <v>317</v>
      </c>
      <c r="G83" s="68" t="s">
        <v>326</v>
      </c>
      <c r="H83" s="72"/>
      <c r="I83" s="68" t="s">
        <v>335</v>
      </c>
      <c r="J83" s="180" t="s">
        <v>336</v>
      </c>
      <c r="K83" s="164"/>
      <c r="L83" s="76"/>
      <c r="M83" s="76"/>
      <c r="N83" s="76"/>
      <c r="O83" s="68">
        <v>352</v>
      </c>
      <c r="P83" s="68">
        <v>20</v>
      </c>
      <c r="Q83" s="95"/>
      <c r="R83" s="80"/>
      <c r="S83" s="78"/>
      <c r="T83" s="181"/>
      <c r="U83" s="182"/>
      <c r="V83" s="66"/>
      <c r="W83" s="66"/>
      <c r="X83" s="66"/>
      <c r="Y83" s="66"/>
      <c r="Z83" s="66"/>
      <c r="AA83" s="66"/>
      <c r="AB83" s="66"/>
      <c r="AC83" s="66"/>
      <c r="AD83" s="66"/>
      <c r="AE83" s="183"/>
    </row>
    <row r="84" spans="1:204" s="184" customFormat="1" ht="16.5" hidden="1" customHeight="1">
      <c r="A84" s="68">
        <v>5511</v>
      </c>
      <c r="B84" s="68">
        <v>77</v>
      </c>
      <c r="C84" s="185" t="s">
        <v>337</v>
      </c>
      <c r="D84" s="117"/>
      <c r="E84" s="179">
        <v>14</v>
      </c>
      <c r="F84" s="72" t="s">
        <v>317</v>
      </c>
      <c r="G84" s="68" t="s">
        <v>322</v>
      </c>
      <c r="H84" s="72"/>
      <c r="I84" s="68" t="s">
        <v>338</v>
      </c>
      <c r="J84" s="180" t="s">
        <v>339</v>
      </c>
      <c r="K84" s="164"/>
      <c r="L84" s="76"/>
      <c r="M84" s="76"/>
      <c r="N84" s="76"/>
      <c r="O84" s="68">
        <v>352</v>
      </c>
      <c r="P84" s="68">
        <v>18</v>
      </c>
      <c r="Q84" s="95"/>
      <c r="R84" s="80"/>
      <c r="S84" s="78"/>
      <c r="T84" s="181"/>
      <c r="U84" s="182"/>
      <c r="V84" s="66"/>
      <c r="W84" s="66"/>
      <c r="X84" s="66"/>
      <c r="Y84" s="66"/>
      <c r="Z84" s="66"/>
      <c r="AA84" s="66"/>
      <c r="AB84" s="66"/>
      <c r="AC84" s="66"/>
      <c r="AD84" s="66"/>
      <c r="AE84" s="183"/>
    </row>
    <row r="85" spans="1:204" s="184" customFormat="1" ht="22.5" hidden="1" customHeight="1">
      <c r="A85" s="68">
        <v>5512</v>
      </c>
      <c r="B85" s="68">
        <v>78</v>
      </c>
      <c r="C85" s="185" t="s">
        <v>340</v>
      </c>
      <c r="D85" s="117"/>
      <c r="E85" s="179">
        <v>14</v>
      </c>
      <c r="F85" s="72" t="s">
        <v>317</v>
      </c>
      <c r="G85" s="68" t="s">
        <v>341</v>
      </c>
      <c r="H85" s="72"/>
      <c r="I85" s="68" t="s">
        <v>342</v>
      </c>
      <c r="J85" s="180" t="s">
        <v>343</v>
      </c>
      <c r="K85" s="164"/>
      <c r="L85" s="76"/>
      <c r="M85" s="76"/>
      <c r="N85" s="76"/>
      <c r="O85" s="68">
        <v>272</v>
      </c>
      <c r="P85" s="68">
        <v>24</v>
      </c>
      <c r="Q85" s="95"/>
      <c r="R85" s="80"/>
      <c r="S85" s="78"/>
      <c r="T85" s="181"/>
      <c r="U85" s="182"/>
      <c r="V85" s="66"/>
      <c r="W85" s="66"/>
      <c r="X85" s="66"/>
      <c r="Y85" s="66"/>
      <c r="Z85" s="66"/>
      <c r="AA85" s="66"/>
      <c r="AB85" s="66"/>
      <c r="AC85" s="66"/>
      <c r="AD85" s="66"/>
      <c r="AE85" s="183"/>
    </row>
    <row r="86" spans="1:204" s="184" customFormat="1" ht="22.5" hidden="1" customHeight="1">
      <c r="A86" s="68">
        <v>5515</v>
      </c>
      <c r="B86" s="68">
        <v>79</v>
      </c>
      <c r="C86" s="178" t="s">
        <v>344</v>
      </c>
      <c r="D86" s="117"/>
      <c r="E86" s="179">
        <v>16</v>
      </c>
      <c r="F86" s="72" t="s">
        <v>317</v>
      </c>
      <c r="G86" s="68" t="s">
        <v>345</v>
      </c>
      <c r="H86" s="72"/>
      <c r="I86" s="68" t="s">
        <v>346</v>
      </c>
      <c r="J86" s="180" t="s">
        <v>347</v>
      </c>
      <c r="K86" s="164"/>
      <c r="L86" s="76"/>
      <c r="M86" s="76"/>
      <c r="N86" s="76"/>
      <c r="O86" s="68">
        <v>240</v>
      </c>
      <c r="P86" s="68">
        <v>24</v>
      </c>
      <c r="Q86" s="95"/>
      <c r="R86" s="80"/>
      <c r="S86" s="78"/>
      <c r="T86" s="181"/>
      <c r="U86" s="182"/>
      <c r="V86" s="66"/>
      <c r="W86" s="66"/>
      <c r="X86" s="66"/>
      <c r="Y86" s="66"/>
      <c r="Z86" s="66"/>
      <c r="AA86" s="66"/>
      <c r="AB86" s="66"/>
      <c r="AC86" s="66"/>
      <c r="AD86" s="66"/>
      <c r="AE86" s="183"/>
    </row>
    <row r="87" spans="1:204" s="184" customFormat="1" ht="19.5" hidden="1" customHeight="1">
      <c r="A87" s="68">
        <v>5516</v>
      </c>
      <c r="B87" s="68">
        <v>80</v>
      </c>
      <c r="C87" s="185" t="s">
        <v>348</v>
      </c>
      <c r="D87" s="117"/>
      <c r="E87" s="179">
        <v>15</v>
      </c>
      <c r="F87" s="72" t="s">
        <v>317</v>
      </c>
      <c r="G87" s="68" t="s">
        <v>322</v>
      </c>
      <c r="H87" s="72"/>
      <c r="I87" s="68" t="s">
        <v>349</v>
      </c>
      <c r="J87" s="180" t="s">
        <v>350</v>
      </c>
      <c r="K87" s="164"/>
      <c r="L87" s="76"/>
      <c r="M87" s="76"/>
      <c r="N87" s="76"/>
      <c r="O87" s="68">
        <v>432</v>
      </c>
      <c r="P87" s="68">
        <v>12</v>
      </c>
      <c r="Q87" s="95"/>
      <c r="R87" s="80"/>
      <c r="S87" s="78"/>
      <c r="T87" s="181"/>
      <c r="U87" s="182"/>
      <c r="V87" s="66"/>
      <c r="W87" s="66"/>
      <c r="X87" s="66"/>
      <c r="Y87" s="66"/>
      <c r="Z87" s="66"/>
      <c r="AA87" s="66"/>
      <c r="AB87" s="66"/>
      <c r="AC87" s="66"/>
      <c r="AD87" s="66"/>
      <c r="AE87" s="183"/>
    </row>
    <row r="88" spans="1:204" s="184" customFormat="1" ht="15.75" hidden="1" customHeight="1">
      <c r="A88" s="68">
        <v>5519</v>
      </c>
      <c r="B88" s="68">
        <v>81</v>
      </c>
      <c r="C88" s="186" t="s">
        <v>351</v>
      </c>
      <c r="D88" s="167"/>
      <c r="E88" s="187" t="s">
        <v>334</v>
      </c>
      <c r="F88" s="169" t="s">
        <v>317</v>
      </c>
      <c r="G88" s="188" t="s">
        <v>352</v>
      </c>
      <c r="H88" s="169"/>
      <c r="I88" s="188" t="s">
        <v>353</v>
      </c>
      <c r="J88" s="189" t="s">
        <v>354</v>
      </c>
      <c r="K88" s="172"/>
      <c r="L88" s="173"/>
      <c r="M88" s="173"/>
      <c r="N88" s="173"/>
      <c r="O88" s="188">
        <v>1126</v>
      </c>
      <c r="P88" s="188">
        <v>3</v>
      </c>
      <c r="Q88" s="95"/>
      <c r="R88" s="176"/>
      <c r="S88" s="175"/>
      <c r="T88" s="190"/>
      <c r="U88" s="191"/>
      <c r="V88" s="66"/>
      <c r="W88" s="66"/>
      <c r="X88" s="66"/>
      <c r="Y88" s="66"/>
      <c r="Z88" s="66"/>
      <c r="AA88" s="66"/>
      <c r="AB88" s="66"/>
      <c r="AC88" s="66"/>
      <c r="AD88" s="66"/>
      <c r="AE88" s="192"/>
      <c r="AF88" s="193"/>
      <c r="AG88" s="193"/>
      <c r="AH88" s="193"/>
      <c r="AI88" s="193"/>
      <c r="AJ88" s="193"/>
      <c r="AK88" s="193"/>
      <c r="AL88" s="193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3"/>
      <c r="AX88" s="193"/>
      <c r="AY88" s="193"/>
      <c r="AZ88" s="193"/>
      <c r="BA88" s="193"/>
      <c r="BB88" s="193"/>
      <c r="BC88" s="193"/>
      <c r="BD88" s="193"/>
      <c r="BE88" s="193"/>
      <c r="BF88" s="193"/>
      <c r="BG88" s="193"/>
      <c r="BH88" s="193"/>
      <c r="BI88" s="193"/>
      <c r="BJ88" s="193"/>
      <c r="BK88" s="193"/>
      <c r="BL88" s="193"/>
      <c r="BM88" s="193"/>
      <c r="BN88" s="193"/>
      <c r="BO88" s="193"/>
      <c r="BP88" s="193"/>
      <c r="BQ88" s="193"/>
      <c r="BR88" s="193"/>
      <c r="BS88" s="193"/>
      <c r="BT88" s="193"/>
      <c r="BU88" s="193"/>
      <c r="BV88" s="193"/>
      <c r="BW88" s="193"/>
      <c r="BX88" s="193"/>
      <c r="BY88" s="193"/>
      <c r="BZ88" s="193"/>
      <c r="CA88" s="193"/>
      <c r="CB88" s="193"/>
      <c r="CC88" s="193"/>
      <c r="CD88" s="193"/>
      <c r="CE88" s="193"/>
      <c r="CF88" s="193"/>
      <c r="CG88" s="193"/>
      <c r="CH88" s="193"/>
      <c r="CI88" s="193"/>
      <c r="CJ88" s="193"/>
      <c r="CK88" s="193"/>
      <c r="CL88" s="193"/>
      <c r="CM88" s="193"/>
      <c r="CN88" s="193"/>
      <c r="CO88" s="193"/>
      <c r="CP88" s="193"/>
      <c r="CQ88" s="193"/>
      <c r="CR88" s="193"/>
      <c r="CS88" s="193"/>
      <c r="CT88" s="193"/>
      <c r="CU88" s="193"/>
      <c r="CV88" s="193"/>
      <c r="CW88" s="193"/>
      <c r="CX88" s="193"/>
      <c r="CY88" s="193"/>
      <c r="CZ88" s="193"/>
      <c r="DA88" s="193"/>
      <c r="DB88" s="193"/>
      <c r="DC88" s="193"/>
      <c r="DD88" s="193"/>
      <c r="DE88" s="193"/>
      <c r="DF88" s="193"/>
      <c r="DG88" s="193"/>
      <c r="DH88" s="193"/>
      <c r="DI88" s="193"/>
      <c r="DJ88" s="193"/>
      <c r="DK88" s="193"/>
      <c r="DL88" s="193"/>
      <c r="DM88" s="193"/>
      <c r="DN88" s="193"/>
      <c r="DO88" s="193"/>
      <c r="DP88" s="193"/>
      <c r="DQ88" s="193"/>
      <c r="DR88" s="193"/>
      <c r="DS88" s="193"/>
      <c r="DT88" s="193"/>
      <c r="DU88" s="193"/>
      <c r="DV88" s="193"/>
      <c r="DW88" s="193"/>
      <c r="DX88" s="193"/>
      <c r="DY88" s="193"/>
      <c r="DZ88" s="193"/>
      <c r="EA88" s="193"/>
      <c r="EB88" s="193"/>
      <c r="EC88" s="193"/>
      <c r="ED88" s="193"/>
      <c r="EE88" s="193"/>
      <c r="EF88" s="193"/>
      <c r="EG88" s="193"/>
      <c r="EH88" s="193"/>
      <c r="EI88" s="193"/>
      <c r="EJ88" s="193"/>
      <c r="EK88" s="193"/>
      <c r="EL88" s="193"/>
      <c r="EM88" s="193"/>
      <c r="EN88" s="193"/>
      <c r="EO88" s="193"/>
      <c r="EP88" s="193"/>
      <c r="EQ88" s="193"/>
      <c r="ER88" s="193"/>
      <c r="ES88" s="193"/>
      <c r="ET88" s="193"/>
      <c r="EU88" s="193"/>
      <c r="EV88" s="193"/>
      <c r="EW88" s="193"/>
      <c r="EX88" s="193"/>
      <c r="EY88" s="193"/>
      <c r="EZ88" s="193"/>
      <c r="FA88" s="193"/>
      <c r="FB88" s="193"/>
      <c r="FC88" s="193"/>
      <c r="FD88" s="193"/>
      <c r="FE88" s="193"/>
      <c r="FF88" s="193"/>
      <c r="FG88" s="193"/>
      <c r="FH88" s="193"/>
      <c r="FI88" s="193"/>
      <c r="FJ88" s="193"/>
      <c r="FK88" s="193"/>
      <c r="FL88" s="193"/>
      <c r="FM88" s="193"/>
      <c r="FN88" s="193"/>
      <c r="FO88" s="193"/>
      <c r="FP88" s="193"/>
      <c r="FQ88" s="193"/>
      <c r="FR88" s="193"/>
      <c r="FS88" s="193"/>
      <c r="FT88" s="193"/>
      <c r="FU88" s="193"/>
      <c r="FV88" s="193"/>
      <c r="FW88" s="193"/>
      <c r="FX88" s="193"/>
      <c r="FY88" s="193"/>
      <c r="FZ88" s="193"/>
      <c r="GA88" s="193"/>
      <c r="GB88" s="193"/>
      <c r="GC88" s="193"/>
      <c r="GD88" s="193"/>
      <c r="GE88" s="193"/>
      <c r="GF88" s="193"/>
      <c r="GG88" s="193"/>
      <c r="GH88" s="193"/>
      <c r="GI88" s="193"/>
      <c r="GJ88" s="193"/>
      <c r="GK88" s="193"/>
      <c r="GL88" s="193"/>
      <c r="GM88" s="193"/>
      <c r="GN88" s="193"/>
      <c r="GO88" s="193"/>
      <c r="GP88" s="193"/>
      <c r="GQ88" s="193"/>
      <c r="GR88" s="193"/>
      <c r="GS88" s="193"/>
      <c r="GT88" s="193"/>
      <c r="GU88" s="193"/>
      <c r="GV88" s="193"/>
    </row>
    <row r="89" spans="1:204" s="184" customFormat="1" ht="15.75" hidden="1" customHeight="1">
      <c r="A89" s="68">
        <v>5521</v>
      </c>
      <c r="B89" s="68">
        <v>82</v>
      </c>
      <c r="C89" s="178" t="s">
        <v>355</v>
      </c>
      <c r="D89" s="117"/>
      <c r="E89" s="179" t="s">
        <v>223</v>
      </c>
      <c r="F89" s="72" t="s">
        <v>317</v>
      </c>
      <c r="G89" s="68" t="s">
        <v>356</v>
      </c>
      <c r="H89" s="72"/>
      <c r="I89" s="68" t="s">
        <v>357</v>
      </c>
      <c r="J89" s="180" t="s">
        <v>358</v>
      </c>
      <c r="K89" s="164"/>
      <c r="L89" s="76"/>
      <c r="M89" s="76"/>
      <c r="N89" s="76"/>
      <c r="O89" s="68">
        <v>384</v>
      </c>
      <c r="P89" s="68">
        <v>14</v>
      </c>
      <c r="Q89" s="95"/>
      <c r="R89" s="80"/>
      <c r="S89" s="78"/>
      <c r="T89" s="181"/>
      <c r="U89" s="182"/>
      <c r="V89" s="66"/>
      <c r="W89" s="66"/>
      <c r="X89" s="66"/>
      <c r="Y89" s="66"/>
      <c r="Z89" s="66"/>
      <c r="AA89" s="66"/>
      <c r="AB89" s="66"/>
      <c r="AC89" s="66"/>
      <c r="AD89" s="66"/>
      <c r="AE89" s="183"/>
    </row>
    <row r="90" spans="1:204" s="184" customFormat="1" ht="15.75" hidden="1" customHeight="1">
      <c r="A90" s="68">
        <v>5522</v>
      </c>
      <c r="B90" s="68">
        <v>83</v>
      </c>
      <c r="C90" s="178" t="s">
        <v>359</v>
      </c>
      <c r="D90" s="117"/>
      <c r="E90" s="179" t="s">
        <v>264</v>
      </c>
      <c r="F90" s="72" t="s">
        <v>317</v>
      </c>
      <c r="G90" s="68" t="s">
        <v>360</v>
      </c>
      <c r="H90" s="72"/>
      <c r="I90" s="68" t="s">
        <v>361</v>
      </c>
      <c r="J90" s="180" t="s">
        <v>362</v>
      </c>
      <c r="K90" s="164"/>
      <c r="L90" s="76"/>
      <c r="M90" s="76"/>
      <c r="N90" s="76"/>
      <c r="O90" s="68">
        <v>432</v>
      </c>
      <c r="P90" s="68">
        <v>12</v>
      </c>
      <c r="Q90" s="95"/>
      <c r="R90" s="80"/>
      <c r="S90" s="78"/>
      <c r="T90" s="181"/>
      <c r="U90" s="182"/>
      <c r="V90" s="66"/>
      <c r="W90" s="66"/>
      <c r="X90" s="66"/>
      <c r="Y90" s="66"/>
      <c r="Z90" s="66"/>
      <c r="AA90" s="66"/>
      <c r="AB90" s="66"/>
      <c r="AC90" s="66"/>
      <c r="AD90" s="66"/>
      <c r="AE90" s="183"/>
    </row>
    <row r="91" spans="1:204" s="207" customFormat="1" ht="15.95" hidden="1" customHeight="1">
      <c r="A91" s="194"/>
      <c r="B91" s="68">
        <v>84</v>
      </c>
      <c r="C91" s="52" t="s">
        <v>363</v>
      </c>
      <c r="D91" s="53"/>
      <c r="E91" s="195"/>
      <c r="F91" s="196"/>
      <c r="G91" s="196"/>
      <c r="H91" s="196"/>
      <c r="I91" s="197"/>
      <c r="J91" s="198"/>
      <c r="K91" s="199"/>
      <c r="L91" s="200"/>
      <c r="M91" s="200"/>
      <c r="N91" s="200"/>
      <c r="O91" s="201"/>
      <c r="P91" s="202"/>
      <c r="Q91" s="203"/>
      <c r="R91" s="62"/>
      <c r="S91" s="204"/>
      <c r="T91" s="205"/>
      <c r="U91" s="20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  <c r="AN91" s="66"/>
      <c r="AO91" s="66"/>
      <c r="AP91" s="66"/>
      <c r="AQ91" s="66"/>
      <c r="AR91" s="66"/>
      <c r="AS91" s="66"/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  <c r="DT91" s="66"/>
      <c r="DU91" s="66"/>
      <c r="DV91" s="66"/>
      <c r="DW91" s="66"/>
      <c r="DX91" s="66"/>
      <c r="DY91" s="66"/>
      <c r="DZ91" s="66"/>
      <c r="EA91" s="66"/>
      <c r="EB91" s="66"/>
      <c r="EC91" s="66"/>
      <c r="ED91" s="66"/>
      <c r="EE91" s="66"/>
      <c r="EF91" s="66"/>
      <c r="EG91" s="66"/>
      <c r="EH91" s="66"/>
      <c r="EI91" s="66"/>
    </row>
    <row r="92" spans="1:204" ht="15.75" hidden="1" customHeight="1">
      <c r="A92" s="123">
        <v>7800040</v>
      </c>
      <c r="B92" s="68">
        <v>85</v>
      </c>
      <c r="C92" s="119" t="s">
        <v>364</v>
      </c>
      <c r="D92" s="120" t="s">
        <v>37</v>
      </c>
      <c r="E92" s="71" t="s">
        <v>365</v>
      </c>
      <c r="F92" s="72" t="s">
        <v>28</v>
      </c>
      <c r="G92" s="72" t="s">
        <v>366</v>
      </c>
      <c r="H92" s="72">
        <v>2</v>
      </c>
      <c r="I92" s="73" t="s">
        <v>367</v>
      </c>
      <c r="J92" s="74" t="s">
        <v>368</v>
      </c>
      <c r="K92" s="75">
        <v>0.42</v>
      </c>
      <c r="L92" s="76">
        <v>154</v>
      </c>
      <c r="M92" s="76">
        <v>227</v>
      </c>
      <c r="N92" s="76">
        <v>20</v>
      </c>
      <c r="O92" s="77">
        <v>224</v>
      </c>
      <c r="P92" s="78">
        <v>48</v>
      </c>
      <c r="Q92" s="95"/>
      <c r="R92" s="80"/>
      <c r="S92" s="81"/>
      <c r="T92" s="82">
        <f t="shared" ref="T92:T94" si="5">S92*Q92</f>
        <v>0</v>
      </c>
      <c r="U92" s="83">
        <f>S92*K92</f>
        <v>0</v>
      </c>
    </row>
    <row r="93" spans="1:204" s="103" customFormat="1" ht="17.25" hidden="1" customHeight="1">
      <c r="A93" s="123">
        <v>6389020</v>
      </c>
      <c r="B93" s="68">
        <v>86</v>
      </c>
      <c r="C93" s="84" t="s">
        <v>369</v>
      </c>
      <c r="D93" s="102" t="s">
        <v>61</v>
      </c>
      <c r="E93" s="71" t="s">
        <v>115</v>
      </c>
      <c r="F93" s="72" t="s">
        <v>28</v>
      </c>
      <c r="G93" s="72" t="s">
        <v>370</v>
      </c>
      <c r="H93" s="72">
        <v>3</v>
      </c>
      <c r="I93" s="73" t="s">
        <v>371</v>
      </c>
      <c r="J93" s="74" t="s">
        <v>372</v>
      </c>
      <c r="K93" s="75">
        <v>0.45</v>
      </c>
      <c r="L93" s="76">
        <v>154</v>
      </c>
      <c r="M93" s="76">
        <v>227</v>
      </c>
      <c r="N93" s="76">
        <v>20</v>
      </c>
      <c r="O93" s="77">
        <v>256</v>
      </c>
      <c r="P93" s="78">
        <v>44</v>
      </c>
      <c r="Q93" s="454"/>
      <c r="R93" s="140"/>
      <c r="S93" s="81"/>
      <c r="T93" s="82">
        <f t="shared" si="5"/>
        <v>0</v>
      </c>
      <c r="U93" s="83">
        <f>S93*K93</f>
        <v>0</v>
      </c>
    </row>
    <row r="94" spans="1:204" s="103" customFormat="1" ht="18" hidden="1" customHeight="1">
      <c r="A94" s="123">
        <v>6389030</v>
      </c>
      <c r="B94" s="68">
        <v>87</v>
      </c>
      <c r="C94" s="84" t="s">
        <v>373</v>
      </c>
      <c r="D94" s="102" t="s">
        <v>61</v>
      </c>
      <c r="E94" s="71" t="s">
        <v>33</v>
      </c>
      <c r="F94" s="72" t="s">
        <v>28</v>
      </c>
      <c r="G94" s="72" t="s">
        <v>370</v>
      </c>
      <c r="H94" s="72">
        <v>1</v>
      </c>
      <c r="I94" s="73" t="s">
        <v>374</v>
      </c>
      <c r="J94" s="74" t="s">
        <v>375</v>
      </c>
      <c r="K94" s="75">
        <v>0.13800000000000001</v>
      </c>
      <c r="L94" s="76">
        <v>100</v>
      </c>
      <c r="M94" s="76">
        <v>150</v>
      </c>
      <c r="N94" s="76">
        <v>12</v>
      </c>
      <c r="O94" s="77">
        <v>288</v>
      </c>
      <c r="P94" s="78">
        <v>135</v>
      </c>
      <c r="Q94" s="95"/>
      <c r="R94" s="140"/>
      <c r="S94" s="81"/>
      <c r="T94" s="82">
        <f t="shared" si="5"/>
        <v>0</v>
      </c>
      <c r="U94" s="83">
        <f>S94*K94</f>
        <v>0</v>
      </c>
    </row>
    <row r="95" spans="1:204" s="207" customFormat="1" ht="15.95" customHeight="1">
      <c r="A95" s="194"/>
      <c r="B95" s="68">
        <v>88</v>
      </c>
      <c r="C95" s="208" t="s">
        <v>376</v>
      </c>
      <c r="D95" s="209"/>
      <c r="E95" s="210"/>
      <c r="F95" s="211"/>
      <c r="G95" s="211"/>
      <c r="H95" s="211"/>
      <c r="I95" s="212"/>
      <c r="J95" s="213"/>
      <c r="K95" s="214"/>
      <c r="L95" s="215"/>
      <c r="M95" s="215"/>
      <c r="N95" s="215"/>
      <c r="O95" s="216"/>
      <c r="P95" s="217"/>
      <c r="Q95" s="203"/>
      <c r="R95" s="218"/>
      <c r="S95" s="219"/>
      <c r="T95" s="220"/>
      <c r="U95" s="221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M95" s="66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  <c r="DT95" s="66"/>
      <c r="DU95" s="66"/>
      <c r="DV95" s="66"/>
      <c r="DW95" s="66"/>
      <c r="DX95" s="66"/>
      <c r="DY95" s="66"/>
      <c r="DZ95" s="66"/>
      <c r="EA95" s="66"/>
      <c r="EB95" s="66"/>
      <c r="EC95" s="66"/>
      <c r="ED95" s="66"/>
      <c r="EE95" s="66"/>
      <c r="EF95" s="66"/>
      <c r="EG95" s="66"/>
      <c r="EH95" s="66"/>
      <c r="EI95" s="66"/>
    </row>
    <row r="96" spans="1:204" s="103" customFormat="1" ht="17.25" customHeight="1">
      <c r="A96" s="123">
        <v>6389040</v>
      </c>
      <c r="B96" s="68">
        <v>89</v>
      </c>
      <c r="C96" s="84" t="s">
        <v>377</v>
      </c>
      <c r="D96" s="102" t="s">
        <v>61</v>
      </c>
      <c r="E96" s="71" t="s">
        <v>83</v>
      </c>
      <c r="F96" s="72" t="s">
        <v>28</v>
      </c>
      <c r="G96" s="72" t="s">
        <v>378</v>
      </c>
      <c r="H96" s="72">
        <v>4</v>
      </c>
      <c r="I96" s="73" t="s">
        <v>379</v>
      </c>
      <c r="J96" s="74" t="s">
        <v>380</v>
      </c>
      <c r="K96" s="75">
        <v>0.45</v>
      </c>
      <c r="L96" s="76">
        <v>154</v>
      </c>
      <c r="M96" s="76">
        <v>227</v>
      </c>
      <c r="N96" s="76">
        <v>20</v>
      </c>
      <c r="O96" s="77">
        <v>256</v>
      </c>
      <c r="P96" s="78">
        <v>48</v>
      </c>
      <c r="Q96" s="79">
        <v>1759</v>
      </c>
      <c r="R96" s="140"/>
      <c r="S96" s="81"/>
      <c r="T96" s="82">
        <f t="shared" ref="T96:T97" si="6">S96*Q96</f>
        <v>0</v>
      </c>
      <c r="U96" s="83">
        <f>S96*K96</f>
        <v>0</v>
      </c>
    </row>
    <row r="97" spans="1:139" s="103" customFormat="1" ht="16.5" customHeight="1">
      <c r="A97" s="100">
        <v>5488970</v>
      </c>
      <c r="B97" s="68">
        <v>90</v>
      </c>
      <c r="C97" s="84" t="s">
        <v>381</v>
      </c>
      <c r="D97" s="102" t="s">
        <v>61</v>
      </c>
      <c r="E97" s="71" t="s">
        <v>27</v>
      </c>
      <c r="F97" s="72" t="s">
        <v>28</v>
      </c>
      <c r="G97" s="72" t="s">
        <v>378</v>
      </c>
      <c r="H97" s="72">
        <v>1</v>
      </c>
      <c r="I97" s="73" t="s">
        <v>382</v>
      </c>
      <c r="J97" s="74" t="s">
        <v>383</v>
      </c>
      <c r="K97" s="75">
        <v>0.13800000000000001</v>
      </c>
      <c r="L97" s="76">
        <v>100</v>
      </c>
      <c r="M97" s="76">
        <v>150</v>
      </c>
      <c r="N97" s="76">
        <v>12</v>
      </c>
      <c r="O97" s="77">
        <v>288</v>
      </c>
      <c r="P97" s="78">
        <v>144</v>
      </c>
      <c r="Q97" s="79">
        <v>529</v>
      </c>
      <c r="R97" s="80"/>
      <c r="S97" s="81"/>
      <c r="T97" s="82">
        <f t="shared" si="6"/>
        <v>0</v>
      </c>
      <c r="U97" s="83">
        <f>S97*K97</f>
        <v>0</v>
      </c>
    </row>
    <row r="98" spans="1:139" ht="15.95" customHeight="1">
      <c r="A98" s="222"/>
      <c r="B98" s="68">
        <v>91</v>
      </c>
      <c r="C98" s="223" t="s">
        <v>384</v>
      </c>
      <c r="D98" s="224"/>
      <c r="E98" s="225"/>
      <c r="F98" s="226"/>
      <c r="G98" s="226"/>
      <c r="H98" s="226"/>
      <c r="I98" s="227"/>
      <c r="J98" s="228"/>
      <c r="K98" s="229"/>
      <c r="L98" s="230"/>
      <c r="M98" s="230"/>
      <c r="N98" s="230"/>
      <c r="O98" s="231"/>
      <c r="P98" s="231"/>
      <c r="Q98" s="203"/>
      <c r="R98" s="218"/>
      <c r="S98" s="232"/>
      <c r="T98" s="220"/>
      <c r="U98" s="233"/>
    </row>
    <row r="99" spans="1:139" ht="36.75" customHeight="1">
      <c r="A99" s="123"/>
      <c r="B99" s="68">
        <v>92</v>
      </c>
      <c r="C99" s="119" t="s">
        <v>385</v>
      </c>
      <c r="D99" s="102" t="s">
        <v>82</v>
      </c>
      <c r="E99" s="71" t="s">
        <v>365</v>
      </c>
      <c r="F99" s="72" t="s">
        <v>28</v>
      </c>
      <c r="G99" s="72"/>
      <c r="H99" s="72">
        <v>1</v>
      </c>
      <c r="I99" s="99" t="s">
        <v>386</v>
      </c>
      <c r="J99" s="74" t="s">
        <v>387</v>
      </c>
      <c r="K99" s="75">
        <v>0.14199999999999999</v>
      </c>
      <c r="L99" s="76">
        <v>145</v>
      </c>
      <c r="M99" s="76">
        <v>110</v>
      </c>
      <c r="N99" s="76">
        <v>10</v>
      </c>
      <c r="O99" s="77">
        <v>144</v>
      </c>
      <c r="P99" s="77">
        <v>124</v>
      </c>
      <c r="Q99" s="79">
        <v>529</v>
      </c>
      <c r="R99" s="121"/>
      <c r="S99" s="124"/>
      <c r="T99" s="82">
        <f t="shared" ref="T99:T115" si="7">S99*Q99</f>
        <v>0</v>
      </c>
      <c r="U99" s="83">
        <f>S99*K99</f>
        <v>0</v>
      </c>
    </row>
    <row r="100" spans="1:139" ht="15.95" customHeight="1">
      <c r="A100" s="67">
        <v>4370220</v>
      </c>
      <c r="B100" s="68">
        <v>93</v>
      </c>
      <c r="C100" s="84" t="s">
        <v>388</v>
      </c>
      <c r="D100" s="70" t="s">
        <v>26</v>
      </c>
      <c r="E100" s="71" t="s">
        <v>87</v>
      </c>
      <c r="F100" s="72" t="s">
        <v>28</v>
      </c>
      <c r="G100" s="72" t="s">
        <v>29</v>
      </c>
      <c r="H100" s="72">
        <v>8</v>
      </c>
      <c r="I100" s="73" t="s">
        <v>389</v>
      </c>
      <c r="J100" s="74" t="s">
        <v>390</v>
      </c>
      <c r="K100" s="75">
        <v>0.11</v>
      </c>
      <c r="L100" s="76">
        <v>102</v>
      </c>
      <c r="M100" s="76">
        <v>144</v>
      </c>
      <c r="N100" s="76">
        <v>10</v>
      </c>
      <c r="O100" s="77">
        <v>224</v>
      </c>
      <c r="P100" s="78">
        <v>180</v>
      </c>
      <c r="Q100" s="79">
        <v>449</v>
      </c>
      <c r="R100" s="80"/>
      <c r="S100" s="81"/>
      <c r="T100" s="82">
        <f t="shared" si="7"/>
        <v>0</v>
      </c>
      <c r="U100" s="83">
        <f>S100*K100</f>
        <v>0</v>
      </c>
    </row>
    <row r="101" spans="1:139" s="125" customFormat="1" ht="15.95" customHeight="1">
      <c r="A101" s="100">
        <v>5747490</v>
      </c>
      <c r="B101" s="68">
        <v>94</v>
      </c>
      <c r="C101" s="101" t="s">
        <v>391</v>
      </c>
      <c r="D101" s="102" t="s">
        <v>48</v>
      </c>
      <c r="E101" s="71" t="s">
        <v>44</v>
      </c>
      <c r="F101" s="72" t="s">
        <v>28</v>
      </c>
      <c r="G101" s="72" t="s">
        <v>29</v>
      </c>
      <c r="H101" s="72">
        <v>1</v>
      </c>
      <c r="I101" s="73" t="s">
        <v>392</v>
      </c>
      <c r="J101" s="74" t="s">
        <v>393</v>
      </c>
      <c r="K101" s="75">
        <v>0.05</v>
      </c>
      <c r="L101" s="76">
        <v>125</v>
      </c>
      <c r="M101" s="76">
        <v>142</v>
      </c>
      <c r="N101" s="76">
        <v>5</v>
      </c>
      <c r="O101" s="77"/>
      <c r="P101" s="78">
        <v>200</v>
      </c>
      <c r="Q101" s="79">
        <v>389</v>
      </c>
      <c r="R101" s="80"/>
      <c r="S101" s="81"/>
      <c r="T101" s="82">
        <f t="shared" si="7"/>
        <v>0</v>
      </c>
      <c r="U101" s="83">
        <f>S101*K101</f>
        <v>0</v>
      </c>
    </row>
    <row r="102" spans="1:139" s="241" customFormat="1" ht="15.95" customHeight="1">
      <c r="A102" s="67">
        <v>2434250</v>
      </c>
      <c r="B102" s="68">
        <v>95</v>
      </c>
      <c r="C102" s="234" t="s">
        <v>394</v>
      </c>
      <c r="D102" s="235" t="s">
        <v>52</v>
      </c>
      <c r="E102" s="236" t="s">
        <v>57</v>
      </c>
      <c r="F102" s="126" t="s">
        <v>28</v>
      </c>
      <c r="G102" s="126" t="s">
        <v>29</v>
      </c>
      <c r="H102" s="126">
        <v>1</v>
      </c>
      <c r="I102" s="237" t="s">
        <v>395</v>
      </c>
      <c r="J102" s="109" t="s">
        <v>396</v>
      </c>
      <c r="K102" s="110">
        <v>0.65</v>
      </c>
      <c r="L102" s="238">
        <v>230</v>
      </c>
      <c r="M102" s="238">
        <v>210</v>
      </c>
      <c r="N102" s="238">
        <v>34</v>
      </c>
      <c r="O102" s="239">
        <v>224</v>
      </c>
      <c r="P102" s="240">
        <v>20</v>
      </c>
      <c r="Q102" s="79">
        <v>1409</v>
      </c>
      <c r="R102" s="80"/>
      <c r="S102" s="81"/>
      <c r="T102" s="82">
        <f t="shared" si="7"/>
        <v>0</v>
      </c>
      <c r="U102" s="83">
        <f>S102*K102</f>
        <v>0</v>
      </c>
    </row>
    <row r="103" spans="1:139" s="253" customFormat="1" ht="15.95" customHeight="1">
      <c r="A103" s="242">
        <v>2434290</v>
      </c>
      <c r="B103" s="68">
        <v>96</v>
      </c>
      <c r="C103" s="243" t="s">
        <v>397</v>
      </c>
      <c r="D103" s="244" t="s">
        <v>52</v>
      </c>
      <c r="E103" s="245" t="s">
        <v>57</v>
      </c>
      <c r="F103" s="246" t="s">
        <v>28</v>
      </c>
      <c r="G103" s="246" t="s">
        <v>29</v>
      </c>
      <c r="H103" s="246">
        <v>1</v>
      </c>
      <c r="I103" s="247" t="s">
        <v>398</v>
      </c>
      <c r="J103" s="248" t="s">
        <v>399</v>
      </c>
      <c r="K103" s="249">
        <v>0.47</v>
      </c>
      <c r="L103" s="250">
        <v>230</v>
      </c>
      <c r="M103" s="250">
        <v>210</v>
      </c>
      <c r="N103" s="250">
        <v>34</v>
      </c>
      <c r="O103" s="251">
        <v>224</v>
      </c>
      <c r="P103" s="252">
        <v>22</v>
      </c>
      <c r="Q103" s="79">
        <v>1409</v>
      </c>
      <c r="R103" s="80"/>
      <c r="S103" s="81"/>
      <c r="T103" s="82">
        <f t="shared" si="7"/>
        <v>0</v>
      </c>
      <c r="U103" s="83">
        <f>S103*K103</f>
        <v>0</v>
      </c>
    </row>
    <row r="104" spans="1:139" s="103" customFormat="1" ht="28.5" hidden="1" customHeight="1">
      <c r="A104" s="123">
        <v>7912390</v>
      </c>
      <c r="B104" s="68">
        <v>97</v>
      </c>
      <c r="C104" s="84" t="s">
        <v>400</v>
      </c>
      <c r="D104" s="102" t="s">
        <v>82</v>
      </c>
      <c r="E104" s="71" t="s">
        <v>115</v>
      </c>
      <c r="F104" s="72" t="s">
        <v>28</v>
      </c>
      <c r="G104" s="72"/>
      <c r="H104" s="72">
        <v>1</v>
      </c>
      <c r="I104" s="73" t="s">
        <v>401</v>
      </c>
      <c r="J104" s="74" t="s">
        <v>402</v>
      </c>
      <c r="K104" s="75">
        <v>0.56399999999999995</v>
      </c>
      <c r="L104" s="76">
        <v>145</v>
      </c>
      <c r="M104" s="76">
        <v>170</v>
      </c>
      <c r="N104" s="76">
        <v>25</v>
      </c>
      <c r="O104" s="77">
        <v>400</v>
      </c>
      <c r="P104" s="78">
        <v>40</v>
      </c>
      <c r="Q104" s="95"/>
      <c r="R104" s="80"/>
      <c r="S104" s="81"/>
      <c r="T104" s="82">
        <f t="shared" si="7"/>
        <v>0</v>
      </c>
      <c r="U104" s="83"/>
    </row>
    <row r="105" spans="1:139" ht="15.95" customHeight="1">
      <c r="A105" s="67">
        <v>4369830</v>
      </c>
      <c r="B105" s="68">
        <v>98</v>
      </c>
      <c r="C105" s="84" t="s">
        <v>403</v>
      </c>
      <c r="D105" s="102" t="s">
        <v>404</v>
      </c>
      <c r="E105" s="71" t="s">
        <v>115</v>
      </c>
      <c r="F105" s="72" t="s">
        <v>28</v>
      </c>
      <c r="G105" s="72" t="s">
        <v>215</v>
      </c>
      <c r="H105" s="72">
        <v>4</v>
      </c>
      <c r="I105" s="73" t="s">
        <v>405</v>
      </c>
      <c r="J105" s="74" t="s">
        <v>406</v>
      </c>
      <c r="K105" s="75">
        <v>0.1</v>
      </c>
      <c r="L105" s="76">
        <v>102</v>
      </c>
      <c r="M105" s="76">
        <v>150</v>
      </c>
      <c r="N105" s="76">
        <v>10</v>
      </c>
      <c r="O105" s="77">
        <v>128</v>
      </c>
      <c r="P105" s="78">
        <v>198</v>
      </c>
      <c r="Q105" s="79">
        <v>529</v>
      </c>
      <c r="R105" s="80"/>
      <c r="S105" s="81"/>
      <c r="T105" s="82">
        <f t="shared" si="7"/>
        <v>0</v>
      </c>
      <c r="U105" s="83">
        <f t="shared" ref="U105:U111" si="8">S105*K105</f>
        <v>0</v>
      </c>
    </row>
    <row r="106" spans="1:139" ht="15.75" customHeight="1">
      <c r="A106" s="254">
        <v>5485090</v>
      </c>
      <c r="B106" s="68">
        <v>99</v>
      </c>
      <c r="C106" s="119" t="s">
        <v>407</v>
      </c>
      <c r="D106" s="120" t="s">
        <v>37</v>
      </c>
      <c r="E106" s="71" t="s">
        <v>365</v>
      </c>
      <c r="F106" s="72" t="s">
        <v>28</v>
      </c>
      <c r="G106" s="72" t="s">
        <v>408</v>
      </c>
      <c r="H106" s="72">
        <v>6</v>
      </c>
      <c r="I106" s="73" t="s">
        <v>409</v>
      </c>
      <c r="J106" s="74" t="s">
        <v>410</v>
      </c>
      <c r="K106" s="75">
        <v>0.42</v>
      </c>
      <c r="L106" s="76">
        <v>154</v>
      </c>
      <c r="M106" s="76">
        <v>227</v>
      </c>
      <c r="N106" s="76">
        <v>20</v>
      </c>
      <c r="O106" s="77">
        <v>224</v>
      </c>
      <c r="P106" s="78">
        <v>48</v>
      </c>
      <c r="Q106" s="79">
        <v>1409</v>
      </c>
      <c r="R106" s="80"/>
      <c r="S106" s="81"/>
      <c r="T106" s="82">
        <f t="shared" si="7"/>
        <v>0</v>
      </c>
      <c r="U106" s="83">
        <f t="shared" si="8"/>
        <v>0</v>
      </c>
    </row>
    <row r="107" spans="1:139" ht="15.95" customHeight="1">
      <c r="A107" s="67">
        <v>2536150</v>
      </c>
      <c r="B107" s="68">
        <v>100</v>
      </c>
      <c r="C107" s="119" t="s">
        <v>411</v>
      </c>
      <c r="D107" s="120" t="s">
        <v>153</v>
      </c>
      <c r="E107" s="71" t="s">
        <v>109</v>
      </c>
      <c r="F107" s="72" t="s">
        <v>28</v>
      </c>
      <c r="G107" s="72" t="s">
        <v>408</v>
      </c>
      <c r="H107" s="72">
        <v>1</v>
      </c>
      <c r="I107" s="73" t="s">
        <v>412</v>
      </c>
      <c r="J107" s="74" t="s">
        <v>413</v>
      </c>
      <c r="K107" s="75">
        <v>0.46</v>
      </c>
      <c r="L107" s="76">
        <v>156</v>
      </c>
      <c r="M107" s="76">
        <v>226</v>
      </c>
      <c r="N107" s="76">
        <v>17</v>
      </c>
      <c r="O107" s="77">
        <v>224</v>
      </c>
      <c r="P107" s="78">
        <v>40</v>
      </c>
      <c r="Q107" s="79">
        <v>1499</v>
      </c>
      <c r="R107" s="452" t="s">
        <v>1970</v>
      </c>
      <c r="S107" s="81"/>
      <c r="T107" s="82">
        <f t="shared" si="7"/>
        <v>0</v>
      </c>
      <c r="U107" s="83">
        <f t="shared" si="8"/>
        <v>0</v>
      </c>
    </row>
    <row r="108" spans="1:139" ht="15.95" hidden="1" customHeight="1">
      <c r="A108" s="67">
        <v>4903820</v>
      </c>
      <c r="B108" s="68">
        <v>101</v>
      </c>
      <c r="C108" s="84" t="s">
        <v>414</v>
      </c>
      <c r="D108" s="102" t="s">
        <v>162</v>
      </c>
      <c r="E108" s="71" t="s">
        <v>27</v>
      </c>
      <c r="F108" s="72" t="s">
        <v>28</v>
      </c>
      <c r="G108" s="72" t="s">
        <v>408</v>
      </c>
      <c r="H108" s="72">
        <v>2</v>
      </c>
      <c r="I108" s="73" t="s">
        <v>415</v>
      </c>
      <c r="J108" s="74" t="s">
        <v>416</v>
      </c>
      <c r="K108" s="75">
        <v>0.46</v>
      </c>
      <c r="L108" s="76">
        <v>156</v>
      </c>
      <c r="M108" s="76">
        <v>226</v>
      </c>
      <c r="N108" s="76">
        <v>17</v>
      </c>
      <c r="O108" s="77">
        <v>224</v>
      </c>
      <c r="P108" s="78">
        <v>44</v>
      </c>
      <c r="Q108" s="95"/>
      <c r="R108" s="80"/>
      <c r="S108" s="81"/>
      <c r="T108" s="82">
        <f t="shared" si="7"/>
        <v>0</v>
      </c>
      <c r="U108" s="83">
        <f t="shared" si="8"/>
        <v>0</v>
      </c>
    </row>
    <row r="109" spans="1:139" s="103" customFormat="1" ht="17.25" customHeight="1">
      <c r="A109" s="67">
        <v>4717070</v>
      </c>
      <c r="B109" s="68">
        <v>102</v>
      </c>
      <c r="C109" s="84" t="s">
        <v>417</v>
      </c>
      <c r="D109" s="102" t="s">
        <v>61</v>
      </c>
      <c r="E109" s="71" t="s">
        <v>154</v>
      </c>
      <c r="F109" s="72" t="s">
        <v>28</v>
      </c>
      <c r="G109" s="72" t="s">
        <v>418</v>
      </c>
      <c r="H109" s="72">
        <v>1</v>
      </c>
      <c r="I109" s="73" t="s">
        <v>419</v>
      </c>
      <c r="J109" s="74" t="s">
        <v>420</v>
      </c>
      <c r="K109" s="75">
        <v>0.45</v>
      </c>
      <c r="L109" s="76">
        <v>154</v>
      </c>
      <c r="M109" s="76">
        <v>227</v>
      </c>
      <c r="N109" s="76">
        <v>20</v>
      </c>
      <c r="O109" s="77">
        <v>256</v>
      </c>
      <c r="P109" s="78">
        <v>44</v>
      </c>
      <c r="Q109" s="79">
        <v>1499</v>
      </c>
      <c r="R109" s="80"/>
      <c r="S109" s="81"/>
      <c r="T109" s="82">
        <f t="shared" si="7"/>
        <v>0</v>
      </c>
      <c r="U109" s="83">
        <f t="shared" si="8"/>
        <v>0</v>
      </c>
    </row>
    <row r="110" spans="1:139" s="103" customFormat="1" ht="18" customHeight="1">
      <c r="A110" s="67">
        <v>4717080</v>
      </c>
      <c r="B110" s="68">
        <v>103</v>
      </c>
      <c r="C110" s="84" t="s">
        <v>421</v>
      </c>
      <c r="D110" s="102" t="s">
        <v>61</v>
      </c>
      <c r="E110" s="71" t="s">
        <v>154</v>
      </c>
      <c r="F110" s="72" t="s">
        <v>28</v>
      </c>
      <c r="G110" s="72" t="s">
        <v>418</v>
      </c>
      <c r="H110" s="72">
        <v>1</v>
      </c>
      <c r="I110" s="73" t="s">
        <v>422</v>
      </c>
      <c r="J110" s="74" t="s">
        <v>423</v>
      </c>
      <c r="K110" s="75">
        <v>0.13800000000000001</v>
      </c>
      <c r="L110" s="76">
        <v>100</v>
      </c>
      <c r="M110" s="76">
        <v>150</v>
      </c>
      <c r="N110" s="76">
        <v>12</v>
      </c>
      <c r="O110" s="77">
        <v>288</v>
      </c>
      <c r="P110" s="78">
        <v>144</v>
      </c>
      <c r="Q110" s="79">
        <v>529</v>
      </c>
      <c r="R110" s="80"/>
      <c r="S110" s="81"/>
      <c r="T110" s="82">
        <f t="shared" si="7"/>
        <v>0</v>
      </c>
      <c r="U110" s="83">
        <f t="shared" si="8"/>
        <v>0</v>
      </c>
    </row>
    <row r="111" spans="1:139" s="103" customFormat="1" ht="18" hidden="1" customHeight="1">
      <c r="A111" s="123"/>
      <c r="B111" s="68">
        <v>104</v>
      </c>
      <c r="C111" s="162" t="s">
        <v>424</v>
      </c>
      <c r="D111" s="102" t="s">
        <v>26</v>
      </c>
      <c r="E111" s="71" t="s">
        <v>146</v>
      </c>
      <c r="F111" s="72" t="s">
        <v>270</v>
      </c>
      <c r="G111" s="72"/>
      <c r="H111" s="72"/>
      <c r="I111" s="255" t="s">
        <v>425</v>
      </c>
      <c r="J111" s="163" t="s">
        <v>426</v>
      </c>
      <c r="K111" s="256">
        <v>0.33400000000000002</v>
      </c>
      <c r="L111" s="76">
        <v>121</v>
      </c>
      <c r="M111" s="76">
        <v>179</v>
      </c>
      <c r="N111" s="76">
        <v>19</v>
      </c>
      <c r="O111" s="77">
        <v>368</v>
      </c>
      <c r="P111" s="78">
        <v>12</v>
      </c>
      <c r="Q111" s="95"/>
      <c r="R111" s="80"/>
      <c r="S111" s="78"/>
      <c r="T111" s="82">
        <f t="shared" si="7"/>
        <v>0</v>
      </c>
      <c r="U111" s="137">
        <f t="shared" si="8"/>
        <v>0</v>
      </c>
    </row>
    <row r="112" spans="1:139" s="207" customFormat="1" ht="15.95" customHeight="1">
      <c r="A112" s="194"/>
      <c r="B112" s="68">
        <v>105</v>
      </c>
      <c r="C112" s="208" t="s">
        <v>427</v>
      </c>
      <c r="D112" s="209"/>
      <c r="E112" s="210"/>
      <c r="F112" s="211"/>
      <c r="G112" s="211"/>
      <c r="H112" s="211"/>
      <c r="I112" s="212"/>
      <c r="J112" s="213"/>
      <c r="K112" s="214"/>
      <c r="L112" s="215"/>
      <c r="M112" s="215"/>
      <c r="N112" s="215"/>
      <c r="O112" s="216"/>
      <c r="P112" s="217"/>
      <c r="Q112" s="203"/>
      <c r="R112" s="218"/>
      <c r="S112" s="219"/>
      <c r="T112" s="82">
        <f t="shared" si="7"/>
        <v>0</v>
      </c>
      <c r="U112" s="221"/>
      <c r="V112" s="66"/>
      <c r="W112" s="66"/>
      <c r="X112" s="66"/>
      <c r="Y112" s="66"/>
      <c r="Z112" s="66"/>
      <c r="AA112" s="66"/>
      <c r="AB112" s="66"/>
      <c r="AC112" s="66"/>
      <c r="AD112" s="66"/>
      <c r="AE112" s="66"/>
      <c r="AF112" s="66"/>
      <c r="AG112" s="66"/>
      <c r="AH112" s="66"/>
      <c r="AI112" s="66"/>
      <c r="AJ112" s="66"/>
      <c r="AK112" s="66"/>
      <c r="AL112" s="66"/>
      <c r="AM112" s="66"/>
      <c r="AN112" s="66"/>
      <c r="AO112" s="66"/>
      <c r="AP112" s="66"/>
      <c r="AQ112" s="66"/>
      <c r="AR112" s="66"/>
      <c r="AS112" s="66"/>
      <c r="AT112" s="66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66"/>
      <c r="BP112" s="66"/>
      <c r="BQ112" s="66"/>
      <c r="BR112" s="66"/>
      <c r="BS112" s="66"/>
      <c r="BT112" s="66"/>
      <c r="BU112" s="66"/>
      <c r="BV112" s="66"/>
      <c r="BW112" s="66"/>
      <c r="BX112" s="66"/>
      <c r="BY112" s="66"/>
      <c r="BZ112" s="66"/>
      <c r="CA112" s="66"/>
      <c r="CB112" s="66"/>
      <c r="CC112" s="66"/>
      <c r="CD112" s="66"/>
      <c r="CE112" s="66"/>
      <c r="CF112" s="66"/>
      <c r="CG112" s="66"/>
      <c r="CH112" s="66"/>
      <c r="CI112" s="66"/>
      <c r="CJ112" s="66"/>
      <c r="CK112" s="66"/>
      <c r="CL112" s="66"/>
      <c r="CM112" s="66"/>
      <c r="CN112" s="66"/>
      <c r="CO112" s="66"/>
      <c r="CP112" s="66"/>
      <c r="CQ112" s="66"/>
      <c r="CR112" s="66"/>
      <c r="CS112" s="66"/>
      <c r="CT112" s="66"/>
      <c r="CU112" s="66"/>
      <c r="CV112" s="66"/>
      <c r="CW112" s="66"/>
      <c r="CX112" s="66"/>
      <c r="CY112" s="66"/>
      <c r="CZ112" s="66"/>
      <c r="DA112" s="66"/>
      <c r="DB112" s="66"/>
      <c r="DC112" s="66"/>
      <c r="DD112" s="66"/>
      <c r="DE112" s="66"/>
      <c r="DF112" s="66"/>
      <c r="DG112" s="66"/>
      <c r="DH112" s="66"/>
      <c r="DI112" s="66"/>
      <c r="DJ112" s="66"/>
      <c r="DK112" s="66"/>
      <c r="DL112" s="66"/>
      <c r="DM112" s="66"/>
      <c r="DN112" s="66"/>
      <c r="DO112" s="66"/>
      <c r="DP112" s="66"/>
      <c r="DQ112" s="66"/>
      <c r="DR112" s="66"/>
      <c r="DS112" s="66"/>
      <c r="DT112" s="66"/>
      <c r="DU112" s="66"/>
      <c r="DV112" s="66"/>
      <c r="DW112" s="66"/>
      <c r="DX112" s="66"/>
      <c r="DY112" s="66"/>
      <c r="DZ112" s="66"/>
      <c r="EA112" s="66"/>
      <c r="EB112" s="66"/>
      <c r="EC112" s="66"/>
      <c r="ED112" s="66"/>
      <c r="EE112" s="66"/>
      <c r="EF112" s="66"/>
      <c r="EG112" s="66"/>
      <c r="EH112" s="66"/>
      <c r="EI112" s="66"/>
    </row>
    <row r="113" spans="1:139" ht="15.75" customHeight="1">
      <c r="A113" s="254">
        <v>5485090</v>
      </c>
      <c r="B113" s="68">
        <v>106</v>
      </c>
      <c r="C113" s="119" t="s">
        <v>428</v>
      </c>
      <c r="D113" s="120" t="s">
        <v>37</v>
      </c>
      <c r="E113" s="71" t="s">
        <v>365</v>
      </c>
      <c r="F113" s="72" t="s">
        <v>28</v>
      </c>
      <c r="G113" s="72" t="s">
        <v>429</v>
      </c>
      <c r="H113" s="72">
        <v>1</v>
      </c>
      <c r="I113" s="73" t="s">
        <v>430</v>
      </c>
      <c r="J113" s="74" t="s">
        <v>431</v>
      </c>
      <c r="K113" s="75">
        <v>0.42</v>
      </c>
      <c r="L113" s="76">
        <v>154</v>
      </c>
      <c r="M113" s="76">
        <v>227</v>
      </c>
      <c r="N113" s="76">
        <v>20</v>
      </c>
      <c r="O113" s="77">
        <v>224</v>
      </c>
      <c r="P113" s="78">
        <v>48</v>
      </c>
      <c r="Q113" s="79">
        <v>1409</v>
      </c>
      <c r="R113" s="121"/>
      <c r="S113" s="81"/>
      <c r="T113" s="82">
        <f t="shared" si="7"/>
        <v>0</v>
      </c>
      <c r="U113" s="83">
        <f>S113*K113</f>
        <v>0</v>
      </c>
    </row>
    <row r="114" spans="1:139" s="103" customFormat="1" ht="17.25" customHeight="1">
      <c r="A114" s="123">
        <v>6389060</v>
      </c>
      <c r="B114" s="68">
        <v>107</v>
      </c>
      <c r="C114" s="84" t="s">
        <v>432</v>
      </c>
      <c r="D114" s="102" t="s">
        <v>61</v>
      </c>
      <c r="E114" s="71" t="s">
        <v>115</v>
      </c>
      <c r="F114" s="72" t="s">
        <v>28</v>
      </c>
      <c r="G114" s="72" t="s">
        <v>433</v>
      </c>
      <c r="H114" s="72">
        <v>3</v>
      </c>
      <c r="I114" s="73" t="s">
        <v>434</v>
      </c>
      <c r="J114" s="74" t="s">
        <v>435</v>
      </c>
      <c r="K114" s="75">
        <v>0.45</v>
      </c>
      <c r="L114" s="76">
        <v>154</v>
      </c>
      <c r="M114" s="76">
        <v>227</v>
      </c>
      <c r="N114" s="76">
        <v>20</v>
      </c>
      <c r="O114" s="77">
        <v>256</v>
      </c>
      <c r="P114" s="78">
        <v>44</v>
      </c>
      <c r="Q114" s="79">
        <v>1759</v>
      </c>
      <c r="R114" s="140"/>
      <c r="S114" s="81"/>
      <c r="T114" s="82">
        <f t="shared" si="7"/>
        <v>0</v>
      </c>
      <c r="U114" s="83">
        <f>S114*K114</f>
        <v>0</v>
      </c>
    </row>
    <row r="115" spans="1:139" s="103" customFormat="1" ht="18" customHeight="1">
      <c r="A115" s="123">
        <v>6389070</v>
      </c>
      <c r="B115" s="68">
        <v>108</v>
      </c>
      <c r="C115" s="84" t="s">
        <v>436</v>
      </c>
      <c r="D115" s="102" t="s">
        <v>61</v>
      </c>
      <c r="E115" s="71" t="s">
        <v>33</v>
      </c>
      <c r="F115" s="72" t="s">
        <v>28</v>
      </c>
      <c r="G115" s="72" t="s">
        <v>433</v>
      </c>
      <c r="H115" s="72">
        <v>1</v>
      </c>
      <c r="I115" s="73" t="s">
        <v>437</v>
      </c>
      <c r="J115" s="74" t="s">
        <v>438</v>
      </c>
      <c r="K115" s="75">
        <v>0.13800000000000001</v>
      </c>
      <c r="L115" s="76">
        <v>100</v>
      </c>
      <c r="M115" s="76">
        <v>150</v>
      </c>
      <c r="N115" s="76">
        <v>12</v>
      </c>
      <c r="O115" s="77">
        <v>288</v>
      </c>
      <c r="P115" s="78">
        <v>135</v>
      </c>
      <c r="Q115" s="79">
        <v>529</v>
      </c>
      <c r="R115" s="140"/>
      <c r="S115" s="81"/>
      <c r="T115" s="82">
        <f t="shared" si="7"/>
        <v>0</v>
      </c>
      <c r="U115" s="83">
        <f>S115*K115</f>
        <v>0</v>
      </c>
    </row>
    <row r="116" spans="1:139" ht="15.95" customHeight="1">
      <c r="A116" s="222"/>
      <c r="B116" s="68">
        <v>109</v>
      </c>
      <c r="C116" s="208" t="s">
        <v>439</v>
      </c>
      <c r="D116" s="209"/>
      <c r="E116" s="225"/>
      <c r="F116" s="226"/>
      <c r="G116" s="226"/>
      <c r="H116" s="226"/>
      <c r="I116" s="227"/>
      <c r="J116" s="228"/>
      <c r="K116" s="229"/>
      <c r="L116" s="230"/>
      <c r="M116" s="230"/>
      <c r="N116" s="230"/>
      <c r="O116" s="231"/>
      <c r="P116" s="231"/>
      <c r="Q116" s="203"/>
      <c r="R116" s="218"/>
      <c r="S116" s="232"/>
      <c r="T116" s="220"/>
      <c r="U116" s="233"/>
    </row>
    <row r="117" spans="1:139" ht="15.75" customHeight="1">
      <c r="A117" s="123">
        <v>7800120</v>
      </c>
      <c r="B117" s="68">
        <v>110</v>
      </c>
      <c r="C117" s="119" t="s">
        <v>440</v>
      </c>
      <c r="D117" s="120" t="s">
        <v>37</v>
      </c>
      <c r="E117" s="71" t="s">
        <v>365</v>
      </c>
      <c r="F117" s="72" t="s">
        <v>28</v>
      </c>
      <c r="G117" s="72" t="s">
        <v>441</v>
      </c>
      <c r="H117" s="72">
        <v>2</v>
      </c>
      <c r="I117" s="73" t="s">
        <v>442</v>
      </c>
      <c r="J117" s="74" t="s">
        <v>443</v>
      </c>
      <c r="K117" s="75">
        <v>0.42</v>
      </c>
      <c r="L117" s="76">
        <v>154</v>
      </c>
      <c r="M117" s="76">
        <v>227</v>
      </c>
      <c r="N117" s="76">
        <v>20</v>
      </c>
      <c r="O117" s="77">
        <v>224</v>
      </c>
      <c r="P117" s="78">
        <v>48</v>
      </c>
      <c r="Q117" s="79">
        <v>1499</v>
      </c>
      <c r="R117" s="452" t="s">
        <v>1970</v>
      </c>
      <c r="S117" s="81"/>
      <c r="T117" s="82">
        <f t="shared" ref="T117:T119" si="9">S117*Q117</f>
        <v>0</v>
      </c>
      <c r="U117" s="83">
        <f>S117*K117</f>
        <v>0</v>
      </c>
    </row>
    <row r="118" spans="1:139" s="103" customFormat="1" ht="15.95" customHeight="1">
      <c r="A118" s="67">
        <v>4903830</v>
      </c>
      <c r="B118" s="68">
        <v>111</v>
      </c>
      <c r="C118" s="84" t="s">
        <v>444</v>
      </c>
      <c r="D118" s="102" t="s">
        <v>61</v>
      </c>
      <c r="E118" s="71" t="s">
        <v>27</v>
      </c>
      <c r="F118" s="72" t="s">
        <v>28</v>
      </c>
      <c r="G118" s="72" t="s">
        <v>445</v>
      </c>
      <c r="H118" s="72">
        <v>1</v>
      </c>
      <c r="I118" s="99" t="s">
        <v>446</v>
      </c>
      <c r="J118" s="74" t="s">
        <v>447</v>
      </c>
      <c r="K118" s="75">
        <v>0.45</v>
      </c>
      <c r="L118" s="76">
        <v>154</v>
      </c>
      <c r="M118" s="76">
        <v>227</v>
      </c>
      <c r="N118" s="76">
        <v>20</v>
      </c>
      <c r="O118" s="77">
        <v>256</v>
      </c>
      <c r="P118" s="78">
        <v>44</v>
      </c>
      <c r="Q118" s="79">
        <v>1409</v>
      </c>
      <c r="R118" s="80"/>
      <c r="S118" s="81"/>
      <c r="T118" s="82">
        <f t="shared" si="9"/>
        <v>0</v>
      </c>
      <c r="U118" s="83">
        <f>S118*K118</f>
        <v>0</v>
      </c>
    </row>
    <row r="119" spans="1:139" s="103" customFormat="1" ht="15.95" customHeight="1">
      <c r="A119" s="67">
        <v>4903710</v>
      </c>
      <c r="B119" s="68">
        <v>112</v>
      </c>
      <c r="C119" s="84" t="s">
        <v>448</v>
      </c>
      <c r="D119" s="102" t="s">
        <v>61</v>
      </c>
      <c r="E119" s="71" t="s">
        <v>27</v>
      </c>
      <c r="F119" s="72" t="s">
        <v>28</v>
      </c>
      <c r="G119" s="72" t="s">
        <v>445</v>
      </c>
      <c r="H119" s="72">
        <v>1</v>
      </c>
      <c r="I119" s="99" t="s">
        <v>449</v>
      </c>
      <c r="J119" s="74" t="s">
        <v>450</v>
      </c>
      <c r="K119" s="75">
        <v>0.13800000000000001</v>
      </c>
      <c r="L119" s="76">
        <v>100</v>
      </c>
      <c r="M119" s="76">
        <v>150</v>
      </c>
      <c r="N119" s="76">
        <v>12</v>
      </c>
      <c r="O119" s="77">
        <v>288</v>
      </c>
      <c r="P119" s="78">
        <v>144</v>
      </c>
      <c r="Q119" s="79">
        <v>529</v>
      </c>
      <c r="R119" s="80"/>
      <c r="S119" s="81"/>
      <c r="T119" s="82">
        <f t="shared" si="9"/>
        <v>0</v>
      </c>
      <c r="U119" s="83">
        <f>S119*K119</f>
        <v>0</v>
      </c>
    </row>
    <row r="120" spans="1:139" ht="15.95" customHeight="1">
      <c r="A120" s="222"/>
      <c r="B120" s="68">
        <v>113</v>
      </c>
      <c r="C120" s="223" t="s">
        <v>451</v>
      </c>
      <c r="D120" s="224"/>
      <c r="E120" s="225"/>
      <c r="F120" s="226"/>
      <c r="G120" s="226"/>
      <c r="H120" s="226"/>
      <c r="I120" s="227"/>
      <c r="J120" s="228"/>
      <c r="K120" s="229"/>
      <c r="L120" s="230"/>
      <c r="M120" s="230"/>
      <c r="N120" s="230"/>
      <c r="O120" s="231"/>
      <c r="P120" s="231"/>
      <c r="Q120" s="203"/>
      <c r="R120" s="218"/>
      <c r="S120" s="232"/>
      <c r="T120" s="220"/>
      <c r="U120" s="233"/>
    </row>
    <row r="121" spans="1:139" ht="15.95" customHeight="1">
      <c r="A121" s="67">
        <v>2640110</v>
      </c>
      <c r="B121" s="68">
        <v>114</v>
      </c>
      <c r="C121" s="84" t="s">
        <v>452</v>
      </c>
      <c r="D121" s="70" t="s">
        <v>26</v>
      </c>
      <c r="E121" s="71" t="s">
        <v>27</v>
      </c>
      <c r="F121" s="72" t="s">
        <v>28</v>
      </c>
      <c r="G121" s="72" t="s">
        <v>29</v>
      </c>
      <c r="H121" s="72">
        <v>3</v>
      </c>
      <c r="I121" s="99" t="s">
        <v>453</v>
      </c>
      <c r="J121" s="74" t="s">
        <v>454</v>
      </c>
      <c r="K121" s="75">
        <v>0.11</v>
      </c>
      <c r="L121" s="76">
        <v>102</v>
      </c>
      <c r="M121" s="76">
        <v>144</v>
      </c>
      <c r="N121" s="76">
        <v>10</v>
      </c>
      <c r="O121" s="77">
        <v>224</v>
      </c>
      <c r="P121" s="257">
        <v>180</v>
      </c>
      <c r="Q121" s="79">
        <v>439</v>
      </c>
      <c r="R121" s="80"/>
      <c r="S121" s="258"/>
      <c r="T121" s="82">
        <f t="shared" ref="T121:T129" si="10">S121*Q121</f>
        <v>0</v>
      </c>
      <c r="U121" s="83">
        <f t="shared" ref="U121:U129" si="11">S121*K121</f>
        <v>0</v>
      </c>
    </row>
    <row r="122" spans="1:139" s="103" customFormat="1" ht="15.95" customHeight="1">
      <c r="A122" s="100">
        <v>5747500</v>
      </c>
      <c r="B122" s="68">
        <v>115</v>
      </c>
      <c r="C122" s="101" t="s">
        <v>455</v>
      </c>
      <c r="D122" s="102" t="s">
        <v>48</v>
      </c>
      <c r="E122" s="71" t="s">
        <v>44</v>
      </c>
      <c r="F122" s="72" t="s">
        <v>28</v>
      </c>
      <c r="G122" s="72" t="s">
        <v>29</v>
      </c>
      <c r="H122" s="72">
        <v>1</v>
      </c>
      <c r="I122" s="99" t="s">
        <v>456</v>
      </c>
      <c r="J122" s="74" t="s">
        <v>457</v>
      </c>
      <c r="K122" s="75">
        <v>0.05</v>
      </c>
      <c r="L122" s="76">
        <v>125</v>
      </c>
      <c r="M122" s="76">
        <v>142</v>
      </c>
      <c r="N122" s="76">
        <v>5</v>
      </c>
      <c r="O122" s="77"/>
      <c r="P122" s="78">
        <v>200</v>
      </c>
      <c r="Q122" s="79">
        <v>389</v>
      </c>
      <c r="R122" s="80"/>
      <c r="S122" s="81"/>
      <c r="T122" s="82">
        <f t="shared" si="10"/>
        <v>0</v>
      </c>
      <c r="U122" s="83">
        <f t="shared" si="11"/>
        <v>0</v>
      </c>
    </row>
    <row r="123" spans="1:139" ht="15.95" customHeight="1">
      <c r="A123" s="67">
        <v>2484390</v>
      </c>
      <c r="B123" s="68">
        <v>116</v>
      </c>
      <c r="C123" s="234" t="s">
        <v>458</v>
      </c>
      <c r="D123" s="235" t="s">
        <v>52</v>
      </c>
      <c r="E123" s="236" t="s">
        <v>109</v>
      </c>
      <c r="F123" s="126" t="s">
        <v>28</v>
      </c>
      <c r="G123" s="126" t="s">
        <v>29</v>
      </c>
      <c r="H123" s="126">
        <v>1</v>
      </c>
      <c r="I123" s="259" t="s">
        <v>459</v>
      </c>
      <c r="J123" s="109" t="s">
        <v>460</v>
      </c>
      <c r="K123" s="110">
        <v>0.65</v>
      </c>
      <c r="L123" s="238">
        <v>230</v>
      </c>
      <c r="M123" s="238">
        <v>210</v>
      </c>
      <c r="N123" s="238">
        <v>34</v>
      </c>
      <c r="O123" s="239">
        <v>176</v>
      </c>
      <c r="P123" s="240">
        <v>20</v>
      </c>
      <c r="Q123" s="79">
        <v>1409</v>
      </c>
      <c r="R123" s="80"/>
      <c r="S123" s="81"/>
      <c r="T123" s="82">
        <f t="shared" si="10"/>
        <v>0</v>
      </c>
      <c r="U123" s="83">
        <f t="shared" si="11"/>
        <v>0</v>
      </c>
    </row>
    <row r="124" spans="1:139" ht="15.95" hidden="1" customHeight="1">
      <c r="A124" s="260"/>
      <c r="B124" s="68">
        <v>117</v>
      </c>
      <c r="C124" s="261" t="s">
        <v>461</v>
      </c>
      <c r="D124" s="262" t="s">
        <v>462</v>
      </c>
      <c r="E124" s="263" t="s">
        <v>83</v>
      </c>
      <c r="F124" s="264" t="s">
        <v>28</v>
      </c>
      <c r="G124" s="264" t="s">
        <v>463</v>
      </c>
      <c r="H124" s="264">
        <v>1</v>
      </c>
      <c r="I124" s="265" t="s">
        <v>464</v>
      </c>
      <c r="J124" s="266" t="s">
        <v>465</v>
      </c>
      <c r="K124" s="267">
        <v>0.43</v>
      </c>
      <c r="L124" s="268">
        <v>155</v>
      </c>
      <c r="M124" s="268">
        <v>228</v>
      </c>
      <c r="N124" s="268">
        <v>20</v>
      </c>
      <c r="O124" s="269">
        <v>224</v>
      </c>
      <c r="P124" s="270">
        <v>48</v>
      </c>
      <c r="Q124" s="95"/>
      <c r="R124" s="271"/>
      <c r="S124" s="81"/>
      <c r="T124" s="82">
        <f t="shared" si="10"/>
        <v>0</v>
      </c>
      <c r="U124" s="83">
        <f t="shared" si="11"/>
        <v>0</v>
      </c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  <c r="AG124" s="103"/>
      <c r="AH124" s="103"/>
      <c r="AI124" s="103"/>
      <c r="AJ124" s="103"/>
      <c r="AK124" s="103"/>
      <c r="AL124" s="103"/>
      <c r="AM124" s="103"/>
      <c r="AN124" s="103"/>
      <c r="AO124" s="103"/>
      <c r="AP124" s="103"/>
      <c r="AQ124" s="103"/>
      <c r="AR124" s="103"/>
      <c r="AS124" s="103"/>
      <c r="AT124" s="103"/>
      <c r="AU124" s="103"/>
      <c r="AV124" s="103"/>
      <c r="AW124" s="103"/>
      <c r="AX124" s="103"/>
      <c r="AY124" s="103"/>
      <c r="AZ124" s="103"/>
      <c r="BA124" s="103"/>
      <c r="BB124" s="103"/>
      <c r="BC124" s="103"/>
      <c r="BD124" s="103"/>
      <c r="BE124" s="103"/>
      <c r="BF124" s="103"/>
      <c r="BG124" s="103"/>
      <c r="BH124" s="103"/>
      <c r="BI124" s="103"/>
      <c r="BJ124" s="103"/>
      <c r="BK124" s="103"/>
      <c r="BL124" s="103"/>
      <c r="BM124" s="103"/>
      <c r="BN124" s="103"/>
      <c r="BO124" s="103"/>
      <c r="BP124" s="103"/>
      <c r="BQ124" s="103"/>
      <c r="BR124" s="103"/>
      <c r="BS124" s="103"/>
      <c r="BT124" s="103"/>
      <c r="BU124" s="103"/>
      <c r="BV124" s="103"/>
      <c r="BW124" s="103"/>
      <c r="BX124" s="103"/>
      <c r="BY124" s="103"/>
      <c r="BZ124" s="103"/>
      <c r="CA124" s="103"/>
      <c r="CB124" s="103"/>
      <c r="CC124" s="103"/>
      <c r="CD124" s="103"/>
      <c r="CE124" s="103"/>
      <c r="CF124" s="103"/>
      <c r="CG124" s="103"/>
      <c r="CH124" s="103"/>
      <c r="CI124" s="103"/>
      <c r="CJ124" s="103"/>
      <c r="CK124" s="103"/>
      <c r="CL124" s="103"/>
      <c r="CM124" s="103"/>
      <c r="CN124" s="103"/>
      <c r="CO124" s="103"/>
      <c r="CP124" s="103"/>
      <c r="CQ124" s="103"/>
      <c r="CR124" s="103"/>
      <c r="CS124" s="103"/>
      <c r="CT124" s="103"/>
      <c r="CU124" s="103"/>
      <c r="CV124" s="103"/>
      <c r="CW124" s="103"/>
      <c r="CX124" s="103"/>
      <c r="CY124" s="103"/>
      <c r="CZ124" s="103"/>
      <c r="DA124" s="103"/>
      <c r="DB124" s="103"/>
      <c r="DC124" s="103"/>
      <c r="DD124" s="103"/>
      <c r="DE124" s="103"/>
      <c r="DF124" s="103"/>
      <c r="DG124" s="103"/>
      <c r="DH124" s="103"/>
      <c r="DI124" s="103"/>
      <c r="DJ124" s="103"/>
      <c r="DK124" s="103"/>
      <c r="DL124" s="103"/>
      <c r="DM124" s="103"/>
      <c r="DN124" s="103"/>
      <c r="DO124" s="103"/>
      <c r="DP124" s="103"/>
      <c r="DQ124" s="103"/>
      <c r="DR124" s="103"/>
      <c r="DS124" s="103"/>
      <c r="DT124" s="103"/>
      <c r="DU124" s="103"/>
      <c r="DV124" s="103"/>
      <c r="DW124" s="103"/>
      <c r="DX124" s="103"/>
      <c r="DY124" s="103"/>
      <c r="DZ124" s="103"/>
      <c r="EA124" s="103"/>
      <c r="EB124" s="103"/>
      <c r="EC124" s="103"/>
      <c r="ED124" s="103"/>
      <c r="EE124" s="103"/>
      <c r="EF124" s="103"/>
      <c r="EG124" s="103"/>
      <c r="EH124" s="103"/>
      <c r="EI124" s="103"/>
    </row>
    <row r="125" spans="1:139" ht="15.95" customHeight="1">
      <c r="A125" s="67">
        <v>4716650</v>
      </c>
      <c r="B125" s="68">
        <v>118</v>
      </c>
      <c r="C125" s="119" t="s">
        <v>466</v>
      </c>
      <c r="D125" s="120" t="s">
        <v>37</v>
      </c>
      <c r="E125" s="71" t="s">
        <v>115</v>
      </c>
      <c r="F125" s="72" t="s">
        <v>28</v>
      </c>
      <c r="G125" s="72" t="s">
        <v>467</v>
      </c>
      <c r="H125" s="72">
        <v>5</v>
      </c>
      <c r="I125" s="73" t="s">
        <v>468</v>
      </c>
      <c r="J125" s="74" t="s">
        <v>469</v>
      </c>
      <c r="K125" s="75">
        <v>0.42</v>
      </c>
      <c r="L125" s="76">
        <v>155</v>
      </c>
      <c r="M125" s="76">
        <v>228</v>
      </c>
      <c r="N125" s="76">
        <v>20</v>
      </c>
      <c r="O125" s="77">
        <v>224</v>
      </c>
      <c r="P125" s="78">
        <v>44</v>
      </c>
      <c r="Q125" s="79">
        <v>1409</v>
      </c>
      <c r="R125" s="121"/>
      <c r="S125" s="81"/>
      <c r="T125" s="82">
        <f t="shared" si="10"/>
        <v>0</v>
      </c>
      <c r="U125" s="83">
        <f t="shared" si="11"/>
        <v>0</v>
      </c>
    </row>
    <row r="126" spans="1:139" s="103" customFormat="1" ht="15.95" customHeight="1">
      <c r="A126" s="67">
        <v>2640180</v>
      </c>
      <c r="B126" s="68">
        <v>119</v>
      </c>
      <c r="C126" s="119" t="s">
        <v>470</v>
      </c>
      <c r="D126" s="120" t="s">
        <v>153</v>
      </c>
      <c r="E126" s="71" t="s">
        <v>92</v>
      </c>
      <c r="F126" s="72" t="s">
        <v>28</v>
      </c>
      <c r="G126" s="72" t="s">
        <v>467</v>
      </c>
      <c r="H126" s="72">
        <v>1</v>
      </c>
      <c r="I126" s="99" t="s">
        <v>471</v>
      </c>
      <c r="J126" s="74" t="s">
        <v>472</v>
      </c>
      <c r="K126" s="75">
        <v>0.46</v>
      </c>
      <c r="L126" s="76">
        <v>156</v>
      </c>
      <c r="M126" s="76">
        <v>226</v>
      </c>
      <c r="N126" s="76">
        <v>17</v>
      </c>
      <c r="O126" s="77">
        <v>224</v>
      </c>
      <c r="P126" s="78">
        <v>40</v>
      </c>
      <c r="Q126" s="79">
        <v>1499</v>
      </c>
      <c r="R126" s="80"/>
      <c r="S126" s="81"/>
      <c r="T126" s="82">
        <f t="shared" si="10"/>
        <v>0</v>
      </c>
      <c r="U126" s="83">
        <f t="shared" si="11"/>
        <v>0</v>
      </c>
    </row>
    <row r="127" spans="1:139" s="103" customFormat="1" ht="15.95" hidden="1" customHeight="1">
      <c r="A127" s="67">
        <v>2617340</v>
      </c>
      <c r="B127" s="68">
        <v>120</v>
      </c>
      <c r="C127" s="119" t="s">
        <v>473</v>
      </c>
      <c r="D127" s="120" t="s">
        <v>162</v>
      </c>
      <c r="E127" s="71" t="s">
        <v>92</v>
      </c>
      <c r="F127" s="72" t="s">
        <v>28</v>
      </c>
      <c r="G127" s="72" t="s">
        <v>467</v>
      </c>
      <c r="H127" s="72">
        <v>1</v>
      </c>
      <c r="I127" s="73" t="s">
        <v>474</v>
      </c>
      <c r="J127" s="74" t="s">
        <v>475</v>
      </c>
      <c r="K127" s="75">
        <v>0.46</v>
      </c>
      <c r="L127" s="76">
        <v>156</v>
      </c>
      <c r="M127" s="76">
        <v>226</v>
      </c>
      <c r="N127" s="76">
        <v>17</v>
      </c>
      <c r="O127" s="77">
        <v>224</v>
      </c>
      <c r="P127" s="78">
        <v>40</v>
      </c>
      <c r="Q127" s="95"/>
      <c r="R127" s="80"/>
      <c r="S127" s="81"/>
      <c r="T127" s="82">
        <f t="shared" si="10"/>
        <v>0</v>
      </c>
      <c r="U127" s="83">
        <f t="shared" si="11"/>
        <v>0</v>
      </c>
    </row>
    <row r="128" spans="1:139" ht="15.95" customHeight="1">
      <c r="A128" s="67">
        <v>4369870</v>
      </c>
      <c r="B128" s="68">
        <v>121</v>
      </c>
      <c r="C128" s="84" t="s">
        <v>476</v>
      </c>
      <c r="D128" s="102" t="s">
        <v>61</v>
      </c>
      <c r="E128" s="71" t="s">
        <v>154</v>
      </c>
      <c r="F128" s="72" t="s">
        <v>28</v>
      </c>
      <c r="G128" s="72" t="s">
        <v>467</v>
      </c>
      <c r="H128" s="72">
        <v>1</v>
      </c>
      <c r="I128" s="73" t="s">
        <v>477</v>
      </c>
      <c r="J128" s="74" t="s">
        <v>478</v>
      </c>
      <c r="K128" s="75">
        <v>0.45</v>
      </c>
      <c r="L128" s="76">
        <v>154</v>
      </c>
      <c r="M128" s="76">
        <v>227</v>
      </c>
      <c r="N128" s="76">
        <v>20</v>
      </c>
      <c r="O128" s="77">
        <v>256</v>
      </c>
      <c r="P128" s="78">
        <v>44</v>
      </c>
      <c r="Q128" s="79">
        <v>1409</v>
      </c>
      <c r="R128" s="80"/>
      <c r="S128" s="81"/>
      <c r="T128" s="82">
        <f t="shared" si="10"/>
        <v>0</v>
      </c>
      <c r="U128" s="83">
        <f t="shared" si="11"/>
        <v>0</v>
      </c>
    </row>
    <row r="129" spans="1:139" ht="15.75" customHeight="1">
      <c r="A129" s="67">
        <v>4369900</v>
      </c>
      <c r="B129" s="68">
        <v>122</v>
      </c>
      <c r="C129" s="84" t="s">
        <v>479</v>
      </c>
      <c r="D129" s="102" t="s">
        <v>61</v>
      </c>
      <c r="E129" s="71" t="s">
        <v>154</v>
      </c>
      <c r="F129" s="72" t="s">
        <v>28</v>
      </c>
      <c r="G129" s="72" t="s">
        <v>467</v>
      </c>
      <c r="H129" s="72">
        <v>1</v>
      </c>
      <c r="I129" s="73" t="s">
        <v>480</v>
      </c>
      <c r="J129" s="74" t="s">
        <v>481</v>
      </c>
      <c r="K129" s="75">
        <v>0.13800000000000001</v>
      </c>
      <c r="L129" s="76">
        <v>100</v>
      </c>
      <c r="M129" s="76">
        <v>150</v>
      </c>
      <c r="N129" s="76">
        <v>12</v>
      </c>
      <c r="O129" s="77">
        <v>288</v>
      </c>
      <c r="P129" s="78">
        <v>123</v>
      </c>
      <c r="Q129" s="79">
        <v>529</v>
      </c>
      <c r="R129" s="80"/>
      <c r="S129" s="81"/>
      <c r="T129" s="82">
        <f t="shared" si="10"/>
        <v>0</v>
      </c>
      <c r="U129" s="83">
        <f t="shared" si="11"/>
        <v>0</v>
      </c>
    </row>
    <row r="130" spans="1:139" ht="15.95" customHeight="1">
      <c r="A130" s="222"/>
      <c r="B130" s="68">
        <v>123</v>
      </c>
      <c r="C130" s="208" t="s">
        <v>482</v>
      </c>
      <c r="D130" s="209"/>
      <c r="E130" s="225"/>
      <c r="F130" s="226"/>
      <c r="G130" s="226"/>
      <c r="H130" s="226"/>
      <c r="I130" s="227"/>
      <c r="J130" s="228"/>
      <c r="K130" s="229"/>
      <c r="L130" s="230"/>
      <c r="M130" s="230"/>
      <c r="N130" s="230"/>
      <c r="O130" s="231"/>
      <c r="P130" s="231"/>
      <c r="Q130" s="203"/>
      <c r="R130" s="218"/>
      <c r="S130" s="232"/>
      <c r="T130" s="220"/>
      <c r="U130" s="233"/>
    </row>
    <row r="131" spans="1:139" ht="15.95" customHeight="1">
      <c r="A131" s="67">
        <v>5486020</v>
      </c>
      <c r="B131" s="68">
        <v>124</v>
      </c>
      <c r="C131" s="84" t="s">
        <v>483</v>
      </c>
      <c r="D131" s="70" t="s">
        <v>26</v>
      </c>
      <c r="E131" s="71" t="s">
        <v>83</v>
      </c>
      <c r="F131" s="72" t="s">
        <v>28</v>
      </c>
      <c r="G131" s="72" t="s">
        <v>29</v>
      </c>
      <c r="H131" s="72">
        <v>3</v>
      </c>
      <c r="I131" s="73" t="s">
        <v>484</v>
      </c>
      <c r="J131" s="272" t="s">
        <v>485</v>
      </c>
      <c r="K131" s="75">
        <v>0.11</v>
      </c>
      <c r="L131" s="76">
        <v>102</v>
      </c>
      <c r="M131" s="76">
        <v>144</v>
      </c>
      <c r="N131" s="76">
        <v>10</v>
      </c>
      <c r="O131" s="77">
        <v>224</v>
      </c>
      <c r="P131" s="78">
        <v>162</v>
      </c>
      <c r="Q131" s="79">
        <v>439</v>
      </c>
      <c r="R131" s="96"/>
      <c r="S131" s="81"/>
      <c r="T131" s="82">
        <f t="shared" ref="T131:T139" si="12">S131*Q131</f>
        <v>0</v>
      </c>
      <c r="U131" s="83">
        <f t="shared" ref="U131:U139" si="13">S131*K131</f>
        <v>0</v>
      </c>
    </row>
    <row r="132" spans="1:139" s="103" customFormat="1" ht="15.95" customHeight="1">
      <c r="A132" s="100">
        <v>5747510</v>
      </c>
      <c r="B132" s="68">
        <v>125</v>
      </c>
      <c r="C132" s="101" t="s">
        <v>486</v>
      </c>
      <c r="D132" s="102" t="s">
        <v>48</v>
      </c>
      <c r="E132" s="71" t="s">
        <v>44</v>
      </c>
      <c r="F132" s="72" t="s">
        <v>28</v>
      </c>
      <c r="G132" s="72" t="s">
        <v>29</v>
      </c>
      <c r="H132" s="72">
        <v>1</v>
      </c>
      <c r="I132" s="73" t="s">
        <v>487</v>
      </c>
      <c r="J132" s="74" t="s">
        <v>488</v>
      </c>
      <c r="K132" s="75">
        <v>0.05</v>
      </c>
      <c r="L132" s="76">
        <v>125</v>
      </c>
      <c r="M132" s="76">
        <v>142</v>
      </c>
      <c r="N132" s="76">
        <v>5</v>
      </c>
      <c r="O132" s="77"/>
      <c r="P132" s="78">
        <v>200</v>
      </c>
      <c r="Q132" s="79">
        <v>389</v>
      </c>
      <c r="R132" s="80"/>
      <c r="S132" s="81"/>
      <c r="T132" s="82">
        <f t="shared" si="12"/>
        <v>0</v>
      </c>
      <c r="U132" s="83">
        <f t="shared" si="13"/>
        <v>0</v>
      </c>
    </row>
    <row r="133" spans="1:139" s="122" customFormat="1" ht="15.95" customHeight="1">
      <c r="A133" s="67">
        <v>2432120</v>
      </c>
      <c r="B133" s="68">
        <v>126</v>
      </c>
      <c r="C133" s="234" t="s">
        <v>489</v>
      </c>
      <c r="D133" s="235" t="s">
        <v>52</v>
      </c>
      <c r="E133" s="236" t="s">
        <v>109</v>
      </c>
      <c r="F133" s="126" t="s">
        <v>28</v>
      </c>
      <c r="G133" s="126" t="s">
        <v>29</v>
      </c>
      <c r="H133" s="126">
        <v>1</v>
      </c>
      <c r="I133" s="259" t="s">
        <v>490</v>
      </c>
      <c r="J133" s="109" t="s">
        <v>491</v>
      </c>
      <c r="K133" s="110">
        <v>0.65</v>
      </c>
      <c r="L133" s="238">
        <v>230</v>
      </c>
      <c r="M133" s="238">
        <v>210</v>
      </c>
      <c r="N133" s="238">
        <v>34</v>
      </c>
      <c r="O133" s="239">
        <v>224</v>
      </c>
      <c r="P133" s="240">
        <v>20</v>
      </c>
      <c r="Q133" s="79">
        <v>1409</v>
      </c>
      <c r="R133" s="452" t="s">
        <v>1970</v>
      </c>
      <c r="S133" s="81"/>
      <c r="T133" s="82">
        <f t="shared" si="12"/>
        <v>0</v>
      </c>
      <c r="U133" s="83">
        <f t="shared" si="13"/>
        <v>0</v>
      </c>
    </row>
    <row r="134" spans="1:139" ht="15.95" hidden="1" customHeight="1">
      <c r="A134" s="260"/>
      <c r="B134" s="68">
        <v>127</v>
      </c>
      <c r="C134" s="261" t="s">
        <v>492</v>
      </c>
      <c r="D134" s="262" t="s">
        <v>462</v>
      </c>
      <c r="E134" s="263" t="s">
        <v>83</v>
      </c>
      <c r="F134" s="264" t="s">
        <v>28</v>
      </c>
      <c r="G134" s="264" t="s">
        <v>493</v>
      </c>
      <c r="H134" s="264">
        <v>1</v>
      </c>
      <c r="I134" s="265" t="s">
        <v>494</v>
      </c>
      <c r="J134" s="266" t="s">
        <v>495</v>
      </c>
      <c r="K134" s="267">
        <v>0.43</v>
      </c>
      <c r="L134" s="268">
        <v>155</v>
      </c>
      <c r="M134" s="268">
        <v>228</v>
      </c>
      <c r="N134" s="268">
        <v>20</v>
      </c>
      <c r="O134" s="269">
        <v>224</v>
      </c>
      <c r="P134" s="270">
        <v>48</v>
      </c>
      <c r="Q134" s="95"/>
      <c r="R134" s="271"/>
      <c r="S134" s="81"/>
      <c r="T134" s="82">
        <f t="shared" si="12"/>
        <v>0</v>
      </c>
      <c r="U134" s="83">
        <f t="shared" si="13"/>
        <v>0</v>
      </c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3"/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  <c r="CW134" s="103"/>
      <c r="CX134" s="103"/>
      <c r="CY134" s="103"/>
      <c r="CZ134" s="103"/>
      <c r="DA134" s="103"/>
      <c r="DB134" s="103"/>
      <c r="DC134" s="103"/>
      <c r="DD134" s="103"/>
      <c r="DE134" s="103"/>
      <c r="DF134" s="103"/>
      <c r="DG134" s="103"/>
      <c r="DH134" s="103"/>
      <c r="DI134" s="103"/>
      <c r="DJ134" s="103"/>
      <c r="DK134" s="103"/>
      <c r="DL134" s="103"/>
      <c r="DM134" s="103"/>
      <c r="DN134" s="103"/>
      <c r="DO134" s="103"/>
      <c r="DP134" s="103"/>
      <c r="DQ134" s="103"/>
      <c r="DR134" s="103"/>
      <c r="DS134" s="103"/>
      <c r="DT134" s="103"/>
      <c r="DU134" s="103"/>
      <c r="DV134" s="103"/>
      <c r="DW134" s="103"/>
      <c r="DX134" s="103"/>
      <c r="DY134" s="103"/>
      <c r="DZ134" s="103"/>
      <c r="EA134" s="103"/>
      <c r="EB134" s="103"/>
      <c r="EC134" s="103"/>
      <c r="ED134" s="103"/>
      <c r="EE134" s="103"/>
      <c r="EF134" s="103"/>
      <c r="EG134" s="103"/>
      <c r="EH134" s="103"/>
      <c r="EI134" s="103"/>
    </row>
    <row r="135" spans="1:139" s="103" customFormat="1" ht="15.95" hidden="1" customHeight="1">
      <c r="A135" s="100">
        <v>5669770</v>
      </c>
      <c r="B135" s="68">
        <v>128</v>
      </c>
      <c r="C135" s="119" t="s">
        <v>496</v>
      </c>
      <c r="D135" s="120" t="s">
        <v>37</v>
      </c>
      <c r="E135" s="71" t="s">
        <v>115</v>
      </c>
      <c r="F135" s="72" t="s">
        <v>28</v>
      </c>
      <c r="G135" s="72" t="s">
        <v>497</v>
      </c>
      <c r="H135" s="72">
        <v>4</v>
      </c>
      <c r="I135" s="73" t="s">
        <v>498</v>
      </c>
      <c r="J135" s="74" t="s">
        <v>499</v>
      </c>
      <c r="K135" s="75">
        <v>0.42</v>
      </c>
      <c r="L135" s="76">
        <v>155</v>
      </c>
      <c r="M135" s="76">
        <v>228</v>
      </c>
      <c r="N135" s="76">
        <v>20</v>
      </c>
      <c r="O135" s="77">
        <v>224</v>
      </c>
      <c r="P135" s="78">
        <v>44</v>
      </c>
      <c r="Q135" s="79">
        <v>1409</v>
      </c>
      <c r="R135" s="448" t="s">
        <v>1970</v>
      </c>
      <c r="S135" s="81"/>
      <c r="T135" s="82">
        <f t="shared" si="12"/>
        <v>0</v>
      </c>
      <c r="U135" s="83">
        <f t="shared" si="13"/>
        <v>0</v>
      </c>
      <c r="V135" s="66"/>
      <c r="W135" s="66"/>
      <c r="X135" s="66"/>
      <c r="Y135" s="66"/>
      <c r="Z135" s="66"/>
      <c r="AA135" s="66"/>
      <c r="AB135" s="66"/>
      <c r="AC135" s="66"/>
      <c r="AD135" s="66"/>
      <c r="AE135" s="66"/>
      <c r="AF135" s="66"/>
      <c r="AG135" s="66"/>
      <c r="AH135" s="66"/>
      <c r="AI135" s="66"/>
      <c r="AJ135" s="66"/>
      <c r="AK135" s="66"/>
      <c r="AL135" s="66"/>
      <c r="AM135" s="66"/>
      <c r="AN135" s="66"/>
      <c r="AO135" s="66"/>
      <c r="AP135" s="66"/>
      <c r="AQ135" s="66"/>
      <c r="AR135" s="66"/>
      <c r="AS135" s="66"/>
      <c r="AT135" s="66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66"/>
      <c r="BP135" s="66"/>
      <c r="BQ135" s="66"/>
      <c r="BR135" s="66"/>
      <c r="BS135" s="66"/>
      <c r="BT135" s="66"/>
      <c r="BU135" s="66"/>
      <c r="BV135" s="66"/>
      <c r="BW135" s="66"/>
      <c r="BX135" s="66"/>
      <c r="BY135" s="66"/>
      <c r="BZ135" s="66"/>
      <c r="CA135" s="66"/>
      <c r="CB135" s="66"/>
      <c r="CC135" s="66"/>
      <c r="CD135" s="66"/>
      <c r="CE135" s="66"/>
      <c r="CF135" s="66"/>
      <c r="CG135" s="66"/>
      <c r="CH135" s="66"/>
      <c r="CI135" s="66"/>
      <c r="CJ135" s="66"/>
      <c r="CK135" s="66"/>
      <c r="CL135" s="66"/>
      <c r="CM135" s="66"/>
      <c r="CN135" s="66"/>
      <c r="CO135" s="66"/>
      <c r="CP135" s="66"/>
      <c r="CQ135" s="66"/>
      <c r="CR135" s="66"/>
      <c r="CS135" s="66"/>
      <c r="CT135" s="66"/>
      <c r="CU135" s="66"/>
      <c r="CV135" s="66"/>
      <c r="CW135" s="66"/>
      <c r="CX135" s="66"/>
      <c r="CY135" s="66"/>
      <c r="CZ135" s="66"/>
      <c r="DA135" s="66"/>
      <c r="DB135" s="66"/>
      <c r="DC135" s="66"/>
      <c r="DD135" s="66"/>
      <c r="DE135" s="66"/>
      <c r="DF135" s="66"/>
      <c r="DG135" s="66"/>
      <c r="DH135" s="66"/>
      <c r="DI135" s="66"/>
      <c r="DJ135" s="66"/>
      <c r="DK135" s="66"/>
      <c r="DL135" s="66"/>
      <c r="DM135" s="66"/>
      <c r="DN135" s="66"/>
      <c r="DO135" s="66"/>
      <c r="DP135" s="66"/>
      <c r="DQ135" s="66"/>
      <c r="DR135" s="66"/>
      <c r="DS135" s="66"/>
      <c r="DT135" s="66"/>
      <c r="DU135" s="66"/>
      <c r="DV135" s="66"/>
      <c r="DW135" s="66"/>
      <c r="DX135" s="66"/>
      <c r="DY135" s="66"/>
      <c r="DZ135" s="66"/>
      <c r="EA135" s="66"/>
      <c r="EB135" s="66"/>
      <c r="EC135" s="66"/>
      <c r="ED135" s="66"/>
      <c r="EE135" s="66"/>
      <c r="EF135" s="66"/>
      <c r="EG135" s="66"/>
      <c r="EH135" s="66"/>
      <c r="EI135" s="66"/>
    </row>
    <row r="136" spans="1:139" ht="15.95" customHeight="1">
      <c r="A136" s="67">
        <v>2536190</v>
      </c>
      <c r="B136" s="68">
        <v>129</v>
      </c>
      <c r="C136" s="119" t="s">
        <v>500</v>
      </c>
      <c r="D136" s="120" t="s">
        <v>153</v>
      </c>
      <c r="E136" s="71" t="s">
        <v>109</v>
      </c>
      <c r="F136" s="72" t="s">
        <v>28</v>
      </c>
      <c r="G136" s="72" t="s">
        <v>497</v>
      </c>
      <c r="H136" s="72">
        <v>1</v>
      </c>
      <c r="I136" s="73" t="s">
        <v>501</v>
      </c>
      <c r="J136" s="74" t="s">
        <v>502</v>
      </c>
      <c r="K136" s="75">
        <v>0.46</v>
      </c>
      <c r="L136" s="76">
        <v>156</v>
      </c>
      <c r="M136" s="76">
        <v>226</v>
      </c>
      <c r="N136" s="76">
        <v>17</v>
      </c>
      <c r="O136" s="77">
        <v>224</v>
      </c>
      <c r="P136" s="78">
        <v>40</v>
      </c>
      <c r="Q136" s="79">
        <v>1499</v>
      </c>
      <c r="R136" s="80"/>
      <c r="S136" s="81"/>
      <c r="T136" s="82">
        <f t="shared" si="12"/>
        <v>0</v>
      </c>
      <c r="U136" s="83">
        <f t="shared" si="13"/>
        <v>0</v>
      </c>
    </row>
    <row r="137" spans="1:139" ht="15.95" customHeight="1">
      <c r="A137" s="67">
        <v>2536200</v>
      </c>
      <c r="B137" s="68">
        <v>130</v>
      </c>
      <c r="C137" s="119" t="s">
        <v>503</v>
      </c>
      <c r="D137" s="120" t="s">
        <v>162</v>
      </c>
      <c r="E137" s="71" t="s">
        <v>109</v>
      </c>
      <c r="F137" s="72" t="s">
        <v>28</v>
      </c>
      <c r="G137" s="72" t="s">
        <v>497</v>
      </c>
      <c r="H137" s="72">
        <v>1</v>
      </c>
      <c r="I137" s="73" t="s">
        <v>504</v>
      </c>
      <c r="J137" s="74" t="s">
        <v>505</v>
      </c>
      <c r="K137" s="75">
        <v>0.46</v>
      </c>
      <c r="L137" s="76">
        <v>156</v>
      </c>
      <c r="M137" s="76">
        <v>226</v>
      </c>
      <c r="N137" s="76">
        <v>17</v>
      </c>
      <c r="O137" s="77">
        <v>224</v>
      </c>
      <c r="P137" s="78">
        <v>40</v>
      </c>
      <c r="Q137" s="79">
        <v>1499</v>
      </c>
      <c r="R137" s="80"/>
      <c r="S137" s="81"/>
      <c r="T137" s="82">
        <f t="shared" si="12"/>
        <v>0</v>
      </c>
      <c r="U137" s="83">
        <f t="shared" si="13"/>
        <v>0</v>
      </c>
    </row>
    <row r="138" spans="1:139" s="103" customFormat="1" ht="17.25" hidden="1" customHeight="1">
      <c r="A138" s="123">
        <v>6389080</v>
      </c>
      <c r="B138" s="68">
        <v>131</v>
      </c>
      <c r="C138" s="84" t="s">
        <v>506</v>
      </c>
      <c r="D138" s="102" t="s">
        <v>61</v>
      </c>
      <c r="E138" s="71" t="s">
        <v>115</v>
      </c>
      <c r="F138" s="72" t="s">
        <v>28</v>
      </c>
      <c r="G138" s="72" t="s">
        <v>507</v>
      </c>
      <c r="H138" s="72">
        <v>3</v>
      </c>
      <c r="I138" s="73" t="s">
        <v>508</v>
      </c>
      <c r="J138" s="74" t="s">
        <v>509</v>
      </c>
      <c r="K138" s="75">
        <v>0.45</v>
      </c>
      <c r="L138" s="76">
        <v>154</v>
      </c>
      <c r="M138" s="76">
        <v>227</v>
      </c>
      <c r="N138" s="76">
        <v>20</v>
      </c>
      <c r="O138" s="77">
        <v>256</v>
      </c>
      <c r="P138" s="78">
        <v>44</v>
      </c>
      <c r="Q138" s="95">
        <v>1759</v>
      </c>
      <c r="R138" s="140"/>
      <c r="S138" s="81"/>
      <c r="T138" s="82">
        <f t="shared" si="12"/>
        <v>0</v>
      </c>
      <c r="U138" s="83">
        <f t="shared" si="13"/>
        <v>0</v>
      </c>
    </row>
    <row r="139" spans="1:139" ht="15.75" customHeight="1">
      <c r="A139" s="100">
        <v>5444480</v>
      </c>
      <c r="B139" s="68">
        <v>132</v>
      </c>
      <c r="C139" s="84" t="s">
        <v>510</v>
      </c>
      <c r="D139" s="102" t="s">
        <v>61</v>
      </c>
      <c r="E139" s="71" t="s">
        <v>27</v>
      </c>
      <c r="F139" s="72" t="s">
        <v>28</v>
      </c>
      <c r="G139" s="72" t="s">
        <v>507</v>
      </c>
      <c r="H139" s="72">
        <v>1</v>
      </c>
      <c r="I139" s="73" t="s">
        <v>511</v>
      </c>
      <c r="J139" s="74" t="s">
        <v>512</v>
      </c>
      <c r="K139" s="75">
        <v>0.14000000000000001</v>
      </c>
      <c r="L139" s="76">
        <v>100</v>
      </c>
      <c r="M139" s="76">
        <v>150</v>
      </c>
      <c r="N139" s="76">
        <v>12</v>
      </c>
      <c r="O139" s="77">
        <v>288</v>
      </c>
      <c r="P139" s="78">
        <v>144</v>
      </c>
      <c r="Q139" s="79">
        <v>529</v>
      </c>
      <c r="R139" s="80"/>
      <c r="S139" s="81"/>
      <c r="T139" s="82">
        <f t="shared" si="12"/>
        <v>0</v>
      </c>
      <c r="U139" s="83">
        <f t="shared" si="13"/>
        <v>0</v>
      </c>
    </row>
    <row r="140" spans="1:139" ht="15.95" customHeight="1">
      <c r="A140" s="222"/>
      <c r="B140" s="68">
        <v>133</v>
      </c>
      <c r="C140" s="273" t="s">
        <v>513</v>
      </c>
      <c r="D140" s="209"/>
      <c r="E140" s="225"/>
      <c r="F140" s="226"/>
      <c r="G140" s="226"/>
      <c r="H140" s="226"/>
      <c r="I140" s="227"/>
      <c r="J140" s="228"/>
      <c r="K140" s="229"/>
      <c r="L140" s="230"/>
      <c r="M140" s="230"/>
      <c r="N140" s="230"/>
      <c r="O140" s="231"/>
      <c r="P140" s="231"/>
      <c r="Q140" s="203"/>
      <c r="R140" s="218"/>
      <c r="S140" s="232"/>
      <c r="T140" s="220"/>
      <c r="U140" s="233"/>
    </row>
    <row r="141" spans="1:139" ht="15.95" customHeight="1">
      <c r="A141" s="100">
        <v>5669760</v>
      </c>
      <c r="B141" s="68">
        <v>134</v>
      </c>
      <c r="C141" s="119" t="s">
        <v>514</v>
      </c>
      <c r="D141" s="120" t="s">
        <v>37</v>
      </c>
      <c r="E141" s="71" t="s">
        <v>365</v>
      </c>
      <c r="F141" s="72" t="s">
        <v>28</v>
      </c>
      <c r="G141" s="72" t="s">
        <v>515</v>
      </c>
      <c r="H141" s="72">
        <v>5</v>
      </c>
      <c r="I141" s="73" t="s">
        <v>516</v>
      </c>
      <c r="J141" s="74" t="s">
        <v>517</v>
      </c>
      <c r="K141" s="75">
        <v>0.42</v>
      </c>
      <c r="L141" s="76">
        <v>155</v>
      </c>
      <c r="M141" s="76">
        <v>228</v>
      </c>
      <c r="N141" s="76">
        <v>20</v>
      </c>
      <c r="O141" s="77">
        <v>224</v>
      </c>
      <c r="P141" s="78">
        <v>48</v>
      </c>
      <c r="Q141" s="79">
        <v>1499</v>
      </c>
      <c r="R141" s="452" t="s">
        <v>1970</v>
      </c>
      <c r="S141" s="81"/>
      <c r="T141" s="82">
        <f t="shared" ref="T141:T144" si="14">S141*Q141</f>
        <v>0</v>
      </c>
      <c r="U141" s="83">
        <f>S141*K141</f>
        <v>0</v>
      </c>
    </row>
    <row r="142" spans="1:139" ht="15.95" customHeight="1">
      <c r="A142" s="123">
        <v>6389090</v>
      </c>
      <c r="B142" s="68">
        <v>135</v>
      </c>
      <c r="C142" s="119" t="s">
        <v>518</v>
      </c>
      <c r="D142" s="120" t="s">
        <v>162</v>
      </c>
      <c r="E142" s="71" t="s">
        <v>33</v>
      </c>
      <c r="F142" s="72" t="s">
        <v>28</v>
      </c>
      <c r="G142" s="72" t="s">
        <v>515</v>
      </c>
      <c r="H142" s="72">
        <v>1</v>
      </c>
      <c r="I142" s="73" t="s">
        <v>519</v>
      </c>
      <c r="J142" s="74" t="s">
        <v>520</v>
      </c>
      <c r="K142" s="75">
        <v>0.46</v>
      </c>
      <c r="L142" s="76">
        <v>156</v>
      </c>
      <c r="M142" s="76">
        <v>226</v>
      </c>
      <c r="N142" s="76">
        <v>17</v>
      </c>
      <c r="O142" s="77">
        <v>224</v>
      </c>
      <c r="P142" s="78">
        <v>44</v>
      </c>
      <c r="Q142" s="79">
        <v>1499</v>
      </c>
      <c r="R142" s="140"/>
      <c r="S142" s="81"/>
      <c r="T142" s="82">
        <f t="shared" si="14"/>
        <v>0</v>
      </c>
      <c r="U142" s="83">
        <f>S142*K142</f>
        <v>0</v>
      </c>
    </row>
    <row r="143" spans="1:139" s="103" customFormat="1" ht="15.95" customHeight="1">
      <c r="A143" s="67">
        <v>4717160</v>
      </c>
      <c r="B143" s="68">
        <v>136</v>
      </c>
      <c r="C143" s="84" t="s">
        <v>521</v>
      </c>
      <c r="D143" s="102" t="s">
        <v>61</v>
      </c>
      <c r="E143" s="71" t="s">
        <v>154</v>
      </c>
      <c r="F143" s="72" t="s">
        <v>28</v>
      </c>
      <c r="G143" s="72" t="s">
        <v>522</v>
      </c>
      <c r="H143" s="72">
        <v>1</v>
      </c>
      <c r="I143" s="73" t="s">
        <v>523</v>
      </c>
      <c r="J143" s="74" t="s">
        <v>524</v>
      </c>
      <c r="K143" s="75">
        <v>0.45</v>
      </c>
      <c r="L143" s="76">
        <v>154</v>
      </c>
      <c r="M143" s="76">
        <v>227</v>
      </c>
      <c r="N143" s="76">
        <v>20</v>
      </c>
      <c r="O143" s="77">
        <v>256</v>
      </c>
      <c r="P143" s="78">
        <v>44</v>
      </c>
      <c r="Q143" s="79">
        <v>1499</v>
      </c>
      <c r="R143" s="80"/>
      <c r="S143" s="81"/>
      <c r="T143" s="82">
        <f t="shared" si="14"/>
        <v>0</v>
      </c>
      <c r="U143" s="83">
        <f>S143*K143</f>
        <v>0</v>
      </c>
    </row>
    <row r="144" spans="1:139" s="103" customFormat="1" ht="15.95" customHeight="1">
      <c r="A144" s="67">
        <v>4717170</v>
      </c>
      <c r="B144" s="68">
        <v>137</v>
      </c>
      <c r="C144" s="84" t="s">
        <v>525</v>
      </c>
      <c r="D144" s="102" t="s">
        <v>61</v>
      </c>
      <c r="E144" s="71" t="s">
        <v>154</v>
      </c>
      <c r="F144" s="72" t="s">
        <v>28</v>
      </c>
      <c r="G144" s="72" t="s">
        <v>522</v>
      </c>
      <c r="H144" s="72">
        <v>1</v>
      </c>
      <c r="I144" s="73" t="s">
        <v>526</v>
      </c>
      <c r="J144" s="74" t="s">
        <v>527</v>
      </c>
      <c r="K144" s="75">
        <v>0.13800000000000001</v>
      </c>
      <c r="L144" s="76">
        <v>100</v>
      </c>
      <c r="M144" s="76">
        <v>150</v>
      </c>
      <c r="N144" s="76">
        <v>12</v>
      </c>
      <c r="O144" s="77">
        <v>288</v>
      </c>
      <c r="P144" s="78">
        <v>144</v>
      </c>
      <c r="Q144" s="79">
        <v>529</v>
      </c>
      <c r="R144" s="80"/>
      <c r="S144" s="81"/>
      <c r="T144" s="82">
        <f t="shared" si="14"/>
        <v>0</v>
      </c>
      <c r="U144" s="83">
        <f>S144*K144</f>
        <v>0</v>
      </c>
    </row>
    <row r="145" spans="1:31" ht="15.95" customHeight="1">
      <c r="A145" s="222"/>
      <c r="B145" s="68">
        <v>138</v>
      </c>
      <c r="C145" s="223" t="s">
        <v>528</v>
      </c>
      <c r="D145" s="224"/>
      <c r="E145" s="225"/>
      <c r="F145" s="226"/>
      <c r="G145" s="226"/>
      <c r="H145" s="226"/>
      <c r="I145" s="227"/>
      <c r="J145" s="228"/>
      <c r="K145" s="229"/>
      <c r="L145" s="230"/>
      <c r="M145" s="230"/>
      <c r="N145" s="230"/>
      <c r="O145" s="231"/>
      <c r="P145" s="231"/>
      <c r="Q145" s="203"/>
      <c r="R145" s="218"/>
      <c r="S145" s="232"/>
      <c r="T145" s="220"/>
      <c r="U145" s="233"/>
    </row>
    <row r="146" spans="1:31" ht="15.95" customHeight="1">
      <c r="A146" s="67">
        <v>1835726</v>
      </c>
      <c r="B146" s="68">
        <v>139</v>
      </c>
      <c r="C146" s="143" t="s">
        <v>529</v>
      </c>
      <c r="D146" s="120" t="s">
        <v>246</v>
      </c>
      <c r="E146" s="71" t="s">
        <v>264</v>
      </c>
      <c r="F146" s="72" t="s">
        <v>28</v>
      </c>
      <c r="G146" s="72" t="s">
        <v>248</v>
      </c>
      <c r="H146" s="72">
        <v>1</v>
      </c>
      <c r="I146" s="99" t="s">
        <v>530</v>
      </c>
      <c r="J146" s="74" t="s">
        <v>531</v>
      </c>
      <c r="K146" s="75">
        <v>0.11</v>
      </c>
      <c r="L146" s="76">
        <v>102</v>
      </c>
      <c r="M146" s="76">
        <v>144</v>
      </c>
      <c r="N146" s="76">
        <v>10</v>
      </c>
      <c r="O146" s="77">
        <v>224</v>
      </c>
      <c r="P146" s="257">
        <v>40</v>
      </c>
      <c r="Q146" s="79">
        <v>449</v>
      </c>
      <c r="R146" s="80"/>
      <c r="S146" s="258"/>
      <c r="T146" s="82">
        <f t="shared" ref="T146:T156" si="15">S146*Q146</f>
        <v>0</v>
      </c>
      <c r="U146" s="83">
        <f t="shared" ref="U146:U156" si="16">S146*K146</f>
        <v>0</v>
      </c>
    </row>
    <row r="147" spans="1:31" ht="29.1" customHeight="1">
      <c r="A147" s="274"/>
      <c r="B147" s="68">
        <v>140</v>
      </c>
      <c r="C147" s="119" t="s">
        <v>532</v>
      </c>
      <c r="D147" s="102" t="s">
        <v>82</v>
      </c>
      <c r="E147" s="71" t="s">
        <v>365</v>
      </c>
      <c r="F147" s="72" t="s">
        <v>28</v>
      </c>
      <c r="G147" s="72"/>
      <c r="H147" s="72">
        <v>1</v>
      </c>
      <c r="I147" s="99" t="s">
        <v>533</v>
      </c>
      <c r="J147" s="139" t="s">
        <v>534</v>
      </c>
      <c r="K147" s="75">
        <v>0.14199999999999999</v>
      </c>
      <c r="L147" s="76">
        <v>145</v>
      </c>
      <c r="M147" s="76">
        <v>110</v>
      </c>
      <c r="N147" s="76">
        <v>10</v>
      </c>
      <c r="O147" s="77">
        <v>144</v>
      </c>
      <c r="P147" s="77">
        <v>124</v>
      </c>
      <c r="Q147" s="79">
        <v>529</v>
      </c>
      <c r="R147" s="96"/>
      <c r="S147" s="124"/>
      <c r="T147" s="82">
        <f t="shared" si="15"/>
        <v>0</v>
      </c>
      <c r="U147" s="83">
        <f t="shared" si="16"/>
        <v>0</v>
      </c>
    </row>
    <row r="148" spans="1:31" s="103" customFormat="1" ht="15.95" customHeight="1">
      <c r="A148" s="67">
        <v>5743780</v>
      </c>
      <c r="B148" s="68">
        <v>141</v>
      </c>
      <c r="C148" s="84" t="s">
        <v>535</v>
      </c>
      <c r="D148" s="70" t="s">
        <v>26</v>
      </c>
      <c r="E148" s="71" t="s">
        <v>87</v>
      </c>
      <c r="F148" s="72" t="s">
        <v>28</v>
      </c>
      <c r="G148" s="72" t="s">
        <v>29</v>
      </c>
      <c r="H148" s="72">
        <v>9</v>
      </c>
      <c r="I148" s="73" t="s">
        <v>536</v>
      </c>
      <c r="J148" s="139" t="s">
        <v>537</v>
      </c>
      <c r="K148" s="75">
        <v>0.11</v>
      </c>
      <c r="L148" s="76">
        <v>102</v>
      </c>
      <c r="M148" s="76">
        <v>144</v>
      </c>
      <c r="N148" s="76">
        <v>10</v>
      </c>
      <c r="O148" s="77">
        <v>224</v>
      </c>
      <c r="P148" s="78">
        <v>180</v>
      </c>
      <c r="Q148" s="79">
        <v>449</v>
      </c>
      <c r="R148" s="80"/>
      <c r="S148" s="81"/>
      <c r="T148" s="82">
        <f>S148*Q148</f>
        <v>0</v>
      </c>
      <c r="U148" s="83">
        <f t="shared" si="16"/>
        <v>0</v>
      </c>
    </row>
    <row r="149" spans="1:31" s="125" customFormat="1" ht="15.95" customHeight="1">
      <c r="A149" s="100">
        <v>5747520</v>
      </c>
      <c r="B149" s="68">
        <v>142</v>
      </c>
      <c r="C149" s="101" t="s">
        <v>538</v>
      </c>
      <c r="D149" s="102" t="s">
        <v>48</v>
      </c>
      <c r="E149" s="71" t="s">
        <v>44</v>
      </c>
      <c r="F149" s="72" t="s">
        <v>28</v>
      </c>
      <c r="G149" s="72" t="s">
        <v>29</v>
      </c>
      <c r="H149" s="72">
        <v>1</v>
      </c>
      <c r="I149" s="73" t="s">
        <v>539</v>
      </c>
      <c r="J149" s="139" t="s">
        <v>540</v>
      </c>
      <c r="K149" s="75">
        <v>0.05</v>
      </c>
      <c r="L149" s="76">
        <v>125</v>
      </c>
      <c r="M149" s="76">
        <v>142</v>
      </c>
      <c r="N149" s="76">
        <v>5</v>
      </c>
      <c r="O149" s="77"/>
      <c r="P149" s="78">
        <v>200</v>
      </c>
      <c r="Q149" s="79">
        <v>389</v>
      </c>
      <c r="R149" s="80"/>
      <c r="S149" s="81"/>
      <c r="T149" s="82">
        <f t="shared" si="15"/>
        <v>0</v>
      </c>
      <c r="U149" s="83">
        <f t="shared" si="16"/>
        <v>0</v>
      </c>
    </row>
    <row r="150" spans="1:31" s="125" customFormat="1" ht="15.95" hidden="1" customHeight="1">
      <c r="A150" s="260"/>
      <c r="B150" s="68">
        <v>143</v>
      </c>
      <c r="C150" s="84" t="s">
        <v>541</v>
      </c>
      <c r="D150" s="102" t="s">
        <v>462</v>
      </c>
      <c r="E150" s="71" t="s">
        <v>87</v>
      </c>
      <c r="F150" s="72" t="s">
        <v>28</v>
      </c>
      <c r="G150" s="72" t="s">
        <v>542</v>
      </c>
      <c r="H150" s="72">
        <v>1</v>
      </c>
      <c r="I150" s="99" t="s">
        <v>543</v>
      </c>
      <c r="J150" s="139" t="s">
        <v>544</v>
      </c>
      <c r="K150" s="75">
        <v>0.43</v>
      </c>
      <c r="L150" s="76">
        <v>155</v>
      </c>
      <c r="M150" s="76">
        <v>228</v>
      </c>
      <c r="N150" s="76">
        <v>20</v>
      </c>
      <c r="O150" s="77">
        <v>224</v>
      </c>
      <c r="P150" s="78">
        <v>48</v>
      </c>
      <c r="Q150" s="95"/>
      <c r="R150" s="271"/>
      <c r="S150" s="81"/>
      <c r="T150" s="82">
        <f t="shared" si="15"/>
        <v>0</v>
      </c>
      <c r="U150" s="83">
        <f t="shared" si="16"/>
        <v>0</v>
      </c>
    </row>
    <row r="151" spans="1:31" s="125" customFormat="1" ht="28.5" customHeight="1">
      <c r="A151" s="274">
        <v>7912360</v>
      </c>
      <c r="B151" s="68">
        <v>144</v>
      </c>
      <c r="C151" s="84" t="s">
        <v>545</v>
      </c>
      <c r="D151" s="102" t="s">
        <v>82</v>
      </c>
      <c r="E151" s="71" t="s">
        <v>87</v>
      </c>
      <c r="F151" s="72" t="s">
        <v>28</v>
      </c>
      <c r="G151" s="72"/>
      <c r="H151" s="72">
        <v>1</v>
      </c>
      <c r="I151" s="73" t="s">
        <v>546</v>
      </c>
      <c r="J151" s="139" t="s">
        <v>547</v>
      </c>
      <c r="K151" s="75">
        <v>0.56699999999999995</v>
      </c>
      <c r="L151" s="76">
        <v>145</v>
      </c>
      <c r="M151" s="76">
        <v>170</v>
      </c>
      <c r="N151" s="76">
        <v>25</v>
      </c>
      <c r="O151" s="77">
        <v>400</v>
      </c>
      <c r="P151" s="78">
        <v>44</v>
      </c>
      <c r="Q151" s="79">
        <v>1409</v>
      </c>
      <c r="R151" s="271"/>
      <c r="S151" s="81"/>
      <c r="T151" s="82">
        <f t="shared" si="15"/>
        <v>0</v>
      </c>
      <c r="U151" s="83">
        <f t="shared" si="16"/>
        <v>0</v>
      </c>
    </row>
    <row r="152" spans="1:31" ht="15.95" customHeight="1">
      <c r="A152" s="100">
        <v>5669750</v>
      </c>
      <c r="B152" s="68">
        <v>145</v>
      </c>
      <c r="C152" s="119" t="s">
        <v>548</v>
      </c>
      <c r="D152" s="120" t="s">
        <v>37</v>
      </c>
      <c r="E152" s="71" t="s">
        <v>83</v>
      </c>
      <c r="F152" s="72" t="s">
        <v>28</v>
      </c>
      <c r="G152" s="72" t="s">
        <v>549</v>
      </c>
      <c r="H152" s="72">
        <v>5</v>
      </c>
      <c r="I152" s="73" t="s">
        <v>550</v>
      </c>
      <c r="J152" s="74" t="s">
        <v>551</v>
      </c>
      <c r="K152" s="75">
        <v>0.42</v>
      </c>
      <c r="L152" s="76">
        <v>155</v>
      </c>
      <c r="M152" s="76">
        <v>228</v>
      </c>
      <c r="N152" s="76">
        <v>20</v>
      </c>
      <c r="O152" s="77">
        <v>224</v>
      </c>
      <c r="P152" s="78">
        <v>48</v>
      </c>
      <c r="Q152" s="79">
        <v>1409</v>
      </c>
      <c r="R152" s="80"/>
      <c r="S152" s="81"/>
      <c r="T152" s="82">
        <f t="shared" si="15"/>
        <v>0</v>
      </c>
      <c r="U152" s="83">
        <f t="shared" si="16"/>
        <v>0</v>
      </c>
    </row>
    <row r="153" spans="1:31" s="103" customFormat="1" ht="15.95" customHeight="1">
      <c r="A153" s="100">
        <v>2485090</v>
      </c>
      <c r="B153" s="68">
        <v>146</v>
      </c>
      <c r="C153" s="119" t="s">
        <v>552</v>
      </c>
      <c r="D153" s="120" t="s">
        <v>153</v>
      </c>
      <c r="E153" s="71" t="s">
        <v>109</v>
      </c>
      <c r="F153" s="72" t="s">
        <v>28</v>
      </c>
      <c r="G153" s="72" t="s">
        <v>553</v>
      </c>
      <c r="H153" s="72">
        <v>1</v>
      </c>
      <c r="I153" s="73" t="s">
        <v>554</v>
      </c>
      <c r="J153" s="74" t="s">
        <v>555</v>
      </c>
      <c r="K153" s="75">
        <v>0.46</v>
      </c>
      <c r="L153" s="76">
        <v>156</v>
      </c>
      <c r="M153" s="76">
        <v>226</v>
      </c>
      <c r="N153" s="76">
        <v>17</v>
      </c>
      <c r="O153" s="77">
        <v>224</v>
      </c>
      <c r="P153" s="78">
        <v>26</v>
      </c>
      <c r="Q153" s="79">
        <v>1499</v>
      </c>
      <c r="R153" s="452" t="s">
        <v>1970</v>
      </c>
      <c r="S153" s="81"/>
      <c r="T153" s="82">
        <f t="shared" si="15"/>
        <v>0</v>
      </c>
      <c r="U153" s="83">
        <f t="shared" si="16"/>
        <v>0</v>
      </c>
    </row>
    <row r="154" spans="1:31" ht="15.95" customHeight="1">
      <c r="A154" s="123">
        <v>2485210</v>
      </c>
      <c r="B154" s="68">
        <v>147</v>
      </c>
      <c r="C154" s="119" t="s">
        <v>556</v>
      </c>
      <c r="D154" s="120" t="s">
        <v>162</v>
      </c>
      <c r="E154" s="71" t="s">
        <v>146</v>
      </c>
      <c r="F154" s="72" t="s">
        <v>28</v>
      </c>
      <c r="G154" s="72" t="s">
        <v>553</v>
      </c>
      <c r="H154" s="72">
        <v>3</v>
      </c>
      <c r="I154" s="73" t="s">
        <v>557</v>
      </c>
      <c r="J154" s="74" t="s">
        <v>558</v>
      </c>
      <c r="K154" s="75">
        <v>0.46</v>
      </c>
      <c r="L154" s="76">
        <v>156</v>
      </c>
      <c r="M154" s="76">
        <v>226</v>
      </c>
      <c r="N154" s="76">
        <v>17</v>
      </c>
      <c r="O154" s="77">
        <v>224</v>
      </c>
      <c r="P154" s="78">
        <v>40</v>
      </c>
      <c r="Q154" s="79">
        <v>1499</v>
      </c>
      <c r="R154" s="80"/>
      <c r="S154" s="81"/>
      <c r="T154" s="82">
        <f t="shared" si="15"/>
        <v>0</v>
      </c>
      <c r="U154" s="83">
        <f t="shared" si="16"/>
        <v>0</v>
      </c>
    </row>
    <row r="155" spans="1:31" ht="16.5" hidden="1" customHeight="1">
      <c r="A155" s="100">
        <v>5444720</v>
      </c>
      <c r="B155" s="68">
        <v>148</v>
      </c>
      <c r="C155" s="84" t="s">
        <v>559</v>
      </c>
      <c r="D155" s="102" t="s">
        <v>61</v>
      </c>
      <c r="E155" s="71" t="s">
        <v>27</v>
      </c>
      <c r="F155" s="72" t="s">
        <v>28</v>
      </c>
      <c r="G155" s="72" t="s">
        <v>560</v>
      </c>
      <c r="H155" s="72">
        <v>1</v>
      </c>
      <c r="I155" s="73" t="s">
        <v>561</v>
      </c>
      <c r="J155" s="74" t="s">
        <v>562</v>
      </c>
      <c r="K155" s="75">
        <v>0.45</v>
      </c>
      <c r="L155" s="76">
        <v>154</v>
      </c>
      <c r="M155" s="76">
        <v>227</v>
      </c>
      <c r="N155" s="76">
        <v>20</v>
      </c>
      <c r="O155" s="77">
        <v>256</v>
      </c>
      <c r="P155" s="78">
        <v>48</v>
      </c>
      <c r="Q155" s="95"/>
      <c r="R155" s="80"/>
      <c r="S155" s="81"/>
      <c r="T155" s="82">
        <f t="shared" si="15"/>
        <v>0</v>
      </c>
      <c r="U155" s="83">
        <f t="shared" si="16"/>
        <v>0</v>
      </c>
    </row>
    <row r="156" spans="1:31" ht="15.95" customHeight="1">
      <c r="A156" s="100">
        <v>5444490</v>
      </c>
      <c r="B156" s="68">
        <v>149</v>
      </c>
      <c r="C156" s="84" t="s">
        <v>563</v>
      </c>
      <c r="D156" s="102" t="s">
        <v>61</v>
      </c>
      <c r="E156" s="71" t="s">
        <v>115</v>
      </c>
      <c r="F156" s="72" t="s">
        <v>28</v>
      </c>
      <c r="G156" s="72" t="s">
        <v>560</v>
      </c>
      <c r="H156" s="72">
        <v>3</v>
      </c>
      <c r="I156" s="73" t="s">
        <v>564</v>
      </c>
      <c r="J156" s="74" t="s">
        <v>565</v>
      </c>
      <c r="K156" s="75">
        <v>0.13800000000000001</v>
      </c>
      <c r="L156" s="76">
        <v>100</v>
      </c>
      <c r="M156" s="76">
        <v>150</v>
      </c>
      <c r="N156" s="76">
        <v>12</v>
      </c>
      <c r="O156" s="77">
        <v>288</v>
      </c>
      <c r="P156" s="78">
        <v>144</v>
      </c>
      <c r="Q156" s="79">
        <v>529</v>
      </c>
      <c r="R156" s="80"/>
      <c r="S156" s="81"/>
      <c r="T156" s="82">
        <f t="shared" si="15"/>
        <v>0</v>
      </c>
      <c r="U156" s="83">
        <f t="shared" si="16"/>
        <v>0</v>
      </c>
    </row>
    <row r="157" spans="1:31" s="101" customFormat="1" ht="15.95" hidden="1" customHeight="1">
      <c r="A157" s="178">
        <v>5523</v>
      </c>
      <c r="B157" s="68">
        <v>150</v>
      </c>
      <c r="C157" s="178" t="s">
        <v>566</v>
      </c>
      <c r="D157" s="102"/>
      <c r="E157" s="179">
        <v>14</v>
      </c>
      <c r="F157" s="72" t="s">
        <v>317</v>
      </c>
      <c r="G157" s="68" t="s">
        <v>567</v>
      </c>
      <c r="H157" s="72"/>
      <c r="I157" s="276" t="s">
        <v>568</v>
      </c>
      <c r="J157" s="180" t="s">
        <v>569</v>
      </c>
      <c r="K157" s="75"/>
      <c r="L157" s="76"/>
      <c r="M157" s="76"/>
      <c r="N157" s="76"/>
      <c r="O157" s="68">
        <v>424</v>
      </c>
      <c r="P157" s="68">
        <v>10</v>
      </c>
      <c r="Q157" s="95"/>
      <c r="R157" s="80"/>
      <c r="S157" s="81"/>
      <c r="T157" s="277"/>
      <c r="U157" s="278"/>
      <c r="V157" s="103"/>
      <c r="W157" s="103"/>
      <c r="X157" s="103"/>
      <c r="Y157" s="103"/>
      <c r="Z157" s="103"/>
      <c r="AA157" s="103"/>
      <c r="AB157" s="103"/>
      <c r="AC157" s="103"/>
      <c r="AD157" s="103"/>
      <c r="AE157" s="279"/>
    </row>
    <row r="158" spans="1:31" s="101" customFormat="1" ht="15.95" hidden="1" customHeight="1">
      <c r="A158" s="178">
        <v>5524</v>
      </c>
      <c r="B158" s="68">
        <v>151</v>
      </c>
      <c r="C158" s="185" t="s">
        <v>570</v>
      </c>
      <c r="D158" s="102"/>
      <c r="E158" s="179">
        <v>14</v>
      </c>
      <c r="F158" s="72" t="s">
        <v>317</v>
      </c>
      <c r="G158" s="68" t="s">
        <v>567</v>
      </c>
      <c r="H158" s="72"/>
      <c r="I158" s="276" t="s">
        <v>571</v>
      </c>
      <c r="J158" s="180" t="s">
        <v>572</v>
      </c>
      <c r="K158" s="75"/>
      <c r="L158" s="76"/>
      <c r="M158" s="76"/>
      <c r="N158" s="76"/>
      <c r="O158" s="68">
        <v>216</v>
      </c>
      <c r="P158" s="68">
        <v>15</v>
      </c>
      <c r="Q158" s="95"/>
      <c r="R158" s="80"/>
      <c r="S158" s="81"/>
      <c r="T158" s="277"/>
      <c r="U158" s="278"/>
      <c r="V158" s="103"/>
      <c r="W158" s="103"/>
      <c r="X158" s="103"/>
      <c r="Y158" s="103"/>
      <c r="Z158" s="103"/>
      <c r="AA158" s="103"/>
      <c r="AB158" s="103"/>
      <c r="AC158" s="103"/>
      <c r="AD158" s="103"/>
      <c r="AE158" s="279"/>
    </row>
    <row r="159" spans="1:31" s="101" customFormat="1" ht="15.95" hidden="1" customHeight="1">
      <c r="A159" s="178">
        <v>5525</v>
      </c>
      <c r="B159" s="68">
        <v>152</v>
      </c>
      <c r="C159" s="178" t="s">
        <v>573</v>
      </c>
      <c r="D159" s="102"/>
      <c r="E159" s="179">
        <v>15</v>
      </c>
      <c r="F159" s="72" t="s">
        <v>317</v>
      </c>
      <c r="G159" s="68" t="s">
        <v>567</v>
      </c>
      <c r="H159" s="72"/>
      <c r="I159" s="276" t="s">
        <v>574</v>
      </c>
      <c r="J159" s="180" t="s">
        <v>575</v>
      </c>
      <c r="K159" s="75"/>
      <c r="L159" s="76"/>
      <c r="M159" s="76"/>
      <c r="N159" s="76"/>
      <c r="O159" s="68">
        <v>156</v>
      </c>
      <c r="P159" s="68">
        <v>18</v>
      </c>
      <c r="Q159" s="95"/>
      <c r="R159" s="80"/>
      <c r="S159" s="81"/>
      <c r="T159" s="277"/>
      <c r="U159" s="278"/>
      <c r="V159" s="103"/>
      <c r="W159" s="103"/>
      <c r="X159" s="103"/>
      <c r="Y159" s="103"/>
      <c r="Z159" s="103"/>
      <c r="AA159" s="103"/>
      <c r="AB159" s="103"/>
      <c r="AC159" s="103"/>
      <c r="AD159" s="103"/>
      <c r="AE159" s="279"/>
    </row>
    <row r="160" spans="1:31" s="101" customFormat="1" ht="15.95" hidden="1" customHeight="1">
      <c r="A160" s="178">
        <v>5526</v>
      </c>
      <c r="B160" s="68">
        <v>153</v>
      </c>
      <c r="C160" s="178" t="s">
        <v>576</v>
      </c>
      <c r="D160" s="102"/>
      <c r="E160" s="179">
        <v>15</v>
      </c>
      <c r="F160" s="72" t="s">
        <v>317</v>
      </c>
      <c r="G160" s="68" t="s">
        <v>567</v>
      </c>
      <c r="H160" s="72"/>
      <c r="I160" s="276" t="s">
        <v>577</v>
      </c>
      <c r="J160" s="180" t="s">
        <v>578</v>
      </c>
      <c r="K160" s="75"/>
      <c r="L160" s="76"/>
      <c r="M160" s="76"/>
      <c r="N160" s="76"/>
      <c r="O160" s="68">
        <v>192</v>
      </c>
      <c r="P160" s="68">
        <v>18</v>
      </c>
      <c r="Q160" s="95"/>
      <c r="R160" s="80"/>
      <c r="S160" s="81"/>
      <c r="T160" s="277"/>
      <c r="U160" s="278"/>
      <c r="V160" s="103"/>
      <c r="W160" s="103"/>
      <c r="X160" s="103"/>
      <c r="Y160" s="103"/>
      <c r="Z160" s="103"/>
      <c r="AA160" s="103"/>
      <c r="AB160" s="103"/>
      <c r="AC160" s="103"/>
      <c r="AD160" s="103"/>
      <c r="AE160" s="279"/>
    </row>
    <row r="161" spans="1:31" s="101" customFormat="1" ht="15.95" hidden="1" customHeight="1">
      <c r="A161" s="178">
        <v>5527</v>
      </c>
      <c r="B161" s="68">
        <v>154</v>
      </c>
      <c r="C161" s="178" t="s">
        <v>579</v>
      </c>
      <c r="D161" s="102"/>
      <c r="E161" s="179">
        <v>16</v>
      </c>
      <c r="F161" s="72" t="s">
        <v>317</v>
      </c>
      <c r="G161" s="68" t="s">
        <v>567</v>
      </c>
      <c r="H161" s="72"/>
      <c r="I161" s="276" t="s">
        <v>580</v>
      </c>
      <c r="J161" s="180" t="s">
        <v>581</v>
      </c>
      <c r="K161" s="75"/>
      <c r="L161" s="76"/>
      <c r="M161" s="76"/>
      <c r="N161" s="76"/>
      <c r="O161" s="68">
        <v>308</v>
      </c>
      <c r="P161" s="68">
        <v>9</v>
      </c>
      <c r="Q161" s="95"/>
      <c r="R161" s="80"/>
      <c r="S161" s="81"/>
      <c r="T161" s="277"/>
      <c r="U161" s="278"/>
      <c r="V161" s="103"/>
      <c r="W161" s="103"/>
      <c r="X161" s="103"/>
      <c r="Y161" s="103"/>
      <c r="Z161" s="103"/>
      <c r="AA161" s="103"/>
      <c r="AB161" s="103"/>
      <c r="AC161" s="103"/>
      <c r="AD161" s="103"/>
      <c r="AE161" s="279"/>
    </row>
    <row r="162" spans="1:31" s="101" customFormat="1" ht="15.95" hidden="1" customHeight="1">
      <c r="A162" s="178">
        <v>5528</v>
      </c>
      <c r="B162" s="68">
        <v>155</v>
      </c>
      <c r="C162" s="178" t="s">
        <v>582</v>
      </c>
      <c r="D162" s="102"/>
      <c r="E162" s="179">
        <v>18</v>
      </c>
      <c r="F162" s="72" t="s">
        <v>317</v>
      </c>
      <c r="G162" s="68" t="s">
        <v>567</v>
      </c>
      <c r="H162" s="72"/>
      <c r="I162" s="276" t="s">
        <v>583</v>
      </c>
      <c r="J162" s="180" t="s">
        <v>584</v>
      </c>
      <c r="K162" s="75"/>
      <c r="L162" s="76"/>
      <c r="M162" s="76"/>
      <c r="N162" s="76"/>
      <c r="O162" s="68">
        <v>388</v>
      </c>
      <c r="P162" s="68">
        <v>7</v>
      </c>
      <c r="Q162" s="95"/>
      <c r="R162" s="80"/>
      <c r="S162" s="81"/>
      <c r="T162" s="277"/>
      <c r="U162" s="278"/>
      <c r="V162" s="103"/>
      <c r="W162" s="103"/>
      <c r="X162" s="103"/>
      <c r="Y162" s="103"/>
      <c r="Z162" s="103"/>
      <c r="AA162" s="103"/>
      <c r="AB162" s="103"/>
      <c r="AC162" s="103"/>
      <c r="AD162" s="103"/>
      <c r="AE162" s="279"/>
    </row>
    <row r="163" spans="1:31" s="103" customFormat="1" ht="15.95" hidden="1" customHeight="1">
      <c r="A163" s="66"/>
      <c r="B163" s="68">
        <v>156</v>
      </c>
      <c r="C163" s="280" t="s">
        <v>585</v>
      </c>
      <c r="D163" s="281"/>
      <c r="E163" s="282"/>
      <c r="F163" s="283"/>
      <c r="G163" s="284"/>
      <c r="H163" s="283"/>
      <c r="I163" s="284"/>
      <c r="J163" s="285"/>
      <c r="K163" s="286"/>
      <c r="L163" s="287"/>
      <c r="M163" s="287"/>
      <c r="N163" s="287"/>
      <c r="O163" s="284"/>
      <c r="P163" s="284"/>
      <c r="Q163" s="95"/>
      <c r="R163" s="288"/>
      <c r="S163" s="289"/>
      <c r="T163" s="290"/>
      <c r="U163" s="291"/>
    </row>
    <row r="164" spans="1:31" s="101" customFormat="1" ht="15.95" hidden="1" customHeight="1">
      <c r="A164" s="292">
        <v>5565</v>
      </c>
      <c r="B164" s="68">
        <v>157</v>
      </c>
      <c r="C164" s="68" t="s">
        <v>586</v>
      </c>
      <c r="D164" s="102"/>
      <c r="E164" s="179">
        <v>12</v>
      </c>
      <c r="F164" s="72" t="s">
        <v>317</v>
      </c>
      <c r="G164" s="68" t="s">
        <v>587</v>
      </c>
      <c r="H164" s="72"/>
      <c r="I164" s="68" t="s">
        <v>588</v>
      </c>
      <c r="J164" s="180" t="s">
        <v>589</v>
      </c>
      <c r="K164" s="75"/>
      <c r="L164" s="76"/>
      <c r="M164" s="76"/>
      <c r="N164" s="76"/>
      <c r="O164" s="68">
        <v>352</v>
      </c>
      <c r="P164" s="68">
        <v>8</v>
      </c>
      <c r="Q164" s="95"/>
      <c r="R164" s="80"/>
      <c r="S164" s="81"/>
      <c r="T164" s="277"/>
      <c r="U164" s="278"/>
      <c r="V164" s="103"/>
      <c r="W164" s="103"/>
      <c r="X164" s="103"/>
      <c r="Y164" s="103"/>
      <c r="Z164" s="103"/>
      <c r="AA164" s="103"/>
      <c r="AB164" s="103"/>
      <c r="AC164" s="103"/>
      <c r="AD164" s="103"/>
      <c r="AE164" s="279"/>
    </row>
    <row r="165" spans="1:31" ht="15.95" customHeight="1">
      <c r="A165" s="222"/>
      <c r="B165" s="68">
        <v>158</v>
      </c>
      <c r="C165" s="52" t="s">
        <v>590</v>
      </c>
      <c r="D165" s="53"/>
      <c r="E165" s="293"/>
      <c r="F165" s="294"/>
      <c r="G165" s="294"/>
      <c r="H165" s="294"/>
      <c r="I165" s="295"/>
      <c r="J165" s="296"/>
      <c r="K165" s="297"/>
      <c r="L165" s="298"/>
      <c r="M165" s="298"/>
      <c r="N165" s="298"/>
      <c r="O165" s="299"/>
      <c r="P165" s="299"/>
      <c r="Q165" s="203"/>
      <c r="R165" s="62"/>
      <c r="S165" s="300"/>
      <c r="T165" s="205"/>
      <c r="U165" s="65"/>
    </row>
    <row r="166" spans="1:31" ht="15.95" customHeight="1">
      <c r="A166" s="123">
        <v>6389100</v>
      </c>
      <c r="B166" s="68">
        <v>159</v>
      </c>
      <c r="C166" s="119" t="s">
        <v>591</v>
      </c>
      <c r="D166" s="120" t="s">
        <v>37</v>
      </c>
      <c r="E166" s="71" t="s">
        <v>87</v>
      </c>
      <c r="F166" s="72" t="s">
        <v>28</v>
      </c>
      <c r="G166" s="72" t="s">
        <v>592</v>
      </c>
      <c r="H166" s="72">
        <v>4</v>
      </c>
      <c r="I166" s="73" t="s">
        <v>593</v>
      </c>
      <c r="J166" s="74" t="s">
        <v>594</v>
      </c>
      <c r="K166" s="75">
        <v>0.42</v>
      </c>
      <c r="L166" s="76">
        <v>155</v>
      </c>
      <c r="M166" s="76">
        <v>228</v>
      </c>
      <c r="N166" s="76">
        <v>20</v>
      </c>
      <c r="O166" s="77">
        <v>224</v>
      </c>
      <c r="P166" s="78">
        <v>48</v>
      </c>
      <c r="Q166" s="79">
        <v>1499</v>
      </c>
      <c r="R166" s="140"/>
      <c r="S166" s="81"/>
      <c r="T166" s="82">
        <f t="shared" ref="T166:T169" si="17">S166*Q166</f>
        <v>0</v>
      </c>
      <c r="U166" s="83">
        <f>S166*K166</f>
        <v>0</v>
      </c>
    </row>
    <row r="167" spans="1:31" ht="15.95" customHeight="1">
      <c r="A167" s="123">
        <v>2485210</v>
      </c>
      <c r="B167" s="68">
        <v>160</v>
      </c>
      <c r="C167" s="119" t="s">
        <v>595</v>
      </c>
      <c r="D167" s="120" t="s">
        <v>162</v>
      </c>
      <c r="E167" s="71" t="s">
        <v>87</v>
      </c>
      <c r="F167" s="72" t="s">
        <v>28</v>
      </c>
      <c r="G167" s="72" t="s">
        <v>592</v>
      </c>
      <c r="H167" s="72">
        <v>1</v>
      </c>
      <c r="I167" s="73" t="s">
        <v>596</v>
      </c>
      <c r="J167" s="74" t="s">
        <v>597</v>
      </c>
      <c r="K167" s="75">
        <v>0.43</v>
      </c>
      <c r="L167" s="76">
        <v>156</v>
      </c>
      <c r="M167" s="76">
        <v>226</v>
      </c>
      <c r="N167" s="76">
        <v>17</v>
      </c>
      <c r="O167" s="77">
        <v>224</v>
      </c>
      <c r="P167" s="78">
        <v>48</v>
      </c>
      <c r="Q167" s="79">
        <v>1499</v>
      </c>
      <c r="R167" s="80"/>
      <c r="S167" s="78"/>
      <c r="T167" s="82">
        <f t="shared" si="17"/>
        <v>0</v>
      </c>
      <c r="U167" s="137">
        <f>S167*K167</f>
        <v>0</v>
      </c>
    </row>
    <row r="168" spans="1:31" s="103" customFormat="1" ht="17.25" customHeight="1">
      <c r="A168" s="123">
        <v>6389140</v>
      </c>
      <c r="B168" s="68">
        <v>161</v>
      </c>
      <c r="C168" s="84" t="s">
        <v>598</v>
      </c>
      <c r="D168" s="102" t="s">
        <v>61</v>
      </c>
      <c r="E168" s="71" t="s">
        <v>115</v>
      </c>
      <c r="F168" s="72" t="s">
        <v>28</v>
      </c>
      <c r="G168" s="72" t="s">
        <v>599</v>
      </c>
      <c r="H168" s="72">
        <v>3</v>
      </c>
      <c r="I168" s="73" t="s">
        <v>1968</v>
      </c>
      <c r="J168" s="74" t="s">
        <v>1962</v>
      </c>
      <c r="K168" s="75">
        <v>0.45</v>
      </c>
      <c r="L168" s="76">
        <v>154</v>
      </c>
      <c r="M168" s="76">
        <v>227</v>
      </c>
      <c r="N168" s="76">
        <v>20</v>
      </c>
      <c r="O168" s="77">
        <v>256</v>
      </c>
      <c r="P168" s="78">
        <v>44</v>
      </c>
      <c r="Q168" s="79">
        <v>1759</v>
      </c>
      <c r="R168" s="80"/>
      <c r="S168" s="81"/>
      <c r="T168" s="82">
        <f t="shared" si="17"/>
        <v>0</v>
      </c>
      <c r="U168" s="83">
        <f>S168*K168</f>
        <v>0</v>
      </c>
    </row>
    <row r="169" spans="1:31" s="103" customFormat="1" ht="15.95" customHeight="1">
      <c r="A169" s="100">
        <v>5444520</v>
      </c>
      <c r="B169" s="68">
        <v>162</v>
      </c>
      <c r="C169" s="84" t="s">
        <v>600</v>
      </c>
      <c r="D169" s="102" t="s">
        <v>61</v>
      </c>
      <c r="E169" s="71" t="s">
        <v>115</v>
      </c>
      <c r="F169" s="72" t="s">
        <v>28</v>
      </c>
      <c r="G169" s="72" t="s">
        <v>599</v>
      </c>
      <c r="H169" s="72">
        <v>3</v>
      </c>
      <c r="I169" s="73" t="s">
        <v>601</v>
      </c>
      <c r="J169" s="74" t="s">
        <v>602</v>
      </c>
      <c r="K169" s="75">
        <v>0.13800000000000001</v>
      </c>
      <c r="L169" s="76">
        <v>100</v>
      </c>
      <c r="M169" s="76">
        <v>150</v>
      </c>
      <c r="N169" s="76">
        <v>12</v>
      </c>
      <c r="O169" s="77">
        <v>288</v>
      </c>
      <c r="P169" s="78">
        <v>144</v>
      </c>
      <c r="Q169" s="79">
        <v>529</v>
      </c>
      <c r="R169" s="80"/>
      <c r="S169" s="81"/>
      <c r="T169" s="82">
        <f t="shared" si="17"/>
        <v>0</v>
      </c>
      <c r="U169" s="83">
        <f>S169*K169</f>
        <v>0</v>
      </c>
    </row>
    <row r="170" spans="1:31" ht="15.95" customHeight="1">
      <c r="A170" s="222"/>
      <c r="B170" s="68">
        <v>163</v>
      </c>
      <c r="C170" s="208" t="s">
        <v>603</v>
      </c>
      <c r="D170" s="209"/>
      <c r="E170" s="225"/>
      <c r="F170" s="226"/>
      <c r="G170" s="226"/>
      <c r="H170" s="226"/>
      <c r="I170" s="227"/>
      <c r="J170" s="228"/>
      <c r="K170" s="229"/>
      <c r="L170" s="230"/>
      <c r="M170" s="230"/>
      <c r="N170" s="230"/>
      <c r="O170" s="231"/>
      <c r="P170" s="231"/>
      <c r="Q170" s="203"/>
      <c r="R170" s="218"/>
      <c r="S170" s="232"/>
      <c r="T170" s="220"/>
      <c r="U170" s="233"/>
    </row>
    <row r="171" spans="1:31" ht="15.95" customHeight="1">
      <c r="A171" s="67">
        <v>3032530</v>
      </c>
      <c r="B171" s="68">
        <v>164</v>
      </c>
      <c r="C171" s="84" t="s">
        <v>604</v>
      </c>
      <c r="D171" s="102" t="s">
        <v>287</v>
      </c>
      <c r="E171" s="71" t="s">
        <v>92</v>
      </c>
      <c r="F171" s="72" t="s">
        <v>28</v>
      </c>
      <c r="G171" s="72" t="s">
        <v>605</v>
      </c>
      <c r="H171" s="72">
        <v>8</v>
      </c>
      <c r="I171" s="73" t="s">
        <v>606</v>
      </c>
      <c r="J171" s="74" t="s">
        <v>607</v>
      </c>
      <c r="K171" s="75">
        <v>1.4</v>
      </c>
      <c r="L171" s="76">
        <v>172</v>
      </c>
      <c r="M171" s="76">
        <v>247</v>
      </c>
      <c r="N171" s="76">
        <v>47</v>
      </c>
      <c r="O171" s="77">
        <v>896</v>
      </c>
      <c r="P171" s="78">
        <v>10</v>
      </c>
      <c r="Q171" s="79">
        <v>5459</v>
      </c>
      <c r="R171" s="452" t="s">
        <v>1970</v>
      </c>
      <c r="S171" s="81"/>
      <c r="T171" s="82">
        <f t="shared" ref="T171:T180" si="18">S171*Q171</f>
        <v>0</v>
      </c>
      <c r="U171" s="83">
        <f t="shared" ref="U171:U180" si="19">S171*K171</f>
        <v>0</v>
      </c>
    </row>
    <row r="172" spans="1:31" ht="15.95" customHeight="1">
      <c r="A172" s="67">
        <v>1854555</v>
      </c>
      <c r="B172" s="68">
        <v>165</v>
      </c>
      <c r="C172" s="84" t="s">
        <v>608</v>
      </c>
      <c r="D172" s="102" t="s">
        <v>287</v>
      </c>
      <c r="E172" s="71" t="s">
        <v>53</v>
      </c>
      <c r="F172" s="72" t="s">
        <v>28</v>
      </c>
      <c r="G172" s="72" t="s">
        <v>605</v>
      </c>
      <c r="H172" s="72">
        <v>5</v>
      </c>
      <c r="I172" s="73" t="s">
        <v>609</v>
      </c>
      <c r="J172" s="74" t="s">
        <v>610</v>
      </c>
      <c r="K172" s="75">
        <v>1</v>
      </c>
      <c r="L172" s="76">
        <v>147</v>
      </c>
      <c r="M172" s="76">
        <v>211</v>
      </c>
      <c r="N172" s="76">
        <v>50</v>
      </c>
      <c r="O172" s="77">
        <v>872</v>
      </c>
      <c r="P172" s="78">
        <v>4</v>
      </c>
      <c r="Q172" s="79">
        <v>4229</v>
      </c>
      <c r="R172" s="452" t="s">
        <v>1970</v>
      </c>
      <c r="S172" s="81"/>
      <c r="T172" s="82">
        <f t="shared" si="18"/>
        <v>0</v>
      </c>
      <c r="U172" s="83">
        <f t="shared" si="19"/>
        <v>0</v>
      </c>
    </row>
    <row r="173" spans="1:31" ht="15.95" customHeight="1">
      <c r="A173" s="67">
        <v>1831430</v>
      </c>
      <c r="B173" s="68">
        <v>166</v>
      </c>
      <c r="C173" s="143" t="s">
        <v>611</v>
      </c>
      <c r="D173" s="70" t="s">
        <v>26</v>
      </c>
      <c r="E173" s="71" t="s">
        <v>264</v>
      </c>
      <c r="F173" s="72" t="s">
        <v>28</v>
      </c>
      <c r="G173" s="72" t="s">
        <v>29</v>
      </c>
      <c r="H173" s="72">
        <v>1</v>
      </c>
      <c r="I173" s="73" t="s">
        <v>612</v>
      </c>
      <c r="J173" s="74" t="s">
        <v>613</v>
      </c>
      <c r="K173" s="75">
        <v>0.11</v>
      </c>
      <c r="L173" s="76">
        <v>102</v>
      </c>
      <c r="M173" s="76">
        <v>144</v>
      </c>
      <c r="N173" s="76">
        <v>10</v>
      </c>
      <c r="O173" s="77">
        <v>224</v>
      </c>
      <c r="P173" s="257">
        <v>40</v>
      </c>
      <c r="Q173" s="79">
        <v>439</v>
      </c>
      <c r="R173" s="80"/>
      <c r="S173" s="258"/>
      <c r="T173" s="82">
        <f t="shared" si="18"/>
        <v>0</v>
      </c>
      <c r="U173" s="83">
        <f t="shared" si="19"/>
        <v>0</v>
      </c>
    </row>
    <row r="174" spans="1:31" s="103" customFormat="1" ht="15.95" customHeight="1">
      <c r="A174" s="100">
        <v>5747530</v>
      </c>
      <c r="B174" s="68">
        <v>167</v>
      </c>
      <c r="C174" s="101" t="s">
        <v>614</v>
      </c>
      <c r="D174" s="102" t="s">
        <v>48</v>
      </c>
      <c r="E174" s="71" t="s">
        <v>44</v>
      </c>
      <c r="F174" s="72" t="s">
        <v>28</v>
      </c>
      <c r="G174" s="72" t="s">
        <v>29</v>
      </c>
      <c r="H174" s="72">
        <v>1</v>
      </c>
      <c r="I174" s="73" t="s">
        <v>615</v>
      </c>
      <c r="J174" s="74" t="s">
        <v>616</v>
      </c>
      <c r="K174" s="75">
        <v>0.05</v>
      </c>
      <c r="L174" s="76">
        <v>125</v>
      </c>
      <c r="M174" s="76">
        <v>142</v>
      </c>
      <c r="N174" s="76">
        <v>5</v>
      </c>
      <c r="O174" s="77"/>
      <c r="P174" s="78">
        <v>200</v>
      </c>
      <c r="Q174" s="79">
        <v>389</v>
      </c>
      <c r="R174" s="80"/>
      <c r="S174" s="81"/>
      <c r="T174" s="82">
        <f t="shared" si="18"/>
        <v>0</v>
      </c>
      <c r="U174" s="83">
        <f t="shared" si="19"/>
        <v>0</v>
      </c>
    </row>
    <row r="175" spans="1:31" s="97" customFormat="1" ht="14.45" hidden="1" customHeight="1">
      <c r="A175" s="67">
        <v>3032540</v>
      </c>
      <c r="B175" s="68">
        <v>168</v>
      </c>
      <c r="C175" s="301" t="s">
        <v>617</v>
      </c>
      <c r="D175" s="302" t="s">
        <v>462</v>
      </c>
      <c r="E175" s="87" t="s">
        <v>92</v>
      </c>
      <c r="F175" s="88" t="s">
        <v>28</v>
      </c>
      <c r="G175" s="88" t="s">
        <v>618</v>
      </c>
      <c r="H175" s="88">
        <v>1</v>
      </c>
      <c r="I175" s="303" t="s">
        <v>619</v>
      </c>
      <c r="J175" s="90" t="s">
        <v>620</v>
      </c>
      <c r="K175" s="91">
        <v>0.46</v>
      </c>
      <c r="L175" s="92">
        <v>155</v>
      </c>
      <c r="M175" s="92">
        <v>228</v>
      </c>
      <c r="N175" s="92">
        <v>20</v>
      </c>
      <c r="O175" s="93">
        <v>224</v>
      </c>
      <c r="P175" s="94">
        <v>40</v>
      </c>
      <c r="Q175" s="95"/>
      <c r="R175" s="96"/>
      <c r="S175" s="81"/>
      <c r="T175" s="82">
        <f t="shared" si="18"/>
        <v>0</v>
      </c>
      <c r="U175" s="83">
        <f t="shared" si="19"/>
        <v>0</v>
      </c>
    </row>
    <row r="176" spans="1:31" ht="15.95" customHeight="1">
      <c r="A176" s="67">
        <v>4369930</v>
      </c>
      <c r="B176" s="68">
        <v>169</v>
      </c>
      <c r="C176" s="119" t="s">
        <v>621</v>
      </c>
      <c r="D176" s="120" t="s">
        <v>37</v>
      </c>
      <c r="E176" s="71" t="s">
        <v>365</v>
      </c>
      <c r="F176" s="72" t="s">
        <v>28</v>
      </c>
      <c r="G176" s="72" t="s">
        <v>622</v>
      </c>
      <c r="H176" s="72">
        <v>5</v>
      </c>
      <c r="I176" s="73" t="s">
        <v>623</v>
      </c>
      <c r="J176" s="74" t="s">
        <v>624</v>
      </c>
      <c r="K176" s="75">
        <v>0.42</v>
      </c>
      <c r="L176" s="76">
        <v>154</v>
      </c>
      <c r="M176" s="76">
        <v>227</v>
      </c>
      <c r="N176" s="76">
        <v>20</v>
      </c>
      <c r="O176" s="77">
        <v>224</v>
      </c>
      <c r="P176" s="78">
        <v>48</v>
      </c>
      <c r="Q176" s="79">
        <v>1409</v>
      </c>
      <c r="R176" s="452" t="s">
        <v>1970</v>
      </c>
      <c r="S176" s="81"/>
      <c r="T176" s="82">
        <f t="shared" si="18"/>
        <v>0</v>
      </c>
      <c r="U176" s="83">
        <f t="shared" si="19"/>
        <v>0</v>
      </c>
    </row>
    <row r="177" spans="1:21" s="103" customFormat="1" ht="15.95" customHeight="1">
      <c r="A177" s="67">
        <v>2485260</v>
      </c>
      <c r="B177" s="68">
        <v>170</v>
      </c>
      <c r="C177" s="119" t="s">
        <v>625</v>
      </c>
      <c r="D177" s="120" t="s">
        <v>153</v>
      </c>
      <c r="E177" s="71" t="s">
        <v>109</v>
      </c>
      <c r="F177" s="72" t="s">
        <v>28</v>
      </c>
      <c r="G177" s="72" t="s">
        <v>626</v>
      </c>
      <c r="H177" s="72">
        <v>1</v>
      </c>
      <c r="I177" s="73" t="s">
        <v>627</v>
      </c>
      <c r="J177" s="74" t="s">
        <v>628</v>
      </c>
      <c r="K177" s="75">
        <v>0.46</v>
      </c>
      <c r="L177" s="76">
        <v>156</v>
      </c>
      <c r="M177" s="76">
        <v>226</v>
      </c>
      <c r="N177" s="76">
        <v>17</v>
      </c>
      <c r="O177" s="77">
        <v>224</v>
      </c>
      <c r="P177" s="78">
        <v>26</v>
      </c>
      <c r="Q177" s="79">
        <v>1499</v>
      </c>
      <c r="R177" s="80"/>
      <c r="S177" s="81"/>
      <c r="T177" s="82">
        <f t="shared" si="18"/>
        <v>0</v>
      </c>
      <c r="U177" s="83">
        <f t="shared" si="19"/>
        <v>0</v>
      </c>
    </row>
    <row r="178" spans="1:21" s="103" customFormat="1" ht="15.95" customHeight="1">
      <c r="A178" s="67">
        <v>2485240</v>
      </c>
      <c r="B178" s="68">
        <v>171</v>
      </c>
      <c r="C178" s="119" t="s">
        <v>629</v>
      </c>
      <c r="D178" s="120" t="s">
        <v>162</v>
      </c>
      <c r="E178" s="71" t="s">
        <v>109</v>
      </c>
      <c r="F178" s="72" t="s">
        <v>28</v>
      </c>
      <c r="G178" s="72" t="s">
        <v>626</v>
      </c>
      <c r="H178" s="72">
        <v>1</v>
      </c>
      <c r="I178" s="73" t="s">
        <v>630</v>
      </c>
      <c r="J178" s="74" t="s">
        <v>631</v>
      </c>
      <c r="K178" s="75">
        <v>0.46</v>
      </c>
      <c r="L178" s="76">
        <v>156</v>
      </c>
      <c r="M178" s="76">
        <v>226</v>
      </c>
      <c r="N178" s="76">
        <v>17</v>
      </c>
      <c r="O178" s="77">
        <v>224</v>
      </c>
      <c r="P178" s="78">
        <v>26</v>
      </c>
      <c r="Q178" s="79">
        <v>1499</v>
      </c>
      <c r="R178" s="80"/>
      <c r="S178" s="81"/>
      <c r="T178" s="82">
        <f t="shared" si="18"/>
        <v>0</v>
      </c>
      <c r="U178" s="83">
        <f t="shared" si="19"/>
        <v>0</v>
      </c>
    </row>
    <row r="179" spans="1:21" ht="15.95" customHeight="1">
      <c r="A179" s="67">
        <v>4903840</v>
      </c>
      <c r="B179" s="68">
        <v>172</v>
      </c>
      <c r="C179" s="84" t="s">
        <v>632</v>
      </c>
      <c r="D179" s="102" t="s">
        <v>61</v>
      </c>
      <c r="E179" s="71" t="s">
        <v>27</v>
      </c>
      <c r="F179" s="72" t="s">
        <v>28</v>
      </c>
      <c r="G179" s="72" t="s">
        <v>633</v>
      </c>
      <c r="H179" s="72">
        <v>1</v>
      </c>
      <c r="I179" s="99" t="s">
        <v>634</v>
      </c>
      <c r="J179" s="74" t="s">
        <v>635</v>
      </c>
      <c r="K179" s="75">
        <v>0.45</v>
      </c>
      <c r="L179" s="76">
        <v>154</v>
      </c>
      <c r="M179" s="76">
        <v>227</v>
      </c>
      <c r="N179" s="76">
        <v>20</v>
      </c>
      <c r="O179" s="77">
        <v>256</v>
      </c>
      <c r="P179" s="78">
        <v>44</v>
      </c>
      <c r="Q179" s="79">
        <v>1409</v>
      </c>
      <c r="R179" s="80"/>
      <c r="S179" s="81"/>
      <c r="T179" s="82">
        <f t="shared" si="18"/>
        <v>0</v>
      </c>
      <c r="U179" s="83">
        <f t="shared" si="19"/>
        <v>0</v>
      </c>
    </row>
    <row r="180" spans="1:21" ht="15.95" customHeight="1">
      <c r="A180" s="67">
        <v>4905390</v>
      </c>
      <c r="B180" s="68">
        <v>173</v>
      </c>
      <c r="C180" s="84" t="s">
        <v>636</v>
      </c>
      <c r="D180" s="102" t="s">
        <v>61</v>
      </c>
      <c r="E180" s="71" t="s">
        <v>27</v>
      </c>
      <c r="F180" s="72" t="s">
        <v>28</v>
      </c>
      <c r="G180" s="72" t="s">
        <v>633</v>
      </c>
      <c r="H180" s="72">
        <v>1</v>
      </c>
      <c r="I180" s="99" t="s">
        <v>637</v>
      </c>
      <c r="J180" s="74" t="s">
        <v>638</v>
      </c>
      <c r="K180" s="75">
        <v>0.13800000000000001</v>
      </c>
      <c r="L180" s="76">
        <v>100</v>
      </c>
      <c r="M180" s="76">
        <v>150</v>
      </c>
      <c r="N180" s="76">
        <v>12</v>
      </c>
      <c r="O180" s="77">
        <v>288</v>
      </c>
      <c r="P180" s="78">
        <v>144</v>
      </c>
      <c r="Q180" s="79">
        <v>529</v>
      </c>
      <c r="R180" s="80"/>
      <c r="S180" s="81"/>
      <c r="T180" s="82">
        <f t="shared" si="18"/>
        <v>0</v>
      </c>
      <c r="U180" s="83">
        <f t="shared" si="19"/>
        <v>0</v>
      </c>
    </row>
    <row r="181" spans="1:21" ht="15.95" customHeight="1">
      <c r="A181" s="222"/>
      <c r="B181" s="68">
        <v>174</v>
      </c>
      <c r="C181" s="223" t="s">
        <v>639</v>
      </c>
      <c r="D181" s="224"/>
      <c r="E181" s="225"/>
      <c r="F181" s="226"/>
      <c r="G181" s="226"/>
      <c r="H181" s="226"/>
      <c r="I181" s="227"/>
      <c r="J181" s="228"/>
      <c r="K181" s="229"/>
      <c r="L181" s="230"/>
      <c r="M181" s="230"/>
      <c r="N181" s="230"/>
      <c r="O181" s="231"/>
      <c r="P181" s="231"/>
      <c r="Q181" s="203"/>
      <c r="R181" s="218"/>
      <c r="S181" s="232"/>
      <c r="T181" s="220"/>
      <c r="U181" s="233"/>
    </row>
    <row r="182" spans="1:21" ht="15.95" customHeight="1">
      <c r="A182" s="67">
        <v>4369960</v>
      </c>
      <c r="B182" s="68">
        <v>175</v>
      </c>
      <c r="C182" s="84" t="s">
        <v>640</v>
      </c>
      <c r="D182" s="70" t="s">
        <v>26</v>
      </c>
      <c r="E182" s="71" t="s">
        <v>87</v>
      </c>
      <c r="F182" s="72" t="s">
        <v>28</v>
      </c>
      <c r="G182" s="72" t="s">
        <v>29</v>
      </c>
      <c r="H182" s="72">
        <v>8</v>
      </c>
      <c r="I182" s="73" t="s">
        <v>641</v>
      </c>
      <c r="J182" s="74" t="s">
        <v>642</v>
      </c>
      <c r="K182" s="75">
        <v>0.11</v>
      </c>
      <c r="L182" s="76">
        <v>102</v>
      </c>
      <c r="M182" s="76">
        <v>144</v>
      </c>
      <c r="N182" s="76">
        <v>10</v>
      </c>
      <c r="O182" s="77">
        <v>224</v>
      </c>
      <c r="P182" s="78">
        <v>186</v>
      </c>
      <c r="Q182" s="79">
        <v>679</v>
      </c>
      <c r="R182" s="80"/>
      <c r="S182" s="81"/>
      <c r="T182" s="82">
        <f t="shared" ref="T182:T185" si="20">S182*Q182</f>
        <v>0</v>
      </c>
      <c r="U182" s="83">
        <f>S182*K182</f>
        <v>0</v>
      </c>
    </row>
    <row r="183" spans="1:21" s="317" customFormat="1" ht="15.75" customHeight="1">
      <c r="A183" s="304">
        <v>1872153</v>
      </c>
      <c r="B183" s="68">
        <v>176</v>
      </c>
      <c r="C183" s="305" t="s">
        <v>643</v>
      </c>
      <c r="D183" s="306" t="s">
        <v>52</v>
      </c>
      <c r="E183" s="307" t="s">
        <v>57</v>
      </c>
      <c r="F183" s="308" t="s">
        <v>28</v>
      </c>
      <c r="G183" s="308" t="s">
        <v>29</v>
      </c>
      <c r="H183" s="308">
        <v>1</v>
      </c>
      <c r="I183" s="309" t="s">
        <v>644</v>
      </c>
      <c r="J183" s="310" t="s">
        <v>645</v>
      </c>
      <c r="K183" s="311">
        <v>0.65</v>
      </c>
      <c r="L183" s="312">
        <v>230</v>
      </c>
      <c r="M183" s="312">
        <v>210</v>
      </c>
      <c r="N183" s="312">
        <v>34</v>
      </c>
      <c r="O183" s="313">
        <v>224</v>
      </c>
      <c r="P183" s="314">
        <v>20</v>
      </c>
      <c r="Q183" s="79">
        <v>1409</v>
      </c>
      <c r="R183" s="80"/>
      <c r="S183" s="315"/>
      <c r="T183" s="82">
        <f t="shared" si="20"/>
        <v>0</v>
      </c>
      <c r="U183" s="316">
        <f>S183*K183</f>
        <v>0</v>
      </c>
    </row>
    <row r="184" spans="1:21" ht="15.95" customHeight="1">
      <c r="A184" s="100">
        <v>5669740</v>
      </c>
      <c r="B184" s="68">
        <v>177</v>
      </c>
      <c r="C184" s="84" t="s">
        <v>646</v>
      </c>
      <c r="D184" s="102" t="s">
        <v>61</v>
      </c>
      <c r="E184" s="71" t="s">
        <v>83</v>
      </c>
      <c r="F184" s="72" t="s">
        <v>28</v>
      </c>
      <c r="G184" s="72" t="s">
        <v>647</v>
      </c>
      <c r="H184" s="72">
        <v>4</v>
      </c>
      <c r="I184" s="99" t="s">
        <v>648</v>
      </c>
      <c r="J184" s="447" t="s">
        <v>1963</v>
      </c>
      <c r="K184" s="75">
        <v>0.45</v>
      </c>
      <c r="L184" s="76">
        <v>154</v>
      </c>
      <c r="M184" s="76">
        <v>227</v>
      </c>
      <c r="N184" s="76">
        <v>20</v>
      </c>
      <c r="O184" s="77">
        <v>256</v>
      </c>
      <c r="P184" s="78">
        <v>44</v>
      </c>
      <c r="Q184" s="79">
        <v>1409</v>
      </c>
      <c r="R184" s="80"/>
      <c r="S184" s="81"/>
      <c r="T184" s="82">
        <f t="shared" si="20"/>
        <v>0</v>
      </c>
      <c r="U184" s="83">
        <f>S184*K184</f>
        <v>0</v>
      </c>
    </row>
    <row r="185" spans="1:21" ht="15.95" customHeight="1">
      <c r="A185" s="100">
        <v>5661950</v>
      </c>
      <c r="B185" s="68">
        <v>178</v>
      </c>
      <c r="C185" s="84" t="s">
        <v>649</v>
      </c>
      <c r="D185" s="102" t="s">
        <v>61</v>
      </c>
      <c r="E185" s="71" t="s">
        <v>87</v>
      </c>
      <c r="F185" s="72" t="s">
        <v>28</v>
      </c>
      <c r="G185" s="72" t="s">
        <v>647</v>
      </c>
      <c r="H185" s="72">
        <v>4</v>
      </c>
      <c r="I185" s="99" t="s">
        <v>650</v>
      </c>
      <c r="J185" s="74" t="s">
        <v>651</v>
      </c>
      <c r="K185" s="75">
        <v>0.13800000000000001</v>
      </c>
      <c r="L185" s="76">
        <v>100</v>
      </c>
      <c r="M185" s="76">
        <v>150</v>
      </c>
      <c r="N185" s="76">
        <v>12</v>
      </c>
      <c r="O185" s="77">
        <v>288</v>
      </c>
      <c r="P185" s="78">
        <v>144</v>
      </c>
      <c r="Q185" s="79">
        <v>529</v>
      </c>
      <c r="R185" s="452" t="s">
        <v>1970</v>
      </c>
      <c r="S185" s="81"/>
      <c r="T185" s="82">
        <f t="shared" si="20"/>
        <v>0</v>
      </c>
      <c r="U185" s="83">
        <f>S185*K185</f>
        <v>0</v>
      </c>
    </row>
    <row r="186" spans="1:21" ht="15.95" customHeight="1">
      <c r="A186" s="222"/>
      <c r="B186" s="68">
        <v>179</v>
      </c>
      <c r="C186" s="223" t="s">
        <v>652</v>
      </c>
      <c r="D186" s="224"/>
      <c r="E186" s="225"/>
      <c r="F186" s="226"/>
      <c r="G186" s="226"/>
      <c r="H186" s="226"/>
      <c r="I186" s="227"/>
      <c r="J186" s="228"/>
      <c r="K186" s="229"/>
      <c r="L186" s="230"/>
      <c r="M186" s="230"/>
      <c r="N186" s="230"/>
      <c r="O186" s="231"/>
      <c r="P186" s="231"/>
      <c r="Q186" s="203"/>
      <c r="R186" s="218"/>
      <c r="S186" s="232"/>
      <c r="T186" s="220"/>
      <c r="U186" s="233"/>
    </row>
    <row r="187" spans="1:21" ht="15.95" hidden="1" customHeight="1">
      <c r="A187" s="123">
        <v>6389160</v>
      </c>
      <c r="B187" s="68">
        <v>180</v>
      </c>
      <c r="C187" s="119" t="s">
        <v>653</v>
      </c>
      <c r="D187" s="120" t="s">
        <v>37</v>
      </c>
      <c r="E187" s="71" t="s">
        <v>33</v>
      </c>
      <c r="F187" s="72" t="s">
        <v>28</v>
      </c>
      <c r="G187" s="72" t="s">
        <v>654</v>
      </c>
      <c r="H187" s="72">
        <v>1</v>
      </c>
      <c r="I187" s="73" t="s">
        <v>655</v>
      </c>
      <c r="J187" s="74" t="s">
        <v>656</v>
      </c>
      <c r="K187" s="75">
        <v>0.42</v>
      </c>
      <c r="L187" s="76">
        <v>155</v>
      </c>
      <c r="M187" s="76">
        <v>228</v>
      </c>
      <c r="N187" s="76">
        <v>20</v>
      </c>
      <c r="O187" s="77">
        <v>224</v>
      </c>
      <c r="P187" s="78">
        <v>44</v>
      </c>
      <c r="Q187" s="95"/>
      <c r="R187" s="140"/>
      <c r="S187" s="81"/>
      <c r="T187" s="82">
        <f t="shared" ref="T187:T189" si="21">S187*Q187</f>
        <v>0</v>
      </c>
      <c r="U187" s="83">
        <f>S187*K187</f>
        <v>0</v>
      </c>
    </row>
    <row r="188" spans="1:21" s="103" customFormat="1" ht="15.95" customHeight="1">
      <c r="A188" s="67">
        <v>4904180</v>
      </c>
      <c r="B188" s="68">
        <v>181</v>
      </c>
      <c r="C188" s="84" t="s">
        <v>657</v>
      </c>
      <c r="D188" s="102" t="s">
        <v>61</v>
      </c>
      <c r="E188" s="71" t="s">
        <v>27</v>
      </c>
      <c r="F188" s="72" t="s">
        <v>28</v>
      </c>
      <c r="G188" s="72" t="s">
        <v>658</v>
      </c>
      <c r="H188" s="72">
        <v>1</v>
      </c>
      <c r="I188" s="99" t="s">
        <v>659</v>
      </c>
      <c r="J188" s="74" t="s">
        <v>660</v>
      </c>
      <c r="K188" s="75">
        <v>0.45</v>
      </c>
      <c r="L188" s="76">
        <v>154</v>
      </c>
      <c r="M188" s="76">
        <v>227</v>
      </c>
      <c r="N188" s="76">
        <v>20</v>
      </c>
      <c r="O188" s="77">
        <v>256</v>
      </c>
      <c r="P188" s="78">
        <v>44</v>
      </c>
      <c r="Q188" s="79">
        <v>1499</v>
      </c>
      <c r="R188" s="80"/>
      <c r="S188" s="81"/>
      <c r="T188" s="82">
        <f t="shared" si="21"/>
        <v>0</v>
      </c>
      <c r="U188" s="83">
        <f>S188*K188</f>
        <v>0</v>
      </c>
    </row>
    <row r="189" spans="1:21" s="103" customFormat="1" ht="15.95" customHeight="1">
      <c r="A189" s="67">
        <v>4903700</v>
      </c>
      <c r="B189" s="68">
        <v>182</v>
      </c>
      <c r="C189" s="84" t="s">
        <v>661</v>
      </c>
      <c r="D189" s="102" t="s">
        <v>61</v>
      </c>
      <c r="E189" s="71" t="s">
        <v>27</v>
      </c>
      <c r="F189" s="72" t="s">
        <v>28</v>
      </c>
      <c r="G189" s="72" t="s">
        <v>658</v>
      </c>
      <c r="H189" s="72">
        <v>1</v>
      </c>
      <c r="I189" s="99" t="s">
        <v>662</v>
      </c>
      <c r="J189" s="74" t="s">
        <v>663</v>
      </c>
      <c r="K189" s="75">
        <v>0.13800000000000001</v>
      </c>
      <c r="L189" s="76">
        <v>100</v>
      </c>
      <c r="M189" s="76">
        <v>150</v>
      </c>
      <c r="N189" s="76">
        <v>12</v>
      </c>
      <c r="O189" s="77">
        <v>288</v>
      </c>
      <c r="P189" s="78">
        <v>144</v>
      </c>
      <c r="Q189" s="79">
        <v>529</v>
      </c>
      <c r="R189" s="80"/>
      <c r="S189" s="81"/>
      <c r="T189" s="82">
        <f t="shared" si="21"/>
        <v>0</v>
      </c>
      <c r="U189" s="83">
        <f>S189*K189</f>
        <v>0</v>
      </c>
    </row>
    <row r="190" spans="1:21" ht="15.95" customHeight="1">
      <c r="A190" s="222"/>
      <c r="B190" s="68">
        <v>183</v>
      </c>
      <c r="C190" s="208" t="s">
        <v>664</v>
      </c>
      <c r="D190" s="209"/>
      <c r="E190" s="225"/>
      <c r="F190" s="226"/>
      <c r="G190" s="226"/>
      <c r="H190" s="226"/>
      <c r="I190" s="227"/>
      <c r="J190" s="228"/>
      <c r="K190" s="229"/>
      <c r="L190" s="230"/>
      <c r="M190" s="230"/>
      <c r="N190" s="230"/>
      <c r="O190" s="231"/>
      <c r="P190" s="231"/>
      <c r="Q190" s="203"/>
      <c r="R190" s="218"/>
      <c r="S190" s="232"/>
      <c r="T190" s="220"/>
      <c r="U190" s="233"/>
    </row>
    <row r="191" spans="1:21" ht="15.95" customHeight="1">
      <c r="A191" s="67">
        <v>4903690</v>
      </c>
      <c r="B191" s="68">
        <v>184</v>
      </c>
      <c r="C191" s="69" t="s">
        <v>665</v>
      </c>
      <c r="D191" s="70" t="s">
        <v>26</v>
      </c>
      <c r="E191" s="71" t="s">
        <v>27</v>
      </c>
      <c r="F191" s="72" t="s">
        <v>28</v>
      </c>
      <c r="G191" s="72" t="s">
        <v>29</v>
      </c>
      <c r="H191" s="72">
        <v>1</v>
      </c>
      <c r="I191" s="73" t="s">
        <v>666</v>
      </c>
      <c r="J191" s="74" t="s">
        <v>667</v>
      </c>
      <c r="K191" s="75">
        <v>0.19800000000000001</v>
      </c>
      <c r="L191" s="76">
        <v>102</v>
      </c>
      <c r="M191" s="76">
        <v>144</v>
      </c>
      <c r="N191" s="76">
        <v>12</v>
      </c>
      <c r="O191" s="77">
        <v>224</v>
      </c>
      <c r="P191" s="78">
        <v>135</v>
      </c>
      <c r="Q191" s="79">
        <v>709</v>
      </c>
      <c r="R191" s="80"/>
      <c r="S191" s="81"/>
      <c r="T191" s="82">
        <f t="shared" ref="T191:T224" si="22">S191*Q191</f>
        <v>0</v>
      </c>
      <c r="U191" s="83">
        <f t="shared" ref="U191:U224" si="23">S191*K191</f>
        <v>0</v>
      </c>
    </row>
    <row r="192" spans="1:21" ht="16.5" customHeight="1">
      <c r="A192" s="67">
        <v>4717060</v>
      </c>
      <c r="B192" s="68">
        <v>185</v>
      </c>
      <c r="C192" s="84" t="s">
        <v>668</v>
      </c>
      <c r="D192" s="70" t="s">
        <v>26</v>
      </c>
      <c r="E192" s="71" t="s">
        <v>83</v>
      </c>
      <c r="F192" s="72" t="s">
        <v>28</v>
      </c>
      <c r="G192" s="72" t="s">
        <v>29</v>
      </c>
      <c r="H192" s="72">
        <v>2</v>
      </c>
      <c r="I192" s="73" t="s">
        <v>669</v>
      </c>
      <c r="J192" s="74" t="s">
        <v>670</v>
      </c>
      <c r="K192" s="75">
        <v>0.19800000000000001</v>
      </c>
      <c r="L192" s="76">
        <v>102</v>
      </c>
      <c r="M192" s="76">
        <v>144</v>
      </c>
      <c r="N192" s="76">
        <v>12</v>
      </c>
      <c r="O192" s="77">
        <v>224</v>
      </c>
      <c r="P192" s="78">
        <v>135</v>
      </c>
      <c r="Q192" s="79">
        <v>709</v>
      </c>
      <c r="R192" s="80"/>
      <c r="S192" s="81"/>
      <c r="T192" s="82">
        <f t="shared" si="22"/>
        <v>0</v>
      </c>
      <c r="U192" s="83">
        <f t="shared" si="23"/>
        <v>0</v>
      </c>
    </row>
    <row r="193" spans="1:21" ht="15.95" hidden="1" customHeight="1">
      <c r="A193" s="67">
        <v>5511840</v>
      </c>
      <c r="B193" s="68">
        <v>186</v>
      </c>
      <c r="C193" s="85" t="s">
        <v>671</v>
      </c>
      <c r="D193" s="86" t="s">
        <v>37</v>
      </c>
      <c r="E193" s="87" t="s">
        <v>27</v>
      </c>
      <c r="F193" s="72" t="s">
        <v>28</v>
      </c>
      <c r="G193" s="88" t="s">
        <v>29</v>
      </c>
      <c r="H193" s="88">
        <v>1</v>
      </c>
      <c r="I193" s="89" t="s">
        <v>672</v>
      </c>
      <c r="J193" s="90" t="s">
        <v>673</v>
      </c>
      <c r="K193" s="91">
        <v>0.42</v>
      </c>
      <c r="L193" s="92">
        <v>200</v>
      </c>
      <c r="M193" s="92">
        <v>250</v>
      </c>
      <c r="N193" s="92">
        <v>8</v>
      </c>
      <c r="O193" s="93">
        <v>136</v>
      </c>
      <c r="P193" s="94">
        <v>44</v>
      </c>
      <c r="Q193" s="95"/>
      <c r="R193" s="96"/>
      <c r="S193" s="81"/>
      <c r="T193" s="82">
        <f t="shared" si="22"/>
        <v>0</v>
      </c>
      <c r="U193" s="83">
        <f t="shared" si="23"/>
        <v>0</v>
      </c>
    </row>
    <row r="194" spans="1:21" s="97" customFormat="1" ht="15.75" hidden="1" customHeight="1">
      <c r="A194" s="67">
        <v>5511860</v>
      </c>
      <c r="B194" s="68">
        <v>187</v>
      </c>
      <c r="C194" s="98" t="s">
        <v>674</v>
      </c>
      <c r="D194" s="86" t="s">
        <v>37</v>
      </c>
      <c r="E194" s="87" t="s">
        <v>27</v>
      </c>
      <c r="F194" s="72" t="s">
        <v>28</v>
      </c>
      <c r="G194" s="88" t="s">
        <v>29</v>
      </c>
      <c r="H194" s="88">
        <v>1</v>
      </c>
      <c r="I194" s="89" t="s">
        <v>675</v>
      </c>
      <c r="J194" s="90" t="s">
        <v>676</v>
      </c>
      <c r="K194" s="91">
        <v>0.42</v>
      </c>
      <c r="L194" s="92">
        <v>200</v>
      </c>
      <c r="M194" s="92">
        <v>250</v>
      </c>
      <c r="N194" s="92">
        <v>8</v>
      </c>
      <c r="O194" s="93">
        <v>136</v>
      </c>
      <c r="P194" s="94">
        <v>44</v>
      </c>
      <c r="Q194" s="95"/>
      <c r="R194" s="96"/>
      <c r="S194" s="81"/>
      <c r="T194" s="82">
        <f t="shared" si="22"/>
        <v>0</v>
      </c>
      <c r="U194" s="83">
        <f t="shared" si="23"/>
        <v>0</v>
      </c>
    </row>
    <row r="195" spans="1:21" s="97" customFormat="1" ht="15.95" customHeight="1">
      <c r="A195" s="67">
        <v>1835728</v>
      </c>
      <c r="B195" s="68">
        <v>188</v>
      </c>
      <c r="C195" s="84" t="s">
        <v>677</v>
      </c>
      <c r="D195" s="120" t="s">
        <v>246</v>
      </c>
      <c r="E195" s="71" t="s">
        <v>154</v>
      </c>
      <c r="F195" s="72" t="s">
        <v>28</v>
      </c>
      <c r="G195" s="72" t="s">
        <v>678</v>
      </c>
      <c r="H195" s="72">
        <v>1</v>
      </c>
      <c r="I195" s="73" t="s">
        <v>679</v>
      </c>
      <c r="J195" s="74" t="s">
        <v>680</v>
      </c>
      <c r="K195" s="75">
        <v>0.11</v>
      </c>
      <c r="L195" s="76">
        <v>102</v>
      </c>
      <c r="M195" s="76">
        <v>144</v>
      </c>
      <c r="N195" s="76">
        <v>10</v>
      </c>
      <c r="O195" s="77">
        <v>224</v>
      </c>
      <c r="P195" s="78">
        <v>40</v>
      </c>
      <c r="Q195" s="79">
        <v>449</v>
      </c>
      <c r="R195" s="80"/>
      <c r="S195" s="81"/>
      <c r="T195" s="82">
        <f t="shared" si="22"/>
        <v>0</v>
      </c>
      <c r="U195" s="83">
        <f t="shared" si="23"/>
        <v>0</v>
      </c>
    </row>
    <row r="196" spans="1:21" ht="15.95" customHeight="1">
      <c r="A196" s="67">
        <v>4369980</v>
      </c>
      <c r="B196" s="68">
        <v>189</v>
      </c>
      <c r="C196" s="119" t="s">
        <v>681</v>
      </c>
      <c r="D196" s="120" t="s">
        <v>74</v>
      </c>
      <c r="E196" s="71" t="s">
        <v>154</v>
      </c>
      <c r="F196" s="72" t="s">
        <v>28</v>
      </c>
      <c r="G196" s="72" t="s">
        <v>682</v>
      </c>
      <c r="H196" s="72">
        <v>1</v>
      </c>
      <c r="I196" s="99" t="s">
        <v>683</v>
      </c>
      <c r="J196" s="74" t="s">
        <v>684</v>
      </c>
      <c r="K196" s="75">
        <v>0.49</v>
      </c>
      <c r="L196" s="76">
        <v>155</v>
      </c>
      <c r="M196" s="76">
        <v>228</v>
      </c>
      <c r="N196" s="76">
        <v>20</v>
      </c>
      <c r="O196" s="77">
        <v>224</v>
      </c>
      <c r="P196" s="78">
        <v>44</v>
      </c>
      <c r="Q196" s="79">
        <v>1409</v>
      </c>
      <c r="R196" s="121"/>
      <c r="S196" s="81"/>
      <c r="T196" s="82">
        <f t="shared" si="22"/>
        <v>0</v>
      </c>
      <c r="U196" s="83">
        <f t="shared" si="23"/>
        <v>0</v>
      </c>
    </row>
    <row r="197" spans="1:21" ht="15.95" customHeight="1">
      <c r="A197" s="67">
        <v>4370030</v>
      </c>
      <c r="B197" s="68">
        <v>190</v>
      </c>
      <c r="C197" s="119" t="s">
        <v>685</v>
      </c>
      <c r="D197" s="70" t="s">
        <v>74</v>
      </c>
      <c r="E197" s="71" t="s">
        <v>154</v>
      </c>
      <c r="F197" s="72" t="s">
        <v>28</v>
      </c>
      <c r="G197" s="72" t="s">
        <v>682</v>
      </c>
      <c r="H197" s="72">
        <v>1</v>
      </c>
      <c r="I197" s="99" t="s">
        <v>686</v>
      </c>
      <c r="J197" s="74" t="s">
        <v>687</v>
      </c>
      <c r="K197" s="75">
        <v>0.09</v>
      </c>
      <c r="L197" s="76">
        <v>102</v>
      </c>
      <c r="M197" s="76">
        <v>150</v>
      </c>
      <c r="N197" s="76">
        <v>10</v>
      </c>
      <c r="O197" s="77">
        <v>128</v>
      </c>
      <c r="P197" s="78">
        <v>180</v>
      </c>
      <c r="Q197" s="79">
        <v>449</v>
      </c>
      <c r="R197" s="121"/>
      <c r="S197" s="81"/>
      <c r="T197" s="82">
        <f t="shared" si="22"/>
        <v>0</v>
      </c>
      <c r="U197" s="83">
        <f t="shared" si="23"/>
        <v>0</v>
      </c>
    </row>
    <row r="198" spans="1:21" s="103" customFormat="1" ht="31.5" customHeight="1">
      <c r="A198" s="123"/>
      <c r="B198" s="68">
        <v>191</v>
      </c>
      <c r="C198" s="119" t="s">
        <v>688</v>
      </c>
      <c r="D198" s="102" t="s">
        <v>82</v>
      </c>
      <c r="E198" s="71" t="s">
        <v>365</v>
      </c>
      <c r="F198" s="72" t="s">
        <v>28</v>
      </c>
      <c r="G198" s="72"/>
      <c r="H198" s="72">
        <v>1</v>
      </c>
      <c r="I198" s="99" t="s">
        <v>689</v>
      </c>
      <c r="J198" s="74" t="s">
        <v>690</v>
      </c>
      <c r="K198" s="75">
        <v>0.14199999999999999</v>
      </c>
      <c r="L198" s="76">
        <v>145</v>
      </c>
      <c r="M198" s="76">
        <v>110</v>
      </c>
      <c r="N198" s="76">
        <v>10</v>
      </c>
      <c r="O198" s="77">
        <v>144</v>
      </c>
      <c r="P198" s="77">
        <v>124</v>
      </c>
      <c r="Q198" s="79">
        <v>529</v>
      </c>
      <c r="R198" s="121"/>
      <c r="S198" s="124"/>
      <c r="T198" s="82">
        <f t="shared" si="22"/>
        <v>0</v>
      </c>
      <c r="U198" s="83">
        <f t="shared" si="23"/>
        <v>0</v>
      </c>
    </row>
    <row r="199" spans="1:21" s="103" customFormat="1" ht="15.95" customHeight="1">
      <c r="A199" s="67">
        <v>5743990</v>
      </c>
      <c r="B199" s="68">
        <v>192</v>
      </c>
      <c r="C199" s="84" t="s">
        <v>691</v>
      </c>
      <c r="D199" s="70" t="s">
        <v>26</v>
      </c>
      <c r="E199" s="71" t="s">
        <v>87</v>
      </c>
      <c r="F199" s="72" t="s">
        <v>28</v>
      </c>
      <c r="G199" s="72" t="s">
        <v>29</v>
      </c>
      <c r="H199" s="72">
        <v>9</v>
      </c>
      <c r="I199" s="450" t="s">
        <v>1960</v>
      </c>
      <c r="J199" s="451" t="s">
        <v>1964</v>
      </c>
      <c r="K199" s="75">
        <v>0.11</v>
      </c>
      <c r="L199" s="76">
        <v>102</v>
      </c>
      <c r="M199" s="76">
        <v>144</v>
      </c>
      <c r="N199" s="76">
        <v>10</v>
      </c>
      <c r="O199" s="77">
        <v>224</v>
      </c>
      <c r="P199" s="78">
        <v>180</v>
      </c>
      <c r="Q199" s="79">
        <v>449</v>
      </c>
      <c r="R199" s="452" t="s">
        <v>1970</v>
      </c>
      <c r="S199" s="81"/>
      <c r="T199" s="82">
        <f t="shared" si="22"/>
        <v>0</v>
      </c>
      <c r="U199" s="83">
        <f t="shared" si="23"/>
        <v>0</v>
      </c>
    </row>
    <row r="200" spans="1:21" s="103" customFormat="1" ht="15.95" customHeight="1">
      <c r="A200" s="100">
        <v>5747560</v>
      </c>
      <c r="B200" s="68">
        <v>193</v>
      </c>
      <c r="C200" s="101" t="s">
        <v>692</v>
      </c>
      <c r="D200" s="102" t="s">
        <v>48</v>
      </c>
      <c r="E200" s="71" t="s">
        <v>44</v>
      </c>
      <c r="F200" s="72" t="s">
        <v>28</v>
      </c>
      <c r="G200" s="72" t="s">
        <v>29</v>
      </c>
      <c r="H200" s="72">
        <v>1</v>
      </c>
      <c r="I200" s="73" t="s">
        <v>693</v>
      </c>
      <c r="J200" s="74" t="s">
        <v>694</v>
      </c>
      <c r="K200" s="75">
        <v>0.05</v>
      </c>
      <c r="L200" s="76">
        <v>125</v>
      </c>
      <c r="M200" s="76">
        <v>142</v>
      </c>
      <c r="N200" s="76">
        <v>5</v>
      </c>
      <c r="O200" s="77"/>
      <c r="P200" s="78">
        <v>200</v>
      </c>
      <c r="Q200" s="79">
        <v>389</v>
      </c>
      <c r="R200" s="80"/>
      <c r="S200" s="81"/>
      <c r="T200" s="82">
        <f t="shared" si="22"/>
        <v>0</v>
      </c>
      <c r="U200" s="83">
        <f t="shared" si="23"/>
        <v>0</v>
      </c>
    </row>
    <row r="201" spans="1:21" s="103" customFormat="1" ht="15.95" customHeight="1">
      <c r="A201" s="67">
        <v>4370040</v>
      </c>
      <c r="B201" s="68">
        <v>194</v>
      </c>
      <c r="C201" s="84" t="s">
        <v>695</v>
      </c>
      <c r="D201" s="70" t="s">
        <v>97</v>
      </c>
      <c r="E201" s="71" t="s">
        <v>154</v>
      </c>
      <c r="F201" s="72" t="s">
        <v>28</v>
      </c>
      <c r="G201" s="72" t="s">
        <v>696</v>
      </c>
      <c r="H201" s="72">
        <v>1</v>
      </c>
      <c r="I201" s="73" t="s">
        <v>697</v>
      </c>
      <c r="J201" s="74" t="s">
        <v>698</v>
      </c>
      <c r="K201" s="75">
        <v>0.107</v>
      </c>
      <c r="L201" s="76">
        <v>102</v>
      </c>
      <c r="M201" s="76">
        <v>150</v>
      </c>
      <c r="N201" s="76">
        <v>10</v>
      </c>
      <c r="O201" s="77">
        <v>224</v>
      </c>
      <c r="P201" s="78">
        <v>160</v>
      </c>
      <c r="Q201" s="79">
        <v>449</v>
      </c>
      <c r="R201" s="80"/>
      <c r="S201" s="81"/>
      <c r="T201" s="82">
        <f t="shared" si="22"/>
        <v>0</v>
      </c>
      <c r="U201" s="83">
        <f t="shared" si="23"/>
        <v>0</v>
      </c>
    </row>
    <row r="202" spans="1:21" s="125" customFormat="1" ht="15.95" customHeight="1">
      <c r="A202" s="67">
        <v>4716940</v>
      </c>
      <c r="B202" s="68">
        <v>195</v>
      </c>
      <c r="C202" s="84" t="s">
        <v>699</v>
      </c>
      <c r="D202" s="70" t="s">
        <v>97</v>
      </c>
      <c r="E202" s="71" t="s">
        <v>154</v>
      </c>
      <c r="F202" s="72" t="s">
        <v>28</v>
      </c>
      <c r="G202" s="72"/>
      <c r="H202" s="72">
        <v>1</v>
      </c>
      <c r="I202" s="73" t="s">
        <v>700</v>
      </c>
      <c r="J202" s="74" t="s">
        <v>701</v>
      </c>
      <c r="K202" s="75">
        <v>0.107</v>
      </c>
      <c r="L202" s="76">
        <v>102</v>
      </c>
      <c r="M202" s="76">
        <v>150</v>
      </c>
      <c r="N202" s="76">
        <v>10</v>
      </c>
      <c r="O202" s="77">
        <v>224</v>
      </c>
      <c r="P202" s="78">
        <v>189</v>
      </c>
      <c r="Q202" s="79">
        <v>449</v>
      </c>
      <c r="R202" s="80"/>
      <c r="S202" s="81"/>
      <c r="T202" s="82">
        <f t="shared" si="22"/>
        <v>0</v>
      </c>
      <c r="U202" s="83">
        <f t="shared" si="23"/>
        <v>0</v>
      </c>
    </row>
    <row r="203" spans="1:21" ht="15.95" hidden="1" customHeight="1">
      <c r="A203" s="67">
        <v>622519</v>
      </c>
      <c r="B203" s="68">
        <v>196</v>
      </c>
      <c r="C203" s="104" t="s">
        <v>702</v>
      </c>
      <c r="D203" s="105" t="s">
        <v>52</v>
      </c>
      <c r="E203" s="106" t="s">
        <v>57</v>
      </c>
      <c r="F203" s="126" t="s">
        <v>28</v>
      </c>
      <c r="G203" s="107" t="s">
        <v>29</v>
      </c>
      <c r="H203" s="107">
        <v>1</v>
      </c>
      <c r="I203" s="108" t="s">
        <v>703</v>
      </c>
      <c r="J203" s="109" t="s">
        <v>704</v>
      </c>
      <c r="K203" s="318">
        <v>0.65</v>
      </c>
      <c r="L203" s="111">
        <v>230</v>
      </c>
      <c r="M203" s="111">
        <v>210</v>
      </c>
      <c r="N203" s="111">
        <v>34</v>
      </c>
      <c r="O203" s="112">
        <v>192</v>
      </c>
      <c r="P203" s="113">
        <v>20</v>
      </c>
      <c r="Q203" s="95">
        <v>879</v>
      </c>
      <c r="R203" s="80"/>
      <c r="S203" s="115"/>
      <c r="T203" s="82">
        <f t="shared" si="22"/>
        <v>0</v>
      </c>
      <c r="U203" s="83">
        <f t="shared" si="23"/>
        <v>0</v>
      </c>
    </row>
    <row r="204" spans="1:21" s="103" customFormat="1" ht="15.95" customHeight="1">
      <c r="A204" s="67">
        <v>2617440</v>
      </c>
      <c r="B204" s="68">
        <v>197</v>
      </c>
      <c r="C204" s="84" t="s">
        <v>705</v>
      </c>
      <c r="D204" s="102" t="s">
        <v>108</v>
      </c>
      <c r="E204" s="71" t="s">
        <v>365</v>
      </c>
      <c r="F204" s="72" t="s">
        <v>28</v>
      </c>
      <c r="G204" s="72" t="s">
        <v>706</v>
      </c>
      <c r="H204" s="72">
        <v>5</v>
      </c>
      <c r="I204" s="73" t="s">
        <v>707</v>
      </c>
      <c r="J204" s="74" t="s">
        <v>708</v>
      </c>
      <c r="K204" s="75">
        <v>0.87</v>
      </c>
      <c r="L204" s="76">
        <v>173</v>
      </c>
      <c r="M204" s="76">
        <v>245</v>
      </c>
      <c r="N204" s="76">
        <v>25</v>
      </c>
      <c r="O204" s="77">
        <v>416</v>
      </c>
      <c r="P204" s="78">
        <v>18</v>
      </c>
      <c r="Q204" s="79">
        <v>2119</v>
      </c>
      <c r="R204" s="452" t="s">
        <v>1970</v>
      </c>
      <c r="S204" s="81"/>
      <c r="T204" s="82">
        <f t="shared" si="22"/>
        <v>0</v>
      </c>
      <c r="U204" s="83">
        <f t="shared" si="23"/>
        <v>0</v>
      </c>
    </row>
    <row r="205" spans="1:21" s="103" customFormat="1" ht="15.95" customHeight="1">
      <c r="A205" s="100">
        <v>5669790</v>
      </c>
      <c r="B205" s="68">
        <v>198</v>
      </c>
      <c r="C205" s="84" t="s">
        <v>709</v>
      </c>
      <c r="D205" s="102" t="s">
        <v>114</v>
      </c>
      <c r="E205" s="71" t="s">
        <v>83</v>
      </c>
      <c r="F205" s="72" t="s">
        <v>28</v>
      </c>
      <c r="G205" s="72" t="s">
        <v>710</v>
      </c>
      <c r="H205" s="72">
        <v>5</v>
      </c>
      <c r="I205" s="73" t="s">
        <v>711</v>
      </c>
      <c r="J205" s="74" t="s">
        <v>712</v>
      </c>
      <c r="K205" s="75">
        <v>0.77</v>
      </c>
      <c r="L205" s="76">
        <v>173</v>
      </c>
      <c r="M205" s="76">
        <v>245</v>
      </c>
      <c r="N205" s="76">
        <v>25</v>
      </c>
      <c r="O205" s="77">
        <v>512</v>
      </c>
      <c r="P205" s="78">
        <v>14</v>
      </c>
      <c r="Q205" s="79">
        <v>2119</v>
      </c>
      <c r="R205" s="80"/>
      <c r="S205" s="81"/>
      <c r="T205" s="82">
        <f t="shared" si="22"/>
        <v>0</v>
      </c>
      <c r="U205" s="83">
        <f t="shared" si="23"/>
        <v>0</v>
      </c>
    </row>
    <row r="206" spans="1:21" s="125" customFormat="1" ht="15.95" customHeight="1">
      <c r="A206" s="100">
        <v>5669730</v>
      </c>
      <c r="B206" s="68">
        <v>199</v>
      </c>
      <c r="C206" s="84" t="s">
        <v>713</v>
      </c>
      <c r="D206" s="102" t="s">
        <v>120</v>
      </c>
      <c r="E206" s="71" t="s">
        <v>44</v>
      </c>
      <c r="F206" s="72" t="s">
        <v>28</v>
      </c>
      <c r="G206" s="72" t="s">
        <v>710</v>
      </c>
      <c r="H206" s="72">
        <v>1</v>
      </c>
      <c r="I206" s="73" t="s">
        <v>714</v>
      </c>
      <c r="J206" s="74" t="s">
        <v>715</v>
      </c>
      <c r="K206" s="75">
        <v>0.46</v>
      </c>
      <c r="L206" s="76">
        <v>154</v>
      </c>
      <c r="M206" s="76">
        <v>227</v>
      </c>
      <c r="N206" s="76">
        <v>20</v>
      </c>
      <c r="O206" s="77">
        <v>224</v>
      </c>
      <c r="P206" s="78">
        <v>44</v>
      </c>
      <c r="Q206" s="79">
        <v>1409</v>
      </c>
      <c r="R206" s="80"/>
      <c r="S206" s="81"/>
      <c r="T206" s="82">
        <f t="shared" si="22"/>
        <v>0</v>
      </c>
      <c r="U206" s="83">
        <f t="shared" si="23"/>
        <v>0</v>
      </c>
    </row>
    <row r="207" spans="1:21" s="103" customFormat="1" ht="26.25" customHeight="1">
      <c r="A207" s="123">
        <v>7800170</v>
      </c>
      <c r="B207" s="68">
        <v>200</v>
      </c>
      <c r="C207" s="84" t="s">
        <v>716</v>
      </c>
      <c r="D207" s="127" t="s">
        <v>125</v>
      </c>
      <c r="E207" s="71" t="s">
        <v>115</v>
      </c>
      <c r="F207" s="72" t="s">
        <v>28</v>
      </c>
      <c r="G207" s="72" t="s">
        <v>717</v>
      </c>
      <c r="H207" s="72">
        <v>1</v>
      </c>
      <c r="I207" s="73" t="s">
        <v>718</v>
      </c>
      <c r="J207" s="74" t="s">
        <v>719</v>
      </c>
      <c r="K207" s="75">
        <v>0.747</v>
      </c>
      <c r="L207" s="76">
        <v>165</v>
      </c>
      <c r="M207" s="76">
        <v>230</v>
      </c>
      <c r="N207" s="76">
        <v>20</v>
      </c>
      <c r="O207" s="77">
        <v>320</v>
      </c>
      <c r="P207" s="78">
        <v>18</v>
      </c>
      <c r="Q207" s="79">
        <v>2119</v>
      </c>
      <c r="R207" s="452" t="s">
        <v>1970</v>
      </c>
      <c r="S207" s="81"/>
      <c r="T207" s="82">
        <f t="shared" si="22"/>
        <v>0</v>
      </c>
      <c r="U207" s="83">
        <f t="shared" si="23"/>
        <v>0</v>
      </c>
    </row>
    <row r="208" spans="1:21" s="103" customFormat="1" ht="28.5" customHeight="1">
      <c r="A208" s="123">
        <v>7912360</v>
      </c>
      <c r="B208" s="68">
        <v>201</v>
      </c>
      <c r="C208" s="84" t="s">
        <v>720</v>
      </c>
      <c r="D208" s="102" t="s">
        <v>82</v>
      </c>
      <c r="E208" s="71" t="s">
        <v>115</v>
      </c>
      <c r="F208" s="72" t="s">
        <v>28</v>
      </c>
      <c r="G208" s="72"/>
      <c r="H208" s="72">
        <v>1</v>
      </c>
      <c r="I208" s="73" t="s">
        <v>721</v>
      </c>
      <c r="J208" s="74" t="s">
        <v>722</v>
      </c>
      <c r="K208" s="75">
        <v>0.56399999999999995</v>
      </c>
      <c r="L208" s="76">
        <v>145</v>
      </c>
      <c r="M208" s="76">
        <v>170</v>
      </c>
      <c r="N208" s="76">
        <v>25</v>
      </c>
      <c r="O208" s="77">
        <v>400</v>
      </c>
      <c r="P208" s="78">
        <v>40</v>
      </c>
      <c r="Q208" s="79">
        <v>1409</v>
      </c>
      <c r="R208" s="452" t="s">
        <v>1970</v>
      </c>
      <c r="S208" s="81"/>
      <c r="T208" s="82">
        <f t="shared" si="22"/>
        <v>0</v>
      </c>
      <c r="U208" s="83">
        <f t="shared" si="23"/>
        <v>0</v>
      </c>
    </row>
    <row r="209" spans="1:21" ht="15.95" customHeight="1">
      <c r="A209" s="67">
        <v>3172400</v>
      </c>
      <c r="B209" s="68">
        <v>202</v>
      </c>
      <c r="C209" s="119" t="s">
        <v>723</v>
      </c>
      <c r="D209" s="120" t="s">
        <v>74</v>
      </c>
      <c r="E209" s="71" t="s">
        <v>69</v>
      </c>
      <c r="F209" s="72" t="s">
        <v>28</v>
      </c>
      <c r="G209" s="72" t="s">
        <v>724</v>
      </c>
      <c r="H209" s="72">
        <v>1</v>
      </c>
      <c r="I209" s="99" t="s">
        <v>725</v>
      </c>
      <c r="J209" s="74" t="s">
        <v>726</v>
      </c>
      <c r="K209" s="75">
        <v>0.48699999999999999</v>
      </c>
      <c r="L209" s="76">
        <v>154</v>
      </c>
      <c r="M209" s="76">
        <v>227</v>
      </c>
      <c r="N209" s="76">
        <v>20</v>
      </c>
      <c r="O209" s="77">
        <v>224</v>
      </c>
      <c r="P209" s="78">
        <v>44</v>
      </c>
      <c r="Q209" s="79">
        <v>1409</v>
      </c>
      <c r="R209" s="121"/>
      <c r="S209" s="81"/>
      <c r="T209" s="82">
        <f t="shared" si="22"/>
        <v>0</v>
      </c>
      <c r="U209" s="83">
        <f t="shared" si="23"/>
        <v>0</v>
      </c>
    </row>
    <row r="210" spans="1:21" ht="15.95" customHeight="1">
      <c r="A210" s="67">
        <v>4904190</v>
      </c>
      <c r="B210" s="68">
        <v>203</v>
      </c>
      <c r="C210" s="119" t="s">
        <v>727</v>
      </c>
      <c r="D210" s="102" t="s">
        <v>141</v>
      </c>
      <c r="E210" s="71" t="s">
        <v>27</v>
      </c>
      <c r="F210" s="72" t="s">
        <v>28</v>
      </c>
      <c r="G210" s="72" t="s">
        <v>728</v>
      </c>
      <c r="H210" s="72">
        <v>1</v>
      </c>
      <c r="I210" s="73" t="s">
        <v>729</v>
      </c>
      <c r="J210" s="74" t="s">
        <v>730</v>
      </c>
      <c r="K210" s="75">
        <v>0.46</v>
      </c>
      <c r="L210" s="76">
        <v>154</v>
      </c>
      <c r="M210" s="76">
        <v>227</v>
      </c>
      <c r="N210" s="76">
        <v>20</v>
      </c>
      <c r="O210" s="77">
        <v>224</v>
      </c>
      <c r="P210" s="78">
        <v>44</v>
      </c>
      <c r="Q210" s="79">
        <v>1409</v>
      </c>
      <c r="R210" s="80"/>
      <c r="S210" s="81"/>
      <c r="T210" s="82">
        <f t="shared" si="22"/>
        <v>0</v>
      </c>
      <c r="U210" s="83">
        <f t="shared" si="23"/>
        <v>0</v>
      </c>
    </row>
    <row r="211" spans="1:21" s="103" customFormat="1" ht="15.95" hidden="1" customHeight="1">
      <c r="A211" s="67">
        <v>5740120</v>
      </c>
      <c r="B211" s="68">
        <v>204</v>
      </c>
      <c r="C211" s="119" t="s">
        <v>731</v>
      </c>
      <c r="D211" s="120" t="s">
        <v>37</v>
      </c>
      <c r="E211" s="71" t="s">
        <v>365</v>
      </c>
      <c r="F211" s="72" t="s">
        <v>28</v>
      </c>
      <c r="G211" s="72" t="s">
        <v>732</v>
      </c>
      <c r="H211" s="72">
        <v>8</v>
      </c>
      <c r="I211" s="73" t="s">
        <v>733</v>
      </c>
      <c r="J211" s="74" t="s">
        <v>734</v>
      </c>
      <c r="K211" s="75">
        <v>0.42</v>
      </c>
      <c r="L211" s="76">
        <v>154</v>
      </c>
      <c r="M211" s="76">
        <v>227</v>
      </c>
      <c r="N211" s="76">
        <v>20</v>
      </c>
      <c r="O211" s="77">
        <v>224</v>
      </c>
      <c r="P211" s="78">
        <v>48</v>
      </c>
      <c r="Q211" s="95"/>
      <c r="R211" s="121"/>
      <c r="S211" s="81"/>
      <c r="T211" s="82">
        <f t="shared" si="22"/>
        <v>0</v>
      </c>
      <c r="U211" s="83">
        <f t="shared" si="23"/>
        <v>0</v>
      </c>
    </row>
    <row r="212" spans="1:21" s="103" customFormat="1" ht="15.95" customHeight="1">
      <c r="A212" s="67">
        <v>5743710</v>
      </c>
      <c r="B212" s="68">
        <v>205</v>
      </c>
      <c r="C212" s="119" t="s">
        <v>735</v>
      </c>
      <c r="D212" s="120" t="s">
        <v>153</v>
      </c>
      <c r="E212" s="71" t="s">
        <v>365</v>
      </c>
      <c r="F212" s="72" t="s">
        <v>28</v>
      </c>
      <c r="G212" s="72" t="s">
        <v>29</v>
      </c>
      <c r="H212" s="72">
        <v>6</v>
      </c>
      <c r="I212" s="73" t="s">
        <v>736</v>
      </c>
      <c r="J212" s="74" t="s">
        <v>737</v>
      </c>
      <c r="K212" s="75">
        <v>0.11</v>
      </c>
      <c r="L212" s="76">
        <v>102</v>
      </c>
      <c r="M212" s="76">
        <v>144</v>
      </c>
      <c r="N212" s="76">
        <v>10</v>
      </c>
      <c r="O212" s="77">
        <v>224</v>
      </c>
      <c r="P212" s="78">
        <v>132</v>
      </c>
      <c r="Q212" s="79">
        <v>449</v>
      </c>
      <c r="R212" s="80"/>
      <c r="S212" s="81"/>
      <c r="T212" s="82">
        <f t="shared" si="22"/>
        <v>0</v>
      </c>
      <c r="U212" s="83">
        <f t="shared" si="23"/>
        <v>0</v>
      </c>
    </row>
    <row r="213" spans="1:21" s="103" customFormat="1" ht="15.95" customHeight="1">
      <c r="A213" s="123">
        <v>6389170</v>
      </c>
      <c r="B213" s="68">
        <v>206</v>
      </c>
      <c r="C213" s="119" t="s">
        <v>738</v>
      </c>
      <c r="D213" s="120" t="s">
        <v>153</v>
      </c>
      <c r="E213" s="71" t="s">
        <v>33</v>
      </c>
      <c r="F213" s="72" t="s">
        <v>28</v>
      </c>
      <c r="G213" s="72" t="s">
        <v>739</v>
      </c>
      <c r="H213" s="72">
        <v>1</v>
      </c>
      <c r="I213" s="73" t="s">
        <v>740</v>
      </c>
      <c r="J213" s="74" t="s">
        <v>741</v>
      </c>
      <c r="K213" s="75">
        <v>0.46</v>
      </c>
      <c r="L213" s="76">
        <v>156</v>
      </c>
      <c r="M213" s="76">
        <v>226</v>
      </c>
      <c r="N213" s="76">
        <v>17</v>
      </c>
      <c r="O213" s="77">
        <v>224</v>
      </c>
      <c r="P213" s="78">
        <v>44</v>
      </c>
      <c r="Q213" s="79">
        <v>1059</v>
      </c>
      <c r="R213" s="80"/>
      <c r="S213" s="81"/>
      <c r="T213" s="82">
        <f t="shared" si="22"/>
        <v>0</v>
      </c>
      <c r="U213" s="83">
        <f t="shared" si="23"/>
        <v>0</v>
      </c>
    </row>
    <row r="214" spans="1:21" ht="15.95" customHeight="1">
      <c r="A214" s="67">
        <v>4717020</v>
      </c>
      <c r="B214" s="68">
        <v>207</v>
      </c>
      <c r="C214" s="119" t="s">
        <v>742</v>
      </c>
      <c r="D214" s="120" t="s">
        <v>162</v>
      </c>
      <c r="E214" s="71" t="s">
        <v>83</v>
      </c>
      <c r="F214" s="72" t="s">
        <v>28</v>
      </c>
      <c r="G214" s="72" t="s">
        <v>29</v>
      </c>
      <c r="H214" s="72">
        <v>3</v>
      </c>
      <c r="I214" s="73" t="s">
        <v>743</v>
      </c>
      <c r="J214" s="74" t="s">
        <v>744</v>
      </c>
      <c r="K214" s="75">
        <v>0.11</v>
      </c>
      <c r="L214" s="76">
        <v>102</v>
      </c>
      <c r="M214" s="76">
        <v>144</v>
      </c>
      <c r="N214" s="76">
        <v>10</v>
      </c>
      <c r="O214" s="77">
        <v>224</v>
      </c>
      <c r="P214" s="78">
        <v>162</v>
      </c>
      <c r="Q214" s="79">
        <v>449</v>
      </c>
      <c r="R214" s="80"/>
      <c r="S214" s="81"/>
      <c r="T214" s="82">
        <f t="shared" si="22"/>
        <v>0</v>
      </c>
      <c r="U214" s="83">
        <f t="shared" si="23"/>
        <v>0</v>
      </c>
    </row>
    <row r="215" spans="1:21" ht="15.95" hidden="1" customHeight="1">
      <c r="A215" s="123">
        <v>6389180</v>
      </c>
      <c r="B215" s="68">
        <v>208</v>
      </c>
      <c r="C215" s="119" t="s">
        <v>745</v>
      </c>
      <c r="D215" s="120" t="s">
        <v>162</v>
      </c>
      <c r="E215" s="71" t="s">
        <v>33</v>
      </c>
      <c r="F215" s="72" t="s">
        <v>28</v>
      </c>
      <c r="G215" s="72" t="s">
        <v>739</v>
      </c>
      <c r="H215" s="72">
        <v>1</v>
      </c>
      <c r="I215" s="73" t="s">
        <v>746</v>
      </c>
      <c r="J215" s="74" t="s">
        <v>747</v>
      </c>
      <c r="K215" s="75">
        <v>0.46</v>
      </c>
      <c r="L215" s="76">
        <v>156</v>
      </c>
      <c r="M215" s="76">
        <v>226</v>
      </c>
      <c r="N215" s="76">
        <v>17</v>
      </c>
      <c r="O215" s="77">
        <v>224</v>
      </c>
      <c r="P215" s="78">
        <v>44</v>
      </c>
      <c r="Q215" s="454"/>
      <c r="R215" s="140"/>
      <c r="S215" s="81"/>
      <c r="T215" s="82">
        <f t="shared" si="22"/>
        <v>0</v>
      </c>
      <c r="U215" s="83">
        <f t="shared" si="23"/>
        <v>0</v>
      </c>
    </row>
    <row r="216" spans="1:21" s="103" customFormat="1" ht="15.95" customHeight="1">
      <c r="A216" s="67">
        <v>3715950</v>
      </c>
      <c r="B216" s="68">
        <v>209</v>
      </c>
      <c r="C216" s="119" t="s">
        <v>748</v>
      </c>
      <c r="D216" s="70" t="s">
        <v>74</v>
      </c>
      <c r="E216" s="71" t="s">
        <v>69</v>
      </c>
      <c r="F216" s="72" t="s">
        <v>28</v>
      </c>
      <c r="G216" s="72" t="s">
        <v>724</v>
      </c>
      <c r="H216" s="72">
        <v>1</v>
      </c>
      <c r="I216" s="99" t="s">
        <v>749</v>
      </c>
      <c r="J216" s="74" t="s">
        <v>750</v>
      </c>
      <c r="K216" s="75">
        <v>0.1</v>
      </c>
      <c r="L216" s="76">
        <v>102</v>
      </c>
      <c r="M216" s="76">
        <v>150</v>
      </c>
      <c r="N216" s="76">
        <v>10</v>
      </c>
      <c r="O216" s="77">
        <v>128</v>
      </c>
      <c r="P216" s="78">
        <v>198</v>
      </c>
      <c r="Q216" s="79">
        <v>449</v>
      </c>
      <c r="R216" s="121"/>
      <c r="S216" s="81"/>
      <c r="T216" s="82">
        <f t="shared" si="22"/>
        <v>0</v>
      </c>
      <c r="U216" s="83">
        <f t="shared" si="23"/>
        <v>0</v>
      </c>
    </row>
    <row r="217" spans="1:21" s="141" customFormat="1" ht="15.95" customHeight="1">
      <c r="A217" s="67">
        <v>4019270</v>
      </c>
      <c r="B217" s="68">
        <v>210</v>
      </c>
      <c r="C217" s="84" t="s">
        <v>751</v>
      </c>
      <c r="D217" s="102" t="s">
        <v>61</v>
      </c>
      <c r="E217" s="71" t="s">
        <v>154</v>
      </c>
      <c r="F217" s="72" t="s">
        <v>28</v>
      </c>
      <c r="G217" s="72" t="s">
        <v>752</v>
      </c>
      <c r="H217" s="72">
        <v>1</v>
      </c>
      <c r="I217" s="73" t="s">
        <v>753</v>
      </c>
      <c r="J217" s="74" t="s">
        <v>754</v>
      </c>
      <c r="K217" s="75">
        <v>0.45</v>
      </c>
      <c r="L217" s="76">
        <v>154</v>
      </c>
      <c r="M217" s="76">
        <v>227</v>
      </c>
      <c r="N217" s="76">
        <v>20</v>
      </c>
      <c r="O217" s="77">
        <v>256</v>
      </c>
      <c r="P217" s="78">
        <v>40</v>
      </c>
      <c r="Q217" s="79">
        <v>1059</v>
      </c>
      <c r="R217" s="121"/>
      <c r="S217" s="81"/>
      <c r="T217" s="82">
        <f t="shared" si="22"/>
        <v>0</v>
      </c>
      <c r="U217" s="83">
        <f t="shared" si="23"/>
        <v>0</v>
      </c>
    </row>
    <row r="218" spans="1:21" s="141" customFormat="1" ht="15.75" customHeight="1">
      <c r="A218" s="67">
        <v>4021020</v>
      </c>
      <c r="B218" s="68">
        <v>211</v>
      </c>
      <c r="C218" s="84" t="s">
        <v>755</v>
      </c>
      <c r="D218" s="102" t="s">
        <v>61</v>
      </c>
      <c r="E218" s="71" t="s">
        <v>154</v>
      </c>
      <c r="F218" s="72" t="s">
        <v>28</v>
      </c>
      <c r="G218" s="72" t="s">
        <v>752</v>
      </c>
      <c r="H218" s="72">
        <v>1</v>
      </c>
      <c r="I218" s="73" t="s">
        <v>756</v>
      </c>
      <c r="J218" s="74" t="s">
        <v>757</v>
      </c>
      <c r="K218" s="75">
        <v>0.13800000000000001</v>
      </c>
      <c r="L218" s="76">
        <v>100</v>
      </c>
      <c r="M218" s="76">
        <v>150</v>
      </c>
      <c r="N218" s="76">
        <v>12</v>
      </c>
      <c r="O218" s="77">
        <v>288</v>
      </c>
      <c r="P218" s="78">
        <v>136</v>
      </c>
      <c r="Q218" s="79">
        <v>529</v>
      </c>
      <c r="R218" s="80"/>
      <c r="S218" s="81"/>
      <c r="T218" s="82">
        <f t="shared" si="22"/>
        <v>0</v>
      </c>
      <c r="U218" s="83">
        <f t="shared" si="23"/>
        <v>0</v>
      </c>
    </row>
    <row r="219" spans="1:21" s="141" customFormat="1" ht="15.95" customHeight="1">
      <c r="A219" s="100">
        <v>5661940</v>
      </c>
      <c r="B219" s="68">
        <v>212</v>
      </c>
      <c r="C219" s="69" t="s">
        <v>758</v>
      </c>
      <c r="D219" s="151" t="s">
        <v>214</v>
      </c>
      <c r="E219" s="71" t="s">
        <v>87</v>
      </c>
      <c r="F219" s="72" t="s">
        <v>28</v>
      </c>
      <c r="G219" s="72" t="s">
        <v>759</v>
      </c>
      <c r="H219" s="72">
        <v>3</v>
      </c>
      <c r="I219" s="99" t="s">
        <v>760</v>
      </c>
      <c r="J219" s="74" t="s">
        <v>761</v>
      </c>
      <c r="K219" s="75">
        <v>0.108</v>
      </c>
      <c r="L219" s="76">
        <v>100</v>
      </c>
      <c r="M219" s="76">
        <v>150</v>
      </c>
      <c r="N219" s="147">
        <v>10</v>
      </c>
      <c r="O219" s="148">
        <v>224</v>
      </c>
      <c r="P219" s="78">
        <v>180</v>
      </c>
      <c r="Q219" s="79">
        <v>529</v>
      </c>
      <c r="R219" s="80"/>
      <c r="S219" s="81"/>
      <c r="T219" s="82">
        <f t="shared" si="22"/>
        <v>0</v>
      </c>
      <c r="U219" s="83">
        <f t="shared" si="23"/>
        <v>0</v>
      </c>
    </row>
    <row r="220" spans="1:21" s="141" customFormat="1" ht="15.95" hidden="1" customHeight="1">
      <c r="A220" s="123"/>
      <c r="B220" s="68">
        <v>213</v>
      </c>
      <c r="C220" s="162" t="s">
        <v>762</v>
      </c>
      <c r="D220" s="151" t="s">
        <v>162</v>
      </c>
      <c r="E220" s="71" t="s">
        <v>92</v>
      </c>
      <c r="F220" s="72" t="s">
        <v>270</v>
      </c>
      <c r="G220" s="72"/>
      <c r="H220" s="72"/>
      <c r="I220" s="101" t="s">
        <v>763</v>
      </c>
      <c r="J220" s="163" t="s">
        <v>764</v>
      </c>
      <c r="K220" s="256">
        <v>0.13800000000000001</v>
      </c>
      <c r="L220" s="76">
        <v>125</v>
      </c>
      <c r="M220" s="76">
        <v>210</v>
      </c>
      <c r="N220" s="147">
        <v>8</v>
      </c>
      <c r="O220" s="148">
        <v>120</v>
      </c>
      <c r="P220" s="78">
        <v>24</v>
      </c>
      <c r="Q220" s="95">
        <v>499</v>
      </c>
      <c r="R220" s="80"/>
      <c r="S220" s="78"/>
      <c r="T220" s="82">
        <f t="shared" si="22"/>
        <v>0</v>
      </c>
      <c r="U220" s="137">
        <f t="shared" si="23"/>
        <v>0</v>
      </c>
    </row>
    <row r="221" spans="1:21" s="141" customFormat="1" ht="15.95" customHeight="1">
      <c r="A221" s="123"/>
      <c r="B221" s="68">
        <v>214</v>
      </c>
      <c r="C221" s="162" t="s">
        <v>765</v>
      </c>
      <c r="D221" s="117" t="s">
        <v>269</v>
      </c>
      <c r="E221" s="71" t="s">
        <v>154</v>
      </c>
      <c r="F221" s="72" t="s">
        <v>270</v>
      </c>
      <c r="G221" s="72"/>
      <c r="H221" s="72"/>
      <c r="I221" s="101" t="s">
        <v>766</v>
      </c>
      <c r="J221" s="163" t="s">
        <v>767</v>
      </c>
      <c r="K221" s="256">
        <v>0.14899999999999999</v>
      </c>
      <c r="L221" s="76">
        <v>112</v>
      </c>
      <c r="M221" s="76">
        <v>145</v>
      </c>
      <c r="N221" s="147">
        <v>15</v>
      </c>
      <c r="O221" s="148">
        <v>272</v>
      </c>
      <c r="P221" s="78">
        <v>40</v>
      </c>
      <c r="Q221" s="79">
        <v>359</v>
      </c>
      <c r="R221" s="80"/>
      <c r="S221" s="78"/>
      <c r="T221" s="82">
        <f t="shared" si="22"/>
        <v>0</v>
      </c>
      <c r="U221" s="137">
        <f t="shared" si="23"/>
        <v>0</v>
      </c>
    </row>
    <row r="222" spans="1:21" s="141" customFormat="1" ht="15.95" customHeight="1">
      <c r="A222" s="123"/>
      <c r="B222" s="68">
        <v>215</v>
      </c>
      <c r="C222" s="162" t="s">
        <v>768</v>
      </c>
      <c r="D222" s="151" t="s">
        <v>283</v>
      </c>
      <c r="E222" s="71" t="s">
        <v>92</v>
      </c>
      <c r="F222" s="72" t="s">
        <v>270</v>
      </c>
      <c r="G222" s="72"/>
      <c r="H222" s="72"/>
      <c r="I222" s="101" t="s">
        <v>769</v>
      </c>
      <c r="J222" s="163" t="s">
        <v>770</v>
      </c>
      <c r="K222" s="164">
        <v>0.51800000000000002</v>
      </c>
      <c r="L222" s="76">
        <v>178</v>
      </c>
      <c r="M222" s="76">
        <v>232</v>
      </c>
      <c r="N222" s="76">
        <v>30</v>
      </c>
      <c r="O222" s="148">
        <v>176</v>
      </c>
      <c r="P222" s="78">
        <v>26</v>
      </c>
      <c r="Q222" s="79">
        <v>1359</v>
      </c>
      <c r="R222" s="80"/>
      <c r="S222" s="78"/>
      <c r="T222" s="82">
        <f t="shared" si="22"/>
        <v>0</v>
      </c>
      <c r="U222" s="137">
        <f t="shared" si="23"/>
        <v>0</v>
      </c>
    </row>
    <row r="223" spans="1:21" s="141" customFormat="1" ht="15.95" customHeight="1">
      <c r="A223" s="123"/>
      <c r="B223" s="68">
        <v>216</v>
      </c>
      <c r="C223" s="162" t="s">
        <v>771</v>
      </c>
      <c r="D223" s="151" t="s">
        <v>52</v>
      </c>
      <c r="E223" s="71" t="s">
        <v>92</v>
      </c>
      <c r="F223" s="72" t="s">
        <v>270</v>
      </c>
      <c r="G223" s="72"/>
      <c r="H223" s="72"/>
      <c r="I223" s="101" t="s">
        <v>772</v>
      </c>
      <c r="J223" s="163" t="s">
        <v>773</v>
      </c>
      <c r="K223" s="164">
        <v>0.124</v>
      </c>
      <c r="L223" s="76">
        <v>135</v>
      </c>
      <c r="M223" s="76">
        <v>191</v>
      </c>
      <c r="N223" s="76">
        <v>15</v>
      </c>
      <c r="O223" s="148">
        <v>20</v>
      </c>
      <c r="P223" s="78">
        <v>100</v>
      </c>
      <c r="Q223" s="79">
        <v>359</v>
      </c>
      <c r="R223" s="80"/>
      <c r="S223" s="78"/>
      <c r="T223" s="82">
        <f t="shared" si="22"/>
        <v>0</v>
      </c>
      <c r="U223" s="137">
        <f t="shared" si="23"/>
        <v>0</v>
      </c>
    </row>
    <row r="224" spans="1:21" s="141" customFormat="1" ht="15.95" customHeight="1">
      <c r="A224" s="123"/>
      <c r="B224" s="68">
        <v>217</v>
      </c>
      <c r="C224" s="162" t="s">
        <v>774</v>
      </c>
      <c r="D224" s="151" t="s">
        <v>305</v>
      </c>
      <c r="E224" s="71" t="s">
        <v>44</v>
      </c>
      <c r="F224" s="72" t="s">
        <v>270</v>
      </c>
      <c r="G224" s="72"/>
      <c r="H224" s="72"/>
      <c r="I224" s="101" t="s">
        <v>775</v>
      </c>
      <c r="J224" s="163" t="s">
        <v>776</v>
      </c>
      <c r="K224" s="164">
        <v>0.17399999999999999</v>
      </c>
      <c r="L224" s="76">
        <v>105</v>
      </c>
      <c r="M224" s="76">
        <v>160</v>
      </c>
      <c r="N224" s="76">
        <v>14</v>
      </c>
      <c r="O224" s="148">
        <v>192</v>
      </c>
      <c r="P224" s="78">
        <v>10</v>
      </c>
      <c r="Q224" s="79">
        <v>589</v>
      </c>
      <c r="R224" s="80"/>
      <c r="S224" s="78"/>
      <c r="T224" s="82">
        <f t="shared" si="22"/>
        <v>0</v>
      </c>
      <c r="U224" s="177">
        <f t="shared" si="23"/>
        <v>0</v>
      </c>
    </row>
    <row r="225" spans="1:31" s="323" customFormat="1" ht="15.95" hidden="1" customHeight="1">
      <c r="A225" s="68">
        <v>5529</v>
      </c>
      <c r="B225" s="68">
        <v>218</v>
      </c>
      <c r="C225" s="68" t="s">
        <v>777</v>
      </c>
      <c r="D225" s="151"/>
      <c r="E225" s="71" t="s">
        <v>146</v>
      </c>
      <c r="F225" s="72" t="s">
        <v>317</v>
      </c>
      <c r="G225" s="68" t="s">
        <v>778</v>
      </c>
      <c r="H225" s="72"/>
      <c r="I225" s="276" t="s">
        <v>779</v>
      </c>
      <c r="J225" s="180" t="s">
        <v>780</v>
      </c>
      <c r="K225" s="164"/>
      <c r="L225" s="76"/>
      <c r="M225" s="76"/>
      <c r="N225" s="76"/>
      <c r="O225" s="68">
        <v>192</v>
      </c>
      <c r="P225" s="78">
        <v>12</v>
      </c>
      <c r="Q225" s="95"/>
      <c r="R225" s="80"/>
      <c r="S225" s="78"/>
      <c r="T225" s="181"/>
      <c r="U225" s="182"/>
      <c r="V225" s="141"/>
      <c r="W225" s="141"/>
      <c r="X225" s="141"/>
      <c r="Y225" s="141"/>
      <c r="Z225" s="141"/>
      <c r="AA225" s="141"/>
      <c r="AB225" s="141"/>
      <c r="AC225" s="141"/>
      <c r="AD225" s="141"/>
      <c r="AE225" s="322"/>
    </row>
    <row r="226" spans="1:31" s="323" customFormat="1" ht="15.95" hidden="1" customHeight="1">
      <c r="A226" s="68">
        <v>5530</v>
      </c>
      <c r="B226" s="68">
        <v>219</v>
      </c>
      <c r="C226" s="68" t="s">
        <v>781</v>
      </c>
      <c r="D226" s="151"/>
      <c r="E226" s="71" t="s">
        <v>33</v>
      </c>
      <c r="F226" s="72" t="s">
        <v>317</v>
      </c>
      <c r="G226" s="68" t="s">
        <v>778</v>
      </c>
      <c r="H226" s="72"/>
      <c r="I226" s="276" t="s">
        <v>782</v>
      </c>
      <c r="J226" s="180" t="s">
        <v>783</v>
      </c>
      <c r="K226" s="164"/>
      <c r="L226" s="76"/>
      <c r="M226" s="76"/>
      <c r="N226" s="76"/>
      <c r="O226" s="68">
        <v>204</v>
      </c>
      <c r="P226" s="78">
        <v>16</v>
      </c>
      <c r="Q226" s="95"/>
      <c r="R226" s="80"/>
      <c r="S226" s="78"/>
      <c r="T226" s="181"/>
      <c r="U226" s="182"/>
      <c r="V226" s="141"/>
      <c r="W226" s="141"/>
      <c r="X226" s="141"/>
      <c r="Y226" s="141"/>
      <c r="Z226" s="141"/>
      <c r="AA226" s="141"/>
      <c r="AB226" s="141"/>
      <c r="AC226" s="141"/>
      <c r="AD226" s="141"/>
      <c r="AE226" s="322"/>
    </row>
    <row r="227" spans="1:31" ht="15.95" customHeight="1">
      <c r="A227" s="222"/>
      <c r="B227" s="68">
        <v>220</v>
      </c>
      <c r="C227" s="324" t="s">
        <v>784</v>
      </c>
      <c r="D227" s="325"/>
      <c r="E227" s="293"/>
      <c r="F227" s="294"/>
      <c r="G227" s="294"/>
      <c r="H227" s="294"/>
      <c r="I227" s="295"/>
      <c r="J227" s="296"/>
      <c r="K227" s="297"/>
      <c r="L227" s="298"/>
      <c r="M227" s="298"/>
      <c r="N227" s="298"/>
      <c r="O227" s="299"/>
      <c r="P227" s="299"/>
      <c r="Q227" s="203"/>
      <c r="R227" s="62"/>
      <c r="S227" s="300"/>
      <c r="T227" s="205"/>
      <c r="U227" s="65"/>
    </row>
    <row r="228" spans="1:31" ht="15.95" customHeight="1">
      <c r="A228" s="67">
        <v>4717060</v>
      </c>
      <c r="B228" s="68">
        <v>221</v>
      </c>
      <c r="C228" s="69" t="s">
        <v>785</v>
      </c>
      <c r="D228" s="70" t="s">
        <v>26</v>
      </c>
      <c r="E228" s="71" t="s">
        <v>27</v>
      </c>
      <c r="F228" s="72" t="s">
        <v>28</v>
      </c>
      <c r="G228" s="72" t="s">
        <v>29</v>
      </c>
      <c r="H228" s="72">
        <v>1</v>
      </c>
      <c r="I228" s="73" t="s">
        <v>786</v>
      </c>
      <c r="J228" s="74" t="s">
        <v>787</v>
      </c>
      <c r="K228" s="75">
        <v>0.19800000000000001</v>
      </c>
      <c r="L228" s="76">
        <v>102</v>
      </c>
      <c r="M228" s="76">
        <v>144</v>
      </c>
      <c r="N228" s="76">
        <v>12</v>
      </c>
      <c r="O228" s="77">
        <v>224</v>
      </c>
      <c r="P228" s="78">
        <v>135</v>
      </c>
      <c r="Q228" s="79">
        <v>709</v>
      </c>
      <c r="R228" s="80"/>
      <c r="S228" s="81"/>
      <c r="T228" s="82">
        <f t="shared" ref="T228:T259" si="24">S228*Q228</f>
        <v>0</v>
      </c>
      <c r="U228" s="83">
        <f t="shared" ref="U228:U241" si="25">S228*K228</f>
        <v>0</v>
      </c>
    </row>
    <row r="229" spans="1:31" ht="15.95" customHeight="1">
      <c r="A229" s="67">
        <v>4717000</v>
      </c>
      <c r="B229" s="68">
        <v>222</v>
      </c>
      <c r="C229" s="84" t="s">
        <v>788</v>
      </c>
      <c r="D229" s="70" t="s">
        <v>26</v>
      </c>
      <c r="E229" s="71" t="s">
        <v>83</v>
      </c>
      <c r="F229" s="72" t="s">
        <v>28</v>
      </c>
      <c r="G229" s="72" t="s">
        <v>29</v>
      </c>
      <c r="H229" s="72">
        <v>2</v>
      </c>
      <c r="I229" s="73" t="s">
        <v>789</v>
      </c>
      <c r="J229" s="74" t="s">
        <v>790</v>
      </c>
      <c r="K229" s="75">
        <v>0.19800000000000001</v>
      </c>
      <c r="L229" s="76">
        <v>102</v>
      </c>
      <c r="M229" s="76">
        <v>144</v>
      </c>
      <c r="N229" s="76">
        <v>12</v>
      </c>
      <c r="O229" s="77">
        <v>224</v>
      </c>
      <c r="P229" s="78">
        <v>144</v>
      </c>
      <c r="Q229" s="79">
        <v>709</v>
      </c>
      <c r="R229" s="80"/>
      <c r="S229" s="81"/>
      <c r="T229" s="82">
        <f t="shared" si="24"/>
        <v>0</v>
      </c>
      <c r="U229" s="83">
        <f t="shared" si="25"/>
        <v>0</v>
      </c>
    </row>
    <row r="230" spans="1:31" ht="17.45" hidden="1" customHeight="1">
      <c r="A230" s="67">
        <v>5511810</v>
      </c>
      <c r="B230" s="68">
        <v>223</v>
      </c>
      <c r="C230" s="85" t="s">
        <v>791</v>
      </c>
      <c r="D230" s="86" t="s">
        <v>37</v>
      </c>
      <c r="E230" s="87" t="s">
        <v>27</v>
      </c>
      <c r="F230" s="72" t="s">
        <v>28</v>
      </c>
      <c r="G230" s="88" t="s">
        <v>29</v>
      </c>
      <c r="H230" s="88">
        <v>1</v>
      </c>
      <c r="I230" s="89" t="s">
        <v>792</v>
      </c>
      <c r="J230" s="90" t="s">
        <v>793</v>
      </c>
      <c r="K230" s="91">
        <v>0.37</v>
      </c>
      <c r="L230" s="92">
        <v>200</v>
      </c>
      <c r="M230" s="92">
        <v>250</v>
      </c>
      <c r="N230" s="92">
        <v>7</v>
      </c>
      <c r="O230" s="93">
        <v>120</v>
      </c>
      <c r="P230" s="94">
        <v>48</v>
      </c>
      <c r="Q230" s="95"/>
      <c r="R230" s="96"/>
      <c r="S230" s="81"/>
      <c r="T230" s="82">
        <f t="shared" si="24"/>
        <v>0</v>
      </c>
      <c r="U230" s="83">
        <f t="shared" si="25"/>
        <v>0</v>
      </c>
    </row>
    <row r="231" spans="1:31" s="97" customFormat="1" ht="15.95" hidden="1" customHeight="1">
      <c r="A231" s="67">
        <v>5511880</v>
      </c>
      <c r="B231" s="68">
        <v>224</v>
      </c>
      <c r="C231" s="98" t="s">
        <v>794</v>
      </c>
      <c r="D231" s="86" t="s">
        <v>37</v>
      </c>
      <c r="E231" s="87" t="s">
        <v>27</v>
      </c>
      <c r="F231" s="72" t="s">
        <v>28</v>
      </c>
      <c r="G231" s="88" t="s">
        <v>29</v>
      </c>
      <c r="H231" s="88">
        <v>1</v>
      </c>
      <c r="I231" s="89" t="s">
        <v>795</v>
      </c>
      <c r="J231" s="90" t="s">
        <v>796</v>
      </c>
      <c r="K231" s="91">
        <v>0.37</v>
      </c>
      <c r="L231" s="92">
        <v>200</v>
      </c>
      <c r="M231" s="92">
        <v>250</v>
      </c>
      <c r="N231" s="92">
        <v>7</v>
      </c>
      <c r="O231" s="93">
        <v>120</v>
      </c>
      <c r="P231" s="94">
        <v>48</v>
      </c>
      <c r="Q231" s="95"/>
      <c r="R231" s="96"/>
      <c r="S231" s="81"/>
      <c r="T231" s="82">
        <f t="shared" si="24"/>
        <v>0</v>
      </c>
      <c r="U231" s="83">
        <f t="shared" si="25"/>
        <v>0</v>
      </c>
    </row>
    <row r="232" spans="1:31" s="97" customFormat="1" ht="15.95" customHeight="1">
      <c r="A232" s="67">
        <v>4021350</v>
      </c>
      <c r="B232" s="68">
        <v>225</v>
      </c>
      <c r="C232" s="119" t="s">
        <v>797</v>
      </c>
      <c r="D232" s="120" t="s">
        <v>246</v>
      </c>
      <c r="E232" s="71" t="s">
        <v>154</v>
      </c>
      <c r="F232" s="72" t="s">
        <v>28</v>
      </c>
      <c r="G232" s="72" t="s">
        <v>798</v>
      </c>
      <c r="H232" s="72">
        <v>3</v>
      </c>
      <c r="I232" s="73" t="s">
        <v>799</v>
      </c>
      <c r="J232" s="74" t="s">
        <v>800</v>
      </c>
      <c r="K232" s="75">
        <v>0.11</v>
      </c>
      <c r="L232" s="76">
        <v>102</v>
      </c>
      <c r="M232" s="76">
        <v>144</v>
      </c>
      <c r="N232" s="76">
        <v>10</v>
      </c>
      <c r="O232" s="77">
        <v>224</v>
      </c>
      <c r="P232" s="78">
        <v>144</v>
      </c>
      <c r="Q232" s="79">
        <v>449</v>
      </c>
      <c r="R232" s="80"/>
      <c r="S232" s="81"/>
      <c r="T232" s="82">
        <f t="shared" si="24"/>
        <v>0</v>
      </c>
      <c r="U232" s="83">
        <f t="shared" si="25"/>
        <v>0</v>
      </c>
    </row>
    <row r="233" spans="1:31" ht="15.95" customHeight="1">
      <c r="A233" s="67">
        <v>2832910</v>
      </c>
      <c r="B233" s="68">
        <v>226</v>
      </c>
      <c r="C233" s="119" t="s">
        <v>801</v>
      </c>
      <c r="D233" s="120" t="s">
        <v>74</v>
      </c>
      <c r="E233" s="71" t="s">
        <v>92</v>
      </c>
      <c r="F233" s="72" t="s">
        <v>28</v>
      </c>
      <c r="G233" s="72" t="s">
        <v>802</v>
      </c>
      <c r="H233" s="72">
        <v>1</v>
      </c>
      <c r="I233" s="73" t="s">
        <v>803</v>
      </c>
      <c r="J233" s="74" t="s">
        <v>804</v>
      </c>
      <c r="K233" s="75">
        <v>0.49</v>
      </c>
      <c r="L233" s="76">
        <v>154</v>
      </c>
      <c r="M233" s="76">
        <v>227</v>
      </c>
      <c r="N233" s="76">
        <v>20</v>
      </c>
      <c r="O233" s="77">
        <v>224</v>
      </c>
      <c r="P233" s="78">
        <v>40</v>
      </c>
      <c r="Q233" s="79">
        <v>1409</v>
      </c>
      <c r="R233" s="121"/>
      <c r="S233" s="81"/>
      <c r="T233" s="82">
        <f t="shared" si="24"/>
        <v>0</v>
      </c>
      <c r="U233" s="83">
        <f t="shared" si="25"/>
        <v>0</v>
      </c>
    </row>
    <row r="234" spans="1:31" s="122" customFormat="1" ht="15.95" customHeight="1">
      <c r="A234" s="67">
        <v>2832900</v>
      </c>
      <c r="B234" s="68">
        <v>227</v>
      </c>
      <c r="C234" s="119" t="s">
        <v>805</v>
      </c>
      <c r="D234" s="70" t="s">
        <v>74</v>
      </c>
      <c r="E234" s="71" t="s">
        <v>92</v>
      </c>
      <c r="F234" s="72" t="s">
        <v>28</v>
      </c>
      <c r="G234" s="72" t="s">
        <v>802</v>
      </c>
      <c r="H234" s="72">
        <v>1</v>
      </c>
      <c r="I234" s="73" t="s">
        <v>806</v>
      </c>
      <c r="J234" s="74" t="s">
        <v>807</v>
      </c>
      <c r="K234" s="75">
        <v>9.1999999999999998E-2</v>
      </c>
      <c r="L234" s="76">
        <v>102</v>
      </c>
      <c r="M234" s="76">
        <v>150</v>
      </c>
      <c r="N234" s="76">
        <v>10</v>
      </c>
      <c r="O234" s="77">
        <v>128</v>
      </c>
      <c r="P234" s="78">
        <v>160</v>
      </c>
      <c r="Q234" s="79">
        <v>449</v>
      </c>
      <c r="R234" s="121"/>
      <c r="S234" s="81"/>
      <c r="T234" s="82">
        <f t="shared" si="24"/>
        <v>0</v>
      </c>
      <c r="U234" s="83">
        <f t="shared" si="25"/>
        <v>0</v>
      </c>
    </row>
    <row r="235" spans="1:31" ht="30.95" customHeight="1">
      <c r="A235" s="123"/>
      <c r="B235" s="68">
        <v>228</v>
      </c>
      <c r="C235" s="119" t="s">
        <v>808</v>
      </c>
      <c r="D235" s="102" t="s">
        <v>82</v>
      </c>
      <c r="E235" s="71" t="s">
        <v>365</v>
      </c>
      <c r="F235" s="72" t="s">
        <v>28</v>
      </c>
      <c r="G235" s="72"/>
      <c r="H235" s="72">
        <v>1</v>
      </c>
      <c r="I235" s="99" t="s">
        <v>809</v>
      </c>
      <c r="J235" s="74" t="s">
        <v>810</v>
      </c>
      <c r="K235" s="75">
        <v>0.14199999999999999</v>
      </c>
      <c r="L235" s="76">
        <v>145</v>
      </c>
      <c r="M235" s="76">
        <v>110</v>
      </c>
      <c r="N235" s="76">
        <v>10</v>
      </c>
      <c r="O235" s="77">
        <v>144</v>
      </c>
      <c r="P235" s="77">
        <v>124</v>
      </c>
      <c r="Q235" s="79">
        <v>529</v>
      </c>
      <c r="R235" s="121"/>
      <c r="S235" s="124"/>
      <c r="T235" s="82">
        <f t="shared" si="24"/>
        <v>0</v>
      </c>
      <c r="U235" s="83">
        <f t="shared" si="25"/>
        <v>0</v>
      </c>
    </row>
    <row r="236" spans="1:31" s="103" customFormat="1" ht="15.95" customHeight="1">
      <c r="A236" s="67">
        <v>5743980</v>
      </c>
      <c r="B236" s="68">
        <v>229</v>
      </c>
      <c r="C236" s="84" t="s">
        <v>811</v>
      </c>
      <c r="D236" s="70" t="s">
        <v>26</v>
      </c>
      <c r="E236" s="71" t="s">
        <v>44</v>
      </c>
      <c r="F236" s="72" t="s">
        <v>28</v>
      </c>
      <c r="G236" s="72" t="s">
        <v>29</v>
      </c>
      <c r="H236" s="72">
        <v>7</v>
      </c>
      <c r="I236" s="99" t="s">
        <v>812</v>
      </c>
      <c r="J236" s="74" t="s">
        <v>813</v>
      </c>
      <c r="K236" s="75">
        <v>0.11</v>
      </c>
      <c r="L236" s="76">
        <v>102</v>
      </c>
      <c r="M236" s="76">
        <v>144</v>
      </c>
      <c r="N236" s="76">
        <v>10</v>
      </c>
      <c r="O236" s="77">
        <v>224</v>
      </c>
      <c r="P236" s="78">
        <v>180</v>
      </c>
      <c r="Q236" s="79">
        <v>439</v>
      </c>
      <c r="R236" s="275"/>
      <c r="S236" s="81"/>
      <c r="T236" s="82">
        <f t="shared" si="24"/>
        <v>0</v>
      </c>
      <c r="U236" s="83">
        <f t="shared" si="25"/>
        <v>0</v>
      </c>
    </row>
    <row r="237" spans="1:31" s="125" customFormat="1" ht="15.95" customHeight="1">
      <c r="A237" s="100">
        <v>5747550</v>
      </c>
      <c r="B237" s="68">
        <v>230</v>
      </c>
      <c r="C237" s="101" t="s">
        <v>814</v>
      </c>
      <c r="D237" s="102" t="s">
        <v>48</v>
      </c>
      <c r="E237" s="71" t="s">
        <v>44</v>
      </c>
      <c r="F237" s="72" t="s">
        <v>28</v>
      </c>
      <c r="G237" s="72" t="s">
        <v>29</v>
      </c>
      <c r="H237" s="72">
        <v>1</v>
      </c>
      <c r="I237" s="73" t="s">
        <v>815</v>
      </c>
      <c r="J237" s="74" t="s">
        <v>816</v>
      </c>
      <c r="K237" s="75">
        <v>0.05</v>
      </c>
      <c r="L237" s="76">
        <v>125</v>
      </c>
      <c r="M237" s="76">
        <v>142</v>
      </c>
      <c r="N237" s="76">
        <v>5</v>
      </c>
      <c r="O237" s="77"/>
      <c r="P237" s="78">
        <v>200</v>
      </c>
      <c r="Q237" s="79">
        <v>389</v>
      </c>
      <c r="R237" s="80"/>
      <c r="S237" s="81"/>
      <c r="T237" s="82">
        <f t="shared" si="24"/>
        <v>0</v>
      </c>
      <c r="U237" s="83">
        <f t="shared" si="25"/>
        <v>0</v>
      </c>
    </row>
    <row r="238" spans="1:31" s="103" customFormat="1" ht="15.95" customHeight="1">
      <c r="A238" s="67">
        <v>2617910</v>
      </c>
      <c r="B238" s="68">
        <v>231</v>
      </c>
      <c r="C238" s="84" t="s">
        <v>817</v>
      </c>
      <c r="D238" s="102" t="s">
        <v>108</v>
      </c>
      <c r="E238" s="71" t="s">
        <v>92</v>
      </c>
      <c r="F238" s="72" t="s">
        <v>28</v>
      </c>
      <c r="G238" s="72" t="s">
        <v>818</v>
      </c>
      <c r="H238" s="72">
        <v>1</v>
      </c>
      <c r="I238" s="73" t="s">
        <v>819</v>
      </c>
      <c r="J238" s="74" t="s">
        <v>820</v>
      </c>
      <c r="K238" s="75">
        <v>0.87</v>
      </c>
      <c r="L238" s="76">
        <v>173</v>
      </c>
      <c r="M238" s="76">
        <v>245</v>
      </c>
      <c r="N238" s="76">
        <v>25</v>
      </c>
      <c r="O238" s="77">
        <v>416</v>
      </c>
      <c r="P238" s="78">
        <v>14</v>
      </c>
      <c r="Q238" s="79">
        <v>2119</v>
      </c>
      <c r="R238" s="80"/>
      <c r="S238" s="81"/>
      <c r="T238" s="82">
        <f t="shared" si="24"/>
        <v>0</v>
      </c>
      <c r="U238" s="83">
        <f t="shared" si="25"/>
        <v>0</v>
      </c>
    </row>
    <row r="239" spans="1:31" s="103" customFormat="1" ht="15.95" customHeight="1">
      <c r="A239" s="100">
        <v>5444560</v>
      </c>
      <c r="B239" s="68">
        <v>232</v>
      </c>
      <c r="C239" s="84" t="s">
        <v>821</v>
      </c>
      <c r="D239" s="102" t="s">
        <v>114</v>
      </c>
      <c r="E239" s="71" t="s">
        <v>27</v>
      </c>
      <c r="F239" s="72" t="s">
        <v>28</v>
      </c>
      <c r="G239" s="72" t="s">
        <v>822</v>
      </c>
      <c r="H239" s="72">
        <v>1</v>
      </c>
      <c r="I239" s="73" t="s">
        <v>823</v>
      </c>
      <c r="J239" s="74" t="s">
        <v>824</v>
      </c>
      <c r="K239" s="75">
        <v>0.77</v>
      </c>
      <c r="L239" s="76">
        <v>173</v>
      </c>
      <c r="M239" s="76">
        <v>245</v>
      </c>
      <c r="N239" s="76">
        <v>25</v>
      </c>
      <c r="O239" s="77">
        <v>512</v>
      </c>
      <c r="P239" s="78">
        <v>15</v>
      </c>
      <c r="Q239" s="79">
        <v>2119</v>
      </c>
      <c r="R239" s="80"/>
      <c r="S239" s="81"/>
      <c r="T239" s="82">
        <f t="shared" si="24"/>
        <v>0</v>
      </c>
      <c r="U239" s="83">
        <f t="shared" si="25"/>
        <v>0</v>
      </c>
    </row>
    <row r="240" spans="1:31" s="103" customFormat="1" ht="22.5" customHeight="1">
      <c r="A240" s="67">
        <v>2832840</v>
      </c>
      <c r="B240" s="68">
        <v>233</v>
      </c>
      <c r="C240" s="84" t="s">
        <v>825</v>
      </c>
      <c r="D240" s="102" t="s">
        <v>120</v>
      </c>
      <c r="E240" s="71" t="s">
        <v>92</v>
      </c>
      <c r="F240" s="72" t="s">
        <v>28</v>
      </c>
      <c r="G240" s="72" t="s">
        <v>826</v>
      </c>
      <c r="H240" s="72">
        <v>1</v>
      </c>
      <c r="I240" s="73" t="s">
        <v>827</v>
      </c>
      <c r="J240" s="74" t="s">
        <v>828</v>
      </c>
      <c r="K240" s="75">
        <v>0.46</v>
      </c>
      <c r="L240" s="76">
        <v>154</v>
      </c>
      <c r="M240" s="76">
        <v>227</v>
      </c>
      <c r="N240" s="76">
        <v>20</v>
      </c>
      <c r="O240" s="77">
        <v>224</v>
      </c>
      <c r="P240" s="78">
        <v>40</v>
      </c>
      <c r="Q240" s="79">
        <v>1409</v>
      </c>
      <c r="R240" s="121"/>
      <c r="S240" s="81"/>
      <c r="T240" s="82">
        <f t="shared" si="24"/>
        <v>0</v>
      </c>
      <c r="U240" s="83">
        <f t="shared" si="25"/>
        <v>0</v>
      </c>
    </row>
    <row r="241" spans="1:21" s="103" customFormat="1" ht="28.5" customHeight="1">
      <c r="A241" s="123">
        <v>7800140</v>
      </c>
      <c r="B241" s="68">
        <v>234</v>
      </c>
      <c r="C241" s="84" t="s">
        <v>829</v>
      </c>
      <c r="D241" s="127" t="s">
        <v>125</v>
      </c>
      <c r="E241" s="71" t="s">
        <v>115</v>
      </c>
      <c r="F241" s="72" t="s">
        <v>28</v>
      </c>
      <c r="G241" s="72" t="s">
        <v>830</v>
      </c>
      <c r="H241" s="72">
        <v>1</v>
      </c>
      <c r="I241" s="73" t="s">
        <v>831</v>
      </c>
      <c r="J241" s="74" t="s">
        <v>832</v>
      </c>
      <c r="K241" s="75">
        <v>0.747</v>
      </c>
      <c r="L241" s="76">
        <v>165</v>
      </c>
      <c r="M241" s="76">
        <v>230</v>
      </c>
      <c r="N241" s="76">
        <v>20</v>
      </c>
      <c r="O241" s="77">
        <v>320</v>
      </c>
      <c r="P241" s="78">
        <v>18</v>
      </c>
      <c r="Q241" s="79">
        <v>2119</v>
      </c>
      <c r="R241" s="80"/>
      <c r="S241" s="81"/>
      <c r="T241" s="82">
        <f t="shared" si="24"/>
        <v>0</v>
      </c>
      <c r="U241" s="83">
        <f t="shared" si="25"/>
        <v>0</v>
      </c>
    </row>
    <row r="242" spans="1:21" s="103" customFormat="1" ht="15.95" customHeight="1">
      <c r="A242" s="123">
        <v>7912340</v>
      </c>
      <c r="B242" s="68">
        <v>235</v>
      </c>
      <c r="C242" s="84" t="s">
        <v>833</v>
      </c>
      <c r="D242" s="102" t="s">
        <v>82</v>
      </c>
      <c r="E242" s="71" t="s">
        <v>115</v>
      </c>
      <c r="F242" s="72" t="s">
        <v>28</v>
      </c>
      <c r="G242" s="72"/>
      <c r="H242" s="72">
        <v>1</v>
      </c>
      <c r="I242" s="73" t="s">
        <v>834</v>
      </c>
      <c r="J242" s="74" t="s">
        <v>835</v>
      </c>
      <c r="K242" s="75">
        <v>0.56399999999999995</v>
      </c>
      <c r="L242" s="76">
        <v>145</v>
      </c>
      <c r="M242" s="76">
        <v>170</v>
      </c>
      <c r="N242" s="76">
        <v>25</v>
      </c>
      <c r="O242" s="77">
        <v>400</v>
      </c>
      <c r="P242" s="78">
        <v>40</v>
      </c>
      <c r="Q242" s="79">
        <v>1409</v>
      </c>
      <c r="R242" s="80"/>
      <c r="S242" s="81"/>
      <c r="T242" s="82">
        <f t="shared" si="24"/>
        <v>0</v>
      </c>
      <c r="U242" s="83"/>
    </row>
    <row r="243" spans="1:21" s="103" customFormat="1" ht="15.95" customHeight="1">
      <c r="A243" s="67">
        <v>3172450</v>
      </c>
      <c r="B243" s="68">
        <v>236</v>
      </c>
      <c r="C243" s="119" t="s">
        <v>836</v>
      </c>
      <c r="D243" s="120" t="s">
        <v>74</v>
      </c>
      <c r="E243" s="71" t="s">
        <v>69</v>
      </c>
      <c r="F243" s="72" t="s">
        <v>28</v>
      </c>
      <c r="G243" s="72" t="s">
        <v>837</v>
      </c>
      <c r="H243" s="72">
        <v>1</v>
      </c>
      <c r="I243" s="73" t="s">
        <v>838</v>
      </c>
      <c r="J243" s="74" t="s">
        <v>839</v>
      </c>
      <c r="K243" s="75">
        <v>0.49</v>
      </c>
      <c r="L243" s="76">
        <v>154</v>
      </c>
      <c r="M243" s="76">
        <v>227</v>
      </c>
      <c r="N243" s="76">
        <v>20</v>
      </c>
      <c r="O243" s="77">
        <v>224</v>
      </c>
      <c r="P243" s="78">
        <v>44</v>
      </c>
      <c r="Q243" s="79">
        <v>1409</v>
      </c>
      <c r="R243" s="80"/>
      <c r="S243" s="81"/>
      <c r="T243" s="82">
        <f t="shared" si="24"/>
        <v>0</v>
      </c>
      <c r="U243" s="83">
        <f t="shared" ref="U243:U259" si="26">S243*K243</f>
        <v>0</v>
      </c>
    </row>
    <row r="244" spans="1:21" s="103" customFormat="1" ht="15.95" customHeight="1">
      <c r="A244" s="67">
        <v>4370050</v>
      </c>
      <c r="B244" s="68">
        <v>237</v>
      </c>
      <c r="C244" s="84" t="s">
        <v>840</v>
      </c>
      <c r="D244" s="102" t="s">
        <v>141</v>
      </c>
      <c r="E244" s="71" t="s">
        <v>154</v>
      </c>
      <c r="F244" s="72" t="s">
        <v>28</v>
      </c>
      <c r="G244" s="72" t="s">
        <v>837</v>
      </c>
      <c r="H244" s="72">
        <v>1</v>
      </c>
      <c r="I244" s="73" t="s">
        <v>841</v>
      </c>
      <c r="J244" s="74" t="s">
        <v>842</v>
      </c>
      <c r="K244" s="75">
        <v>0.46</v>
      </c>
      <c r="L244" s="76">
        <v>154</v>
      </c>
      <c r="M244" s="76">
        <v>227</v>
      </c>
      <c r="N244" s="76">
        <v>20</v>
      </c>
      <c r="O244" s="77">
        <v>224</v>
      </c>
      <c r="P244" s="78">
        <v>44</v>
      </c>
      <c r="Q244" s="79">
        <v>1409</v>
      </c>
      <c r="R244" s="80"/>
      <c r="S244" s="81"/>
      <c r="T244" s="82">
        <f t="shared" si="24"/>
        <v>0</v>
      </c>
      <c r="U244" s="83">
        <f t="shared" si="26"/>
        <v>0</v>
      </c>
    </row>
    <row r="245" spans="1:21" s="103" customFormat="1" ht="15.95" customHeight="1">
      <c r="A245" s="100">
        <v>5444580</v>
      </c>
      <c r="B245" s="68">
        <v>238</v>
      </c>
      <c r="C245" s="119" t="s">
        <v>843</v>
      </c>
      <c r="D245" s="120" t="s">
        <v>37</v>
      </c>
      <c r="E245" s="71" t="s">
        <v>87</v>
      </c>
      <c r="F245" s="72" t="s">
        <v>28</v>
      </c>
      <c r="G245" s="72" t="s">
        <v>844</v>
      </c>
      <c r="H245" s="72">
        <v>5</v>
      </c>
      <c r="I245" s="73" t="s">
        <v>845</v>
      </c>
      <c r="J245" s="74" t="s">
        <v>846</v>
      </c>
      <c r="K245" s="75">
        <v>0.42</v>
      </c>
      <c r="L245" s="76">
        <v>154</v>
      </c>
      <c r="M245" s="76">
        <v>227</v>
      </c>
      <c r="N245" s="76">
        <v>20</v>
      </c>
      <c r="O245" s="77">
        <v>224</v>
      </c>
      <c r="P245" s="78">
        <v>48</v>
      </c>
      <c r="Q245" s="79">
        <v>1059</v>
      </c>
      <c r="R245" s="80"/>
      <c r="S245" s="81"/>
      <c r="T245" s="82">
        <f t="shared" si="24"/>
        <v>0</v>
      </c>
      <c r="U245" s="83">
        <f t="shared" si="26"/>
        <v>0</v>
      </c>
    </row>
    <row r="246" spans="1:21" s="103" customFormat="1" ht="15.95" customHeight="1">
      <c r="A246" s="67">
        <v>2443170</v>
      </c>
      <c r="B246" s="68">
        <v>239</v>
      </c>
      <c r="C246" s="119" t="s">
        <v>847</v>
      </c>
      <c r="D246" s="120" t="s">
        <v>153</v>
      </c>
      <c r="E246" s="71" t="s">
        <v>115</v>
      </c>
      <c r="F246" s="72" t="s">
        <v>28</v>
      </c>
      <c r="G246" s="72" t="s">
        <v>29</v>
      </c>
      <c r="H246" s="72">
        <v>4</v>
      </c>
      <c r="I246" s="73" t="s">
        <v>848</v>
      </c>
      <c r="J246" s="74" t="s">
        <v>849</v>
      </c>
      <c r="K246" s="75">
        <v>0.11</v>
      </c>
      <c r="L246" s="76">
        <v>102</v>
      </c>
      <c r="M246" s="76">
        <v>144</v>
      </c>
      <c r="N246" s="76">
        <v>10</v>
      </c>
      <c r="O246" s="77">
        <v>224</v>
      </c>
      <c r="P246" s="78">
        <v>180</v>
      </c>
      <c r="Q246" s="79">
        <v>449</v>
      </c>
      <c r="R246" s="80"/>
      <c r="S246" s="81"/>
      <c r="T246" s="82">
        <f t="shared" si="24"/>
        <v>0</v>
      </c>
      <c r="U246" s="83">
        <f t="shared" si="26"/>
        <v>0</v>
      </c>
    </row>
    <row r="247" spans="1:21" ht="15.95" customHeight="1">
      <c r="A247" s="123">
        <v>6389190</v>
      </c>
      <c r="B247" s="68">
        <v>240</v>
      </c>
      <c r="C247" s="119" t="s">
        <v>850</v>
      </c>
      <c r="D247" s="120" t="s">
        <v>153</v>
      </c>
      <c r="E247" s="71" t="s">
        <v>33</v>
      </c>
      <c r="F247" s="72" t="s">
        <v>28</v>
      </c>
      <c r="G247" s="72" t="s">
        <v>851</v>
      </c>
      <c r="H247" s="72">
        <v>1</v>
      </c>
      <c r="I247" s="73" t="s">
        <v>852</v>
      </c>
      <c r="J247" s="74" t="s">
        <v>853</v>
      </c>
      <c r="K247" s="75">
        <v>0.46</v>
      </c>
      <c r="L247" s="76">
        <v>156</v>
      </c>
      <c r="M247" s="76">
        <v>226</v>
      </c>
      <c r="N247" s="76">
        <v>17</v>
      </c>
      <c r="O247" s="77">
        <v>224</v>
      </c>
      <c r="P247" s="78">
        <v>44</v>
      </c>
      <c r="Q247" s="79">
        <v>1059</v>
      </c>
      <c r="R247" s="140"/>
      <c r="S247" s="81"/>
      <c r="T247" s="82">
        <f t="shared" si="24"/>
        <v>0</v>
      </c>
      <c r="U247" s="83">
        <f t="shared" si="26"/>
        <v>0</v>
      </c>
    </row>
    <row r="248" spans="1:21" ht="15.95" customHeight="1">
      <c r="A248" s="67">
        <v>2281060</v>
      </c>
      <c r="B248" s="68">
        <v>241</v>
      </c>
      <c r="C248" s="119" t="s">
        <v>854</v>
      </c>
      <c r="D248" s="120" t="s">
        <v>162</v>
      </c>
      <c r="E248" s="71" t="s">
        <v>247</v>
      </c>
      <c r="F248" s="72" t="s">
        <v>28</v>
      </c>
      <c r="G248" s="72" t="s">
        <v>29</v>
      </c>
      <c r="H248" s="72">
        <v>1</v>
      </c>
      <c r="I248" s="73" t="s">
        <v>855</v>
      </c>
      <c r="J248" s="74" t="s">
        <v>856</v>
      </c>
      <c r="K248" s="75">
        <v>0.11</v>
      </c>
      <c r="L248" s="76">
        <v>102</v>
      </c>
      <c r="M248" s="76">
        <v>144</v>
      </c>
      <c r="N248" s="76">
        <v>10</v>
      </c>
      <c r="O248" s="77">
        <v>224</v>
      </c>
      <c r="P248" s="78">
        <v>60</v>
      </c>
      <c r="Q248" s="79">
        <v>679</v>
      </c>
      <c r="R248" s="80"/>
      <c r="S248" s="81"/>
      <c r="T248" s="82">
        <f t="shared" si="24"/>
        <v>0</v>
      </c>
      <c r="U248" s="83">
        <f t="shared" si="26"/>
        <v>0</v>
      </c>
    </row>
    <row r="249" spans="1:21" ht="15.95" customHeight="1">
      <c r="A249" s="123">
        <v>6389200</v>
      </c>
      <c r="B249" s="68">
        <v>242</v>
      </c>
      <c r="C249" s="119" t="s">
        <v>857</v>
      </c>
      <c r="D249" s="120" t="s">
        <v>162</v>
      </c>
      <c r="E249" s="71" t="s">
        <v>33</v>
      </c>
      <c r="F249" s="72" t="s">
        <v>28</v>
      </c>
      <c r="G249" s="72" t="s">
        <v>851</v>
      </c>
      <c r="H249" s="72">
        <v>1</v>
      </c>
      <c r="I249" s="73" t="s">
        <v>858</v>
      </c>
      <c r="J249" s="74" t="s">
        <v>859</v>
      </c>
      <c r="K249" s="75">
        <v>0.46</v>
      </c>
      <c r="L249" s="76">
        <v>156</v>
      </c>
      <c r="M249" s="76">
        <v>226</v>
      </c>
      <c r="N249" s="76">
        <v>17</v>
      </c>
      <c r="O249" s="77">
        <v>224</v>
      </c>
      <c r="P249" s="78">
        <v>44</v>
      </c>
      <c r="Q249" s="79">
        <v>1059</v>
      </c>
      <c r="R249" s="452" t="s">
        <v>1970</v>
      </c>
      <c r="S249" s="81"/>
      <c r="T249" s="82">
        <f t="shared" si="24"/>
        <v>0</v>
      </c>
      <c r="U249" s="83">
        <f t="shared" si="26"/>
        <v>0</v>
      </c>
    </row>
    <row r="250" spans="1:21" s="97" customFormat="1" ht="15.95" customHeight="1">
      <c r="A250" s="67">
        <v>3172410</v>
      </c>
      <c r="B250" s="68">
        <v>243</v>
      </c>
      <c r="C250" s="119" t="s">
        <v>860</v>
      </c>
      <c r="D250" s="70" t="s">
        <v>74</v>
      </c>
      <c r="E250" s="71" t="s">
        <v>69</v>
      </c>
      <c r="F250" s="72" t="s">
        <v>28</v>
      </c>
      <c r="G250" s="72" t="s">
        <v>837</v>
      </c>
      <c r="H250" s="72">
        <v>1</v>
      </c>
      <c r="I250" s="99" t="s">
        <v>861</v>
      </c>
      <c r="J250" s="74" t="s">
        <v>862</v>
      </c>
      <c r="K250" s="75">
        <v>9.6000000000000002E-2</v>
      </c>
      <c r="L250" s="76">
        <v>102</v>
      </c>
      <c r="M250" s="76">
        <v>150</v>
      </c>
      <c r="N250" s="76">
        <v>10</v>
      </c>
      <c r="O250" s="77">
        <v>128</v>
      </c>
      <c r="P250" s="78">
        <v>207</v>
      </c>
      <c r="Q250" s="79">
        <v>449</v>
      </c>
      <c r="R250" s="121"/>
      <c r="S250" s="81"/>
      <c r="T250" s="82">
        <f t="shared" si="24"/>
        <v>0</v>
      </c>
      <c r="U250" s="83">
        <f t="shared" si="26"/>
        <v>0</v>
      </c>
    </row>
    <row r="251" spans="1:21" s="97" customFormat="1" ht="15.95" customHeight="1">
      <c r="A251" s="67">
        <v>4904210</v>
      </c>
      <c r="B251" s="68">
        <v>244</v>
      </c>
      <c r="C251" s="84" t="s">
        <v>863</v>
      </c>
      <c r="D251" s="102" t="s">
        <v>61</v>
      </c>
      <c r="E251" s="71" t="s">
        <v>27</v>
      </c>
      <c r="F251" s="72" t="s">
        <v>28</v>
      </c>
      <c r="G251" s="72" t="s">
        <v>837</v>
      </c>
      <c r="H251" s="72">
        <v>1</v>
      </c>
      <c r="I251" s="99" t="s">
        <v>864</v>
      </c>
      <c r="J251" s="74" t="s">
        <v>865</v>
      </c>
      <c r="K251" s="75">
        <v>0.45</v>
      </c>
      <c r="L251" s="76">
        <v>154</v>
      </c>
      <c r="M251" s="76">
        <v>227</v>
      </c>
      <c r="N251" s="76">
        <v>20</v>
      </c>
      <c r="O251" s="77">
        <v>256</v>
      </c>
      <c r="P251" s="78">
        <v>48</v>
      </c>
      <c r="Q251" s="79">
        <v>1269</v>
      </c>
      <c r="R251" s="80"/>
      <c r="S251" s="81"/>
      <c r="T251" s="82">
        <f t="shared" si="24"/>
        <v>0</v>
      </c>
      <c r="U251" s="83">
        <f t="shared" si="26"/>
        <v>0</v>
      </c>
    </row>
    <row r="252" spans="1:21" ht="15.95" customHeight="1">
      <c r="A252" s="67">
        <v>4903720</v>
      </c>
      <c r="B252" s="68">
        <v>245</v>
      </c>
      <c r="C252" s="84" t="s">
        <v>866</v>
      </c>
      <c r="D252" s="102" t="s">
        <v>61</v>
      </c>
      <c r="E252" s="71" t="s">
        <v>27</v>
      </c>
      <c r="F252" s="72" t="s">
        <v>28</v>
      </c>
      <c r="G252" s="72" t="s">
        <v>837</v>
      </c>
      <c r="H252" s="72">
        <v>1</v>
      </c>
      <c r="I252" s="99" t="s">
        <v>867</v>
      </c>
      <c r="J252" s="74" t="s">
        <v>868</v>
      </c>
      <c r="K252" s="75">
        <v>0.13800000000000001</v>
      </c>
      <c r="L252" s="76">
        <v>100</v>
      </c>
      <c r="M252" s="76">
        <v>150</v>
      </c>
      <c r="N252" s="76">
        <v>12</v>
      </c>
      <c r="O252" s="77">
        <v>288</v>
      </c>
      <c r="P252" s="78">
        <v>144</v>
      </c>
      <c r="Q252" s="79">
        <v>529</v>
      </c>
      <c r="R252" s="80"/>
      <c r="S252" s="81"/>
      <c r="T252" s="82">
        <f t="shared" si="24"/>
        <v>0</v>
      </c>
      <c r="U252" s="83">
        <f t="shared" si="26"/>
        <v>0</v>
      </c>
    </row>
    <row r="253" spans="1:21" s="141" customFormat="1" ht="15.95" hidden="1" customHeight="1">
      <c r="A253" s="100">
        <v>5444660</v>
      </c>
      <c r="B253" s="68">
        <v>246</v>
      </c>
      <c r="C253" s="69" t="s">
        <v>869</v>
      </c>
      <c r="D253" s="151" t="s">
        <v>214</v>
      </c>
      <c r="E253" s="71" t="s">
        <v>27</v>
      </c>
      <c r="F253" s="72" t="s">
        <v>28</v>
      </c>
      <c r="G253" s="72" t="s">
        <v>837</v>
      </c>
      <c r="H253" s="72">
        <v>1</v>
      </c>
      <c r="I253" s="99" t="s">
        <v>870</v>
      </c>
      <c r="J253" s="74" t="s">
        <v>871</v>
      </c>
      <c r="K253" s="75">
        <v>0.108</v>
      </c>
      <c r="L253" s="76">
        <v>100</v>
      </c>
      <c r="M253" s="76">
        <v>150</v>
      </c>
      <c r="N253" s="147">
        <v>10</v>
      </c>
      <c r="O253" s="148">
        <v>224</v>
      </c>
      <c r="P253" s="78">
        <v>180</v>
      </c>
      <c r="Q253" s="95">
        <v>529</v>
      </c>
      <c r="R253" s="80"/>
      <c r="S253" s="81"/>
      <c r="T253" s="82">
        <f t="shared" si="24"/>
        <v>0</v>
      </c>
      <c r="U253" s="83">
        <f t="shared" si="26"/>
        <v>0</v>
      </c>
    </row>
    <row r="254" spans="1:21" s="141" customFormat="1" ht="15.95" hidden="1" customHeight="1">
      <c r="A254" s="123"/>
      <c r="B254" s="68">
        <v>247</v>
      </c>
      <c r="C254" s="162" t="s">
        <v>872</v>
      </c>
      <c r="D254" s="151" t="s">
        <v>162</v>
      </c>
      <c r="E254" s="71" t="s">
        <v>92</v>
      </c>
      <c r="F254" s="72" t="s">
        <v>270</v>
      </c>
      <c r="G254" s="72"/>
      <c r="H254" s="72"/>
      <c r="I254" s="101" t="s">
        <v>873</v>
      </c>
      <c r="J254" s="163" t="s">
        <v>874</v>
      </c>
      <c r="K254" s="256">
        <v>0.154</v>
      </c>
      <c r="L254" s="76">
        <v>125</v>
      </c>
      <c r="M254" s="76">
        <v>210</v>
      </c>
      <c r="N254" s="147">
        <v>8</v>
      </c>
      <c r="O254" s="148">
        <v>136</v>
      </c>
      <c r="P254" s="78">
        <v>24</v>
      </c>
      <c r="Q254" s="454"/>
      <c r="R254" s="80"/>
      <c r="S254" s="78"/>
      <c r="T254" s="82">
        <f t="shared" si="24"/>
        <v>0</v>
      </c>
      <c r="U254" s="137">
        <f t="shared" si="26"/>
        <v>0</v>
      </c>
    </row>
    <row r="255" spans="1:21" s="141" customFormat="1" ht="15.95" customHeight="1">
      <c r="A255" s="123"/>
      <c r="B255" s="68">
        <v>248</v>
      </c>
      <c r="C255" s="162" t="s">
        <v>875</v>
      </c>
      <c r="D255" s="117" t="s">
        <v>269</v>
      </c>
      <c r="E255" s="71" t="s">
        <v>154</v>
      </c>
      <c r="F255" s="72" t="s">
        <v>270</v>
      </c>
      <c r="G255" s="72"/>
      <c r="H255" s="72"/>
      <c r="I255" s="101" t="s">
        <v>876</v>
      </c>
      <c r="J255" s="163" t="s">
        <v>877</v>
      </c>
      <c r="K255" s="256">
        <v>0.14699999999999999</v>
      </c>
      <c r="L255" s="76">
        <v>110</v>
      </c>
      <c r="M255" s="76">
        <v>145</v>
      </c>
      <c r="N255" s="147">
        <v>15</v>
      </c>
      <c r="O255" s="148">
        <v>256</v>
      </c>
      <c r="P255" s="78">
        <v>40</v>
      </c>
      <c r="Q255" s="79">
        <v>359</v>
      </c>
      <c r="R255" s="80"/>
      <c r="S255" s="78"/>
      <c r="T255" s="82">
        <f t="shared" si="24"/>
        <v>0</v>
      </c>
      <c r="U255" s="137">
        <f t="shared" si="26"/>
        <v>0</v>
      </c>
    </row>
    <row r="256" spans="1:21" s="141" customFormat="1" ht="15.95" customHeight="1">
      <c r="A256" s="123"/>
      <c r="B256" s="68">
        <v>249</v>
      </c>
      <c r="C256" s="162" t="s">
        <v>878</v>
      </c>
      <c r="D256" s="151" t="s">
        <v>283</v>
      </c>
      <c r="E256" s="71" t="s">
        <v>92</v>
      </c>
      <c r="F256" s="72" t="s">
        <v>270</v>
      </c>
      <c r="G256" s="72"/>
      <c r="H256" s="72"/>
      <c r="I256" s="101" t="s">
        <v>879</v>
      </c>
      <c r="J256" s="163" t="s">
        <v>880</v>
      </c>
      <c r="K256" s="164">
        <v>0.51800000000000002</v>
      </c>
      <c r="L256" s="76">
        <v>178</v>
      </c>
      <c r="M256" s="76">
        <v>232</v>
      </c>
      <c r="N256" s="76">
        <v>30</v>
      </c>
      <c r="O256" s="148">
        <v>176</v>
      </c>
      <c r="P256" s="78">
        <v>26</v>
      </c>
      <c r="Q256" s="79">
        <v>1359</v>
      </c>
      <c r="R256" s="80"/>
      <c r="S256" s="78"/>
      <c r="T256" s="82">
        <f t="shared" si="24"/>
        <v>0</v>
      </c>
      <c r="U256" s="137">
        <f t="shared" si="26"/>
        <v>0</v>
      </c>
    </row>
    <row r="257" spans="1:31" s="141" customFormat="1" ht="15.95" customHeight="1">
      <c r="A257" s="123"/>
      <c r="B257" s="68">
        <v>250</v>
      </c>
      <c r="C257" s="162" t="s">
        <v>881</v>
      </c>
      <c r="D257" s="151" t="s">
        <v>52</v>
      </c>
      <c r="E257" s="71" t="s">
        <v>334</v>
      </c>
      <c r="F257" s="72" t="s">
        <v>297</v>
      </c>
      <c r="G257" s="72"/>
      <c r="H257" s="72"/>
      <c r="I257" s="101" t="s">
        <v>882</v>
      </c>
      <c r="J257" s="163" t="s">
        <v>883</v>
      </c>
      <c r="K257" s="164">
        <v>0.124</v>
      </c>
      <c r="L257" s="76">
        <v>135</v>
      </c>
      <c r="M257" s="76">
        <v>191</v>
      </c>
      <c r="N257" s="76">
        <v>15</v>
      </c>
      <c r="O257" s="148">
        <v>20</v>
      </c>
      <c r="P257" s="78">
        <v>100</v>
      </c>
      <c r="Q257" s="79">
        <v>499</v>
      </c>
      <c r="R257" s="80"/>
      <c r="S257" s="78"/>
      <c r="T257" s="82">
        <f t="shared" si="24"/>
        <v>0</v>
      </c>
      <c r="U257" s="137">
        <f t="shared" si="26"/>
        <v>0</v>
      </c>
    </row>
    <row r="258" spans="1:31" s="141" customFormat="1" ht="15.95" customHeight="1">
      <c r="A258" s="123"/>
      <c r="B258" s="68">
        <v>251</v>
      </c>
      <c r="C258" s="162" t="s">
        <v>884</v>
      </c>
      <c r="D258" s="151" t="s">
        <v>305</v>
      </c>
      <c r="E258" s="71" t="s">
        <v>44</v>
      </c>
      <c r="F258" s="72" t="s">
        <v>270</v>
      </c>
      <c r="G258" s="72"/>
      <c r="H258" s="72"/>
      <c r="I258" s="101" t="s">
        <v>885</v>
      </c>
      <c r="J258" s="163" t="s">
        <v>886</v>
      </c>
      <c r="K258" s="164">
        <v>0.17399999999999999</v>
      </c>
      <c r="L258" s="76">
        <v>105</v>
      </c>
      <c r="M258" s="76">
        <v>160</v>
      </c>
      <c r="N258" s="76">
        <v>14</v>
      </c>
      <c r="O258" s="148">
        <v>192</v>
      </c>
      <c r="P258" s="78">
        <v>10</v>
      </c>
      <c r="Q258" s="79">
        <v>589</v>
      </c>
      <c r="R258" s="80"/>
      <c r="S258" s="78"/>
      <c r="T258" s="82">
        <f t="shared" si="24"/>
        <v>0</v>
      </c>
      <c r="U258" s="137">
        <f t="shared" si="26"/>
        <v>0</v>
      </c>
    </row>
    <row r="259" spans="1:31" s="141" customFormat="1" ht="15.95" hidden="1" customHeight="1">
      <c r="A259" s="123"/>
      <c r="B259" s="68">
        <v>252</v>
      </c>
      <c r="C259" s="326" t="s">
        <v>887</v>
      </c>
      <c r="D259" s="117" t="s">
        <v>269</v>
      </c>
      <c r="E259" s="168" t="s">
        <v>33</v>
      </c>
      <c r="F259" s="169" t="s">
        <v>270</v>
      </c>
      <c r="G259" s="169"/>
      <c r="H259" s="169"/>
      <c r="I259" s="319" t="s">
        <v>888</v>
      </c>
      <c r="J259" s="320" t="s">
        <v>889</v>
      </c>
      <c r="K259" s="327">
        <v>0.33400000000000002</v>
      </c>
      <c r="L259" s="173">
        <v>121</v>
      </c>
      <c r="M259" s="173">
        <v>179</v>
      </c>
      <c r="N259" s="173">
        <v>19</v>
      </c>
      <c r="O259" s="321">
        <v>352</v>
      </c>
      <c r="P259" s="175">
        <v>14</v>
      </c>
      <c r="Q259" s="95">
        <v>849</v>
      </c>
      <c r="R259" s="176"/>
      <c r="S259" s="175"/>
      <c r="T259" s="82">
        <f t="shared" si="24"/>
        <v>0</v>
      </c>
      <c r="U259" s="177">
        <f t="shared" si="26"/>
        <v>0</v>
      </c>
    </row>
    <row r="260" spans="1:31" s="323" customFormat="1" ht="15.95" hidden="1" customHeight="1">
      <c r="A260" s="68">
        <v>5533</v>
      </c>
      <c r="B260" s="68">
        <v>253</v>
      </c>
      <c r="C260" s="68" t="s">
        <v>890</v>
      </c>
      <c r="D260" s="151"/>
      <c r="E260" s="179">
        <v>14</v>
      </c>
      <c r="F260" s="72" t="s">
        <v>317</v>
      </c>
      <c r="G260" s="68" t="s">
        <v>891</v>
      </c>
      <c r="H260" s="72"/>
      <c r="I260" s="68" t="s">
        <v>892</v>
      </c>
      <c r="J260" s="180" t="s">
        <v>893</v>
      </c>
      <c r="K260" s="256"/>
      <c r="L260" s="76"/>
      <c r="M260" s="76"/>
      <c r="N260" s="76"/>
      <c r="O260" s="68">
        <v>192</v>
      </c>
      <c r="P260" s="68">
        <v>20</v>
      </c>
      <c r="Q260" s="95"/>
      <c r="R260" s="80"/>
      <c r="S260" s="78"/>
      <c r="T260" s="181"/>
      <c r="U260" s="182"/>
      <c r="V260" s="141"/>
      <c r="W260" s="141"/>
      <c r="X260" s="141"/>
      <c r="Y260" s="141"/>
      <c r="Z260" s="141"/>
      <c r="AA260" s="141"/>
      <c r="AB260" s="141"/>
      <c r="AC260" s="141"/>
      <c r="AD260" s="141"/>
      <c r="AE260" s="322"/>
    </row>
    <row r="261" spans="1:31" s="323" customFormat="1" ht="15.95" hidden="1" customHeight="1">
      <c r="A261" s="68">
        <v>5535</v>
      </c>
      <c r="B261" s="68">
        <v>254</v>
      </c>
      <c r="C261" s="68" t="s">
        <v>894</v>
      </c>
      <c r="D261" s="151"/>
      <c r="E261" s="179">
        <v>16</v>
      </c>
      <c r="F261" s="72" t="s">
        <v>317</v>
      </c>
      <c r="G261" s="68" t="s">
        <v>895</v>
      </c>
      <c r="H261" s="72"/>
      <c r="I261" s="68" t="s">
        <v>896</v>
      </c>
      <c r="J261" s="180" t="s">
        <v>897</v>
      </c>
      <c r="K261" s="256"/>
      <c r="L261" s="76"/>
      <c r="M261" s="76"/>
      <c r="N261" s="76"/>
      <c r="O261" s="68">
        <v>560</v>
      </c>
      <c r="P261" s="68">
        <v>10</v>
      </c>
      <c r="Q261" s="95"/>
      <c r="R261" s="80"/>
      <c r="S261" s="78"/>
      <c r="T261" s="181"/>
      <c r="U261" s="182"/>
      <c r="V261" s="141"/>
      <c r="W261" s="141"/>
      <c r="X261" s="141"/>
      <c r="Y261" s="141"/>
      <c r="Z261" s="141"/>
      <c r="AA261" s="141"/>
      <c r="AB261" s="141"/>
      <c r="AC261" s="141"/>
      <c r="AD261" s="141"/>
      <c r="AE261" s="322"/>
    </row>
    <row r="262" spans="1:31" s="323" customFormat="1" ht="15.95" hidden="1" customHeight="1">
      <c r="A262" s="68">
        <v>5536</v>
      </c>
      <c r="B262" s="68">
        <v>255</v>
      </c>
      <c r="C262" s="68" t="s">
        <v>898</v>
      </c>
      <c r="D262" s="151"/>
      <c r="E262" s="179">
        <v>16</v>
      </c>
      <c r="F262" s="72" t="s">
        <v>317</v>
      </c>
      <c r="G262" s="68" t="s">
        <v>895</v>
      </c>
      <c r="H262" s="72"/>
      <c r="I262" s="68" t="s">
        <v>899</v>
      </c>
      <c r="J262" s="180" t="s">
        <v>900</v>
      </c>
      <c r="K262" s="256"/>
      <c r="L262" s="76"/>
      <c r="M262" s="76"/>
      <c r="N262" s="76"/>
      <c r="O262" s="68">
        <v>320</v>
      </c>
      <c r="P262" s="68">
        <v>18</v>
      </c>
      <c r="Q262" s="95"/>
      <c r="R262" s="80"/>
      <c r="S262" s="78"/>
      <c r="T262" s="181"/>
      <c r="U262" s="182"/>
      <c r="V262" s="141"/>
      <c r="W262" s="141"/>
      <c r="X262" s="141"/>
      <c r="Y262" s="141"/>
      <c r="Z262" s="141"/>
      <c r="AA262" s="141"/>
      <c r="AB262" s="141"/>
      <c r="AC262" s="141"/>
      <c r="AD262" s="141"/>
      <c r="AE262" s="322"/>
    </row>
    <row r="263" spans="1:31" s="323" customFormat="1" ht="15.95" hidden="1" customHeight="1">
      <c r="A263" s="68">
        <v>5537</v>
      </c>
      <c r="B263" s="68">
        <v>256</v>
      </c>
      <c r="C263" s="68" t="s">
        <v>901</v>
      </c>
      <c r="D263" s="151"/>
      <c r="E263" s="179">
        <v>16</v>
      </c>
      <c r="F263" s="72" t="s">
        <v>317</v>
      </c>
      <c r="G263" s="68" t="s">
        <v>902</v>
      </c>
      <c r="H263" s="72"/>
      <c r="I263" s="68" t="s">
        <v>903</v>
      </c>
      <c r="J263" s="180" t="s">
        <v>904</v>
      </c>
      <c r="K263" s="256"/>
      <c r="L263" s="76"/>
      <c r="M263" s="76"/>
      <c r="N263" s="76"/>
      <c r="O263" s="68">
        <v>312</v>
      </c>
      <c r="P263" s="68">
        <v>18</v>
      </c>
      <c r="Q263" s="95"/>
      <c r="R263" s="80"/>
      <c r="S263" s="78"/>
      <c r="T263" s="181"/>
      <c r="U263" s="182"/>
      <c r="V263" s="141"/>
      <c r="W263" s="141"/>
      <c r="X263" s="141"/>
      <c r="Y263" s="141"/>
      <c r="Z263" s="141"/>
      <c r="AA263" s="141"/>
      <c r="AB263" s="141"/>
      <c r="AC263" s="141"/>
      <c r="AD263" s="141"/>
      <c r="AE263" s="322"/>
    </row>
    <row r="264" spans="1:31" s="323" customFormat="1" ht="15.95" hidden="1" customHeight="1">
      <c r="A264" s="68">
        <v>5538</v>
      </c>
      <c r="B264" s="68">
        <v>257</v>
      </c>
      <c r="C264" s="68" t="s">
        <v>905</v>
      </c>
      <c r="D264" s="151"/>
      <c r="E264" s="179">
        <v>14</v>
      </c>
      <c r="F264" s="72" t="s">
        <v>317</v>
      </c>
      <c r="G264" s="68" t="s">
        <v>902</v>
      </c>
      <c r="H264" s="72"/>
      <c r="I264" s="68" t="s">
        <v>906</v>
      </c>
      <c r="J264" s="180" t="s">
        <v>907</v>
      </c>
      <c r="K264" s="256"/>
      <c r="L264" s="76"/>
      <c r="M264" s="76"/>
      <c r="N264" s="76"/>
      <c r="O264" s="68">
        <v>368</v>
      </c>
      <c r="P264" s="68">
        <v>18</v>
      </c>
      <c r="Q264" s="95"/>
      <c r="R264" s="80"/>
      <c r="S264" s="78"/>
      <c r="T264" s="181"/>
      <c r="U264" s="182"/>
      <c r="V264" s="141"/>
      <c r="W264" s="141"/>
      <c r="X264" s="141"/>
      <c r="Y264" s="141"/>
      <c r="Z264" s="141"/>
      <c r="AA264" s="141"/>
      <c r="AB264" s="141"/>
      <c r="AC264" s="141"/>
      <c r="AD264" s="141"/>
      <c r="AE264" s="322"/>
    </row>
    <row r="265" spans="1:31" s="323" customFormat="1" ht="15.95" hidden="1" customHeight="1">
      <c r="A265" s="68">
        <v>5539</v>
      </c>
      <c r="B265" s="68">
        <v>258</v>
      </c>
      <c r="C265" s="68" t="s">
        <v>908</v>
      </c>
      <c r="D265" s="151"/>
      <c r="E265" s="179">
        <v>14</v>
      </c>
      <c r="F265" s="72" t="s">
        <v>317</v>
      </c>
      <c r="G265" s="68" t="s">
        <v>902</v>
      </c>
      <c r="H265" s="72"/>
      <c r="I265" s="68" t="s">
        <v>909</v>
      </c>
      <c r="J265" s="180" t="s">
        <v>910</v>
      </c>
      <c r="K265" s="256"/>
      <c r="L265" s="76"/>
      <c r="M265" s="76"/>
      <c r="N265" s="76"/>
      <c r="O265" s="68">
        <v>344</v>
      </c>
      <c r="P265" s="68">
        <v>20</v>
      </c>
      <c r="Q265" s="95"/>
      <c r="R265" s="80"/>
      <c r="S265" s="78"/>
      <c r="T265" s="181"/>
      <c r="U265" s="182"/>
      <c r="V265" s="141"/>
      <c r="W265" s="141"/>
      <c r="X265" s="141"/>
      <c r="Y265" s="141"/>
      <c r="Z265" s="141"/>
      <c r="AA265" s="141"/>
      <c r="AB265" s="141"/>
      <c r="AC265" s="141"/>
      <c r="AD265" s="141"/>
      <c r="AE265" s="322"/>
    </row>
    <row r="266" spans="1:31" s="323" customFormat="1" ht="15.95" hidden="1" customHeight="1">
      <c r="A266" s="68">
        <v>5540</v>
      </c>
      <c r="B266" s="68">
        <v>259</v>
      </c>
      <c r="C266" s="68" t="s">
        <v>911</v>
      </c>
      <c r="D266" s="151"/>
      <c r="E266" s="179">
        <v>14</v>
      </c>
      <c r="F266" s="72" t="s">
        <v>317</v>
      </c>
      <c r="G266" s="68" t="s">
        <v>912</v>
      </c>
      <c r="H266" s="72"/>
      <c r="I266" s="68" t="s">
        <v>913</v>
      </c>
      <c r="J266" s="180" t="s">
        <v>914</v>
      </c>
      <c r="K266" s="256"/>
      <c r="L266" s="76"/>
      <c r="M266" s="76"/>
      <c r="N266" s="76"/>
      <c r="O266" s="68">
        <v>240</v>
      </c>
      <c r="P266" s="68">
        <v>18</v>
      </c>
      <c r="Q266" s="95"/>
      <c r="R266" s="80"/>
      <c r="S266" s="78"/>
      <c r="T266" s="181"/>
      <c r="U266" s="182"/>
      <c r="V266" s="141"/>
      <c r="W266" s="141"/>
      <c r="X266" s="141"/>
      <c r="Y266" s="141"/>
      <c r="Z266" s="141"/>
      <c r="AA266" s="141"/>
      <c r="AB266" s="141"/>
      <c r="AC266" s="141"/>
      <c r="AD266" s="141"/>
      <c r="AE266" s="322"/>
    </row>
    <row r="267" spans="1:31" s="323" customFormat="1" ht="15.95" hidden="1" customHeight="1">
      <c r="A267" s="68">
        <v>5541</v>
      </c>
      <c r="B267" s="68">
        <v>260</v>
      </c>
      <c r="C267" s="68" t="s">
        <v>915</v>
      </c>
      <c r="D267" s="151"/>
      <c r="E267" s="179">
        <v>17</v>
      </c>
      <c r="F267" s="72" t="s">
        <v>317</v>
      </c>
      <c r="G267" s="68" t="s">
        <v>912</v>
      </c>
      <c r="H267" s="72"/>
      <c r="I267" s="68" t="s">
        <v>916</v>
      </c>
      <c r="J267" s="180" t="s">
        <v>917</v>
      </c>
      <c r="K267" s="256"/>
      <c r="L267" s="76"/>
      <c r="M267" s="76"/>
      <c r="N267" s="76"/>
      <c r="O267" s="68">
        <v>336</v>
      </c>
      <c r="P267" s="68">
        <v>16</v>
      </c>
      <c r="Q267" s="95"/>
      <c r="R267" s="80"/>
      <c r="S267" s="78"/>
      <c r="T267" s="181"/>
      <c r="U267" s="182"/>
      <c r="V267" s="141"/>
      <c r="W267" s="141"/>
      <c r="X267" s="141"/>
      <c r="Y267" s="141"/>
      <c r="Z267" s="141"/>
      <c r="AA267" s="141"/>
      <c r="AB267" s="141"/>
      <c r="AC267" s="141"/>
      <c r="AD267" s="141"/>
      <c r="AE267" s="322"/>
    </row>
    <row r="268" spans="1:31" s="323" customFormat="1" ht="15.95" hidden="1" customHeight="1">
      <c r="A268" s="68">
        <v>5542</v>
      </c>
      <c r="B268" s="68">
        <v>261</v>
      </c>
      <c r="C268" s="68" t="s">
        <v>918</v>
      </c>
      <c r="D268" s="151"/>
      <c r="E268" s="179">
        <v>17</v>
      </c>
      <c r="F268" s="72" t="s">
        <v>317</v>
      </c>
      <c r="G268" s="68" t="s">
        <v>919</v>
      </c>
      <c r="H268" s="72"/>
      <c r="I268" s="68" t="s">
        <v>920</v>
      </c>
      <c r="J268" s="180" t="s">
        <v>921</v>
      </c>
      <c r="K268" s="256"/>
      <c r="L268" s="76"/>
      <c r="M268" s="76"/>
      <c r="N268" s="76"/>
      <c r="O268" s="68">
        <v>192</v>
      </c>
      <c r="P268" s="68">
        <v>30</v>
      </c>
      <c r="Q268" s="95"/>
      <c r="R268" s="80"/>
      <c r="S268" s="78"/>
      <c r="T268" s="181"/>
      <c r="U268" s="182"/>
      <c r="V268" s="141"/>
      <c r="W268" s="141"/>
      <c r="X268" s="141"/>
      <c r="Y268" s="141"/>
      <c r="Z268" s="141"/>
      <c r="AA268" s="141"/>
      <c r="AB268" s="141"/>
      <c r="AC268" s="141"/>
      <c r="AD268" s="141"/>
      <c r="AE268" s="322"/>
    </row>
    <row r="269" spans="1:31" s="323" customFormat="1" ht="15.95" hidden="1" customHeight="1">
      <c r="A269" s="68">
        <v>5543</v>
      </c>
      <c r="B269" s="68">
        <v>262</v>
      </c>
      <c r="C269" s="68" t="s">
        <v>922</v>
      </c>
      <c r="D269" s="151"/>
      <c r="E269" s="179">
        <v>17</v>
      </c>
      <c r="F269" s="72" t="s">
        <v>317</v>
      </c>
      <c r="G269" s="68" t="s">
        <v>919</v>
      </c>
      <c r="H269" s="72"/>
      <c r="I269" s="68" t="s">
        <v>923</v>
      </c>
      <c r="J269" s="180" t="s">
        <v>924</v>
      </c>
      <c r="K269" s="256"/>
      <c r="L269" s="76"/>
      <c r="M269" s="76"/>
      <c r="N269" s="76"/>
      <c r="O269" s="68">
        <v>144</v>
      </c>
      <c r="P269" s="68">
        <v>38</v>
      </c>
      <c r="Q269" s="95"/>
      <c r="R269" s="80"/>
      <c r="S269" s="78"/>
      <c r="T269" s="181"/>
      <c r="U269" s="182"/>
      <c r="V269" s="141"/>
      <c r="W269" s="141"/>
      <c r="X269" s="141"/>
      <c r="Y269" s="141"/>
      <c r="Z269" s="141"/>
      <c r="AA269" s="141"/>
      <c r="AB269" s="141"/>
      <c r="AC269" s="141"/>
      <c r="AD269" s="141"/>
      <c r="AE269" s="322"/>
    </row>
    <row r="270" spans="1:31" s="323" customFormat="1" ht="15.95" hidden="1" customHeight="1">
      <c r="A270" s="68">
        <v>5545</v>
      </c>
      <c r="B270" s="68">
        <v>263</v>
      </c>
      <c r="C270" s="68" t="s">
        <v>925</v>
      </c>
      <c r="D270" s="151"/>
      <c r="E270" s="179">
        <v>13</v>
      </c>
      <c r="F270" s="72" t="s">
        <v>317</v>
      </c>
      <c r="G270" s="68" t="s">
        <v>926</v>
      </c>
      <c r="H270" s="72"/>
      <c r="I270" s="68" t="s">
        <v>927</v>
      </c>
      <c r="J270" s="180" t="s">
        <v>928</v>
      </c>
      <c r="K270" s="256"/>
      <c r="L270" s="76"/>
      <c r="M270" s="76"/>
      <c r="N270" s="76"/>
      <c r="O270" s="68">
        <v>192</v>
      </c>
      <c r="P270" s="68">
        <v>20</v>
      </c>
      <c r="Q270" s="95"/>
      <c r="R270" s="80"/>
      <c r="S270" s="78"/>
      <c r="T270" s="181"/>
      <c r="U270" s="182"/>
      <c r="V270" s="141"/>
      <c r="W270" s="141"/>
      <c r="X270" s="141"/>
      <c r="Y270" s="141"/>
      <c r="Z270" s="141"/>
      <c r="AA270" s="141"/>
      <c r="AB270" s="141"/>
      <c r="AC270" s="141"/>
      <c r="AD270" s="141"/>
      <c r="AE270" s="322"/>
    </row>
    <row r="271" spans="1:31" s="323" customFormat="1" ht="15.95" hidden="1" customHeight="1">
      <c r="A271" s="68">
        <v>5547</v>
      </c>
      <c r="B271" s="68">
        <v>264</v>
      </c>
      <c r="C271" s="68" t="s">
        <v>929</v>
      </c>
      <c r="D271" s="151"/>
      <c r="E271" s="179">
        <v>11</v>
      </c>
      <c r="F271" s="72" t="s">
        <v>317</v>
      </c>
      <c r="G271" s="328" t="s">
        <v>930</v>
      </c>
      <c r="H271" s="72"/>
      <c r="I271" s="68" t="s">
        <v>931</v>
      </c>
      <c r="J271" s="180" t="s">
        <v>932</v>
      </c>
      <c r="K271" s="256"/>
      <c r="L271" s="76"/>
      <c r="M271" s="76"/>
      <c r="N271" s="76"/>
      <c r="O271" s="68">
        <v>896</v>
      </c>
      <c r="P271" s="68">
        <v>6</v>
      </c>
      <c r="Q271" s="95"/>
      <c r="R271" s="80"/>
      <c r="S271" s="78"/>
      <c r="T271" s="181"/>
      <c r="U271" s="182"/>
      <c r="V271" s="141"/>
      <c r="W271" s="141"/>
      <c r="X271" s="141"/>
      <c r="Y271" s="141"/>
      <c r="Z271" s="141"/>
      <c r="AA271" s="141"/>
      <c r="AB271" s="141"/>
      <c r="AC271" s="141"/>
      <c r="AD271" s="141"/>
      <c r="AE271" s="322"/>
    </row>
    <row r="272" spans="1:31" s="323" customFormat="1" ht="15.95" hidden="1" customHeight="1">
      <c r="A272" s="68">
        <v>5548</v>
      </c>
      <c r="B272" s="68">
        <v>265</v>
      </c>
      <c r="C272" s="68" t="s">
        <v>933</v>
      </c>
      <c r="D272" s="151"/>
      <c r="E272" s="71" t="s">
        <v>57</v>
      </c>
      <c r="F272" s="72" t="s">
        <v>317</v>
      </c>
      <c r="G272" s="68" t="s">
        <v>934</v>
      </c>
      <c r="H272" s="72"/>
      <c r="I272" s="68" t="s">
        <v>935</v>
      </c>
      <c r="J272" s="180" t="s">
        <v>936</v>
      </c>
      <c r="K272" s="256"/>
      <c r="L272" s="76"/>
      <c r="M272" s="76"/>
      <c r="N272" s="76"/>
      <c r="O272" s="68">
        <v>416</v>
      </c>
      <c r="P272" s="78">
        <v>24</v>
      </c>
      <c r="Q272" s="95"/>
      <c r="R272" s="80"/>
      <c r="S272" s="78"/>
      <c r="T272" s="181"/>
      <c r="U272" s="182"/>
      <c r="V272" s="141"/>
      <c r="W272" s="141"/>
      <c r="X272" s="141"/>
      <c r="Y272" s="141"/>
      <c r="Z272" s="141"/>
      <c r="AA272" s="141"/>
      <c r="AB272" s="141"/>
      <c r="AC272" s="141"/>
      <c r="AD272" s="141"/>
      <c r="AE272" s="322"/>
    </row>
    <row r="273" spans="1:139" s="338" customFormat="1" ht="15.95" hidden="1" customHeight="1">
      <c r="A273" s="329"/>
      <c r="B273" s="68">
        <v>266</v>
      </c>
      <c r="C273" s="324" t="s">
        <v>937</v>
      </c>
      <c r="D273" s="330"/>
      <c r="E273" s="195"/>
      <c r="F273" s="196"/>
      <c r="G273" s="196"/>
      <c r="H273" s="196"/>
      <c r="I273" s="196"/>
      <c r="J273" s="331"/>
      <c r="K273" s="199"/>
      <c r="L273" s="200"/>
      <c r="M273" s="200"/>
      <c r="N273" s="332"/>
      <c r="O273" s="333"/>
      <c r="P273" s="202"/>
      <c r="Q273" s="203"/>
      <c r="R273" s="334"/>
      <c r="S273" s="204"/>
      <c r="T273" s="335"/>
      <c r="U273" s="336"/>
      <c r="V273" s="337"/>
      <c r="W273" s="337"/>
      <c r="X273" s="337"/>
      <c r="Y273" s="337"/>
      <c r="Z273" s="337"/>
      <c r="AA273" s="337"/>
      <c r="AB273" s="337"/>
      <c r="AC273" s="337"/>
      <c r="AD273" s="337"/>
      <c r="AE273" s="337"/>
      <c r="AF273" s="337"/>
      <c r="AG273" s="337"/>
      <c r="AH273" s="337"/>
      <c r="AI273" s="337"/>
      <c r="AJ273" s="337"/>
      <c r="AK273" s="337"/>
      <c r="AL273" s="337"/>
      <c r="AM273" s="337"/>
      <c r="AN273" s="337"/>
      <c r="AO273" s="337"/>
      <c r="AP273" s="337"/>
      <c r="AQ273" s="337"/>
      <c r="AR273" s="337"/>
      <c r="AS273" s="337"/>
      <c r="AT273" s="337"/>
      <c r="AU273" s="337"/>
      <c r="AV273" s="337"/>
      <c r="AW273" s="337"/>
      <c r="AX273" s="337"/>
      <c r="AY273" s="337"/>
      <c r="AZ273" s="337"/>
      <c r="BA273" s="337"/>
      <c r="BB273" s="337"/>
      <c r="BC273" s="337"/>
      <c r="BD273" s="337"/>
      <c r="BE273" s="337"/>
      <c r="BF273" s="337"/>
      <c r="BG273" s="337"/>
      <c r="BH273" s="337"/>
      <c r="BI273" s="337"/>
      <c r="BJ273" s="337"/>
      <c r="BK273" s="337"/>
      <c r="BL273" s="337"/>
      <c r="BM273" s="337"/>
      <c r="BN273" s="337"/>
      <c r="BO273" s="337"/>
      <c r="BP273" s="337"/>
      <c r="BQ273" s="337"/>
      <c r="BR273" s="337"/>
      <c r="BS273" s="337"/>
      <c r="BT273" s="337"/>
      <c r="BU273" s="337"/>
      <c r="BV273" s="337"/>
      <c r="BW273" s="337"/>
      <c r="BX273" s="337"/>
      <c r="BY273" s="337"/>
      <c r="BZ273" s="337"/>
      <c r="CA273" s="337"/>
      <c r="CB273" s="337"/>
      <c r="CC273" s="337"/>
      <c r="CD273" s="337"/>
      <c r="CE273" s="337"/>
      <c r="CF273" s="337"/>
      <c r="CG273" s="337"/>
      <c r="CH273" s="337"/>
      <c r="CI273" s="337"/>
      <c r="CJ273" s="337"/>
      <c r="CK273" s="337"/>
      <c r="CL273" s="337"/>
      <c r="CM273" s="337"/>
      <c r="CN273" s="337"/>
      <c r="CO273" s="337"/>
      <c r="CP273" s="337"/>
      <c r="CQ273" s="337"/>
      <c r="CR273" s="337"/>
      <c r="CS273" s="337"/>
      <c r="CT273" s="337"/>
      <c r="CU273" s="337"/>
      <c r="CV273" s="337"/>
      <c r="CW273" s="337"/>
      <c r="CX273" s="337"/>
      <c r="CY273" s="337"/>
      <c r="CZ273" s="337"/>
      <c r="DA273" s="337"/>
      <c r="DB273" s="337"/>
      <c r="DC273" s="337"/>
      <c r="DD273" s="337"/>
      <c r="DE273" s="337"/>
      <c r="DF273" s="337"/>
      <c r="DG273" s="337"/>
      <c r="DH273" s="337"/>
      <c r="DI273" s="337"/>
      <c r="DJ273" s="337"/>
      <c r="DK273" s="337"/>
      <c r="DL273" s="337"/>
      <c r="DM273" s="337"/>
      <c r="DN273" s="337"/>
      <c r="DO273" s="337"/>
      <c r="DP273" s="337"/>
      <c r="DQ273" s="337"/>
      <c r="DR273" s="337"/>
      <c r="DS273" s="337"/>
      <c r="DT273" s="337"/>
      <c r="DU273" s="337"/>
      <c r="DV273" s="337"/>
      <c r="DW273" s="337"/>
      <c r="DX273" s="337"/>
      <c r="DY273" s="337"/>
      <c r="DZ273" s="337"/>
      <c r="EA273" s="337"/>
      <c r="EB273" s="337"/>
      <c r="EC273" s="337"/>
      <c r="ED273" s="337"/>
      <c r="EE273" s="337"/>
      <c r="EF273" s="337"/>
      <c r="EG273" s="337"/>
      <c r="EH273" s="337"/>
      <c r="EI273" s="337"/>
    </row>
    <row r="274" spans="1:139" ht="15.75" hidden="1" customHeight="1">
      <c r="A274" s="123">
        <v>7800070</v>
      </c>
      <c r="B274" s="68">
        <v>267</v>
      </c>
      <c r="C274" s="119" t="s">
        <v>938</v>
      </c>
      <c r="D274" s="120" t="s">
        <v>37</v>
      </c>
      <c r="E274" s="71" t="s">
        <v>365</v>
      </c>
      <c r="F274" s="72" t="s">
        <v>28</v>
      </c>
      <c r="G274" s="72" t="s">
        <v>939</v>
      </c>
      <c r="H274" s="72">
        <v>2</v>
      </c>
      <c r="I274" s="73" t="s">
        <v>940</v>
      </c>
      <c r="J274" s="74" t="s">
        <v>941</v>
      </c>
      <c r="K274" s="75">
        <v>0.42</v>
      </c>
      <c r="L274" s="76">
        <v>154</v>
      </c>
      <c r="M274" s="76">
        <v>227</v>
      </c>
      <c r="N274" s="76">
        <v>20</v>
      </c>
      <c r="O274" s="77">
        <v>224</v>
      </c>
      <c r="P274" s="78">
        <v>48</v>
      </c>
      <c r="Q274" s="95"/>
      <c r="R274" s="80"/>
      <c r="S274" s="81"/>
      <c r="T274" s="82">
        <f>S274*Q274</f>
        <v>0</v>
      </c>
      <c r="U274" s="83">
        <f>S274*K274</f>
        <v>0</v>
      </c>
    </row>
    <row r="275" spans="1:139" s="338" customFormat="1" ht="15.95" hidden="1" customHeight="1">
      <c r="A275" s="329"/>
      <c r="B275" s="68">
        <v>268</v>
      </c>
      <c r="C275" s="339" t="s">
        <v>942</v>
      </c>
      <c r="D275" s="340"/>
      <c r="E275" s="341"/>
      <c r="F275" s="342"/>
      <c r="G275" s="342"/>
      <c r="H275" s="342"/>
      <c r="I275" s="342"/>
      <c r="J275" s="343"/>
      <c r="K275" s="344"/>
      <c r="L275" s="345"/>
      <c r="M275" s="345"/>
      <c r="N275" s="346"/>
      <c r="O275" s="347"/>
      <c r="P275" s="348"/>
      <c r="Q275" s="203"/>
      <c r="R275" s="349"/>
      <c r="S275" s="219"/>
      <c r="T275" s="350"/>
      <c r="U275" s="351"/>
      <c r="V275" s="337"/>
      <c r="W275" s="337"/>
      <c r="X275" s="337"/>
      <c r="Y275" s="337"/>
      <c r="Z275" s="337"/>
      <c r="AA275" s="337"/>
      <c r="AB275" s="337"/>
      <c r="AC275" s="337"/>
      <c r="AD275" s="337"/>
      <c r="AE275" s="337"/>
      <c r="AF275" s="337"/>
      <c r="AG275" s="337"/>
      <c r="AH275" s="337"/>
      <c r="AI275" s="337"/>
      <c r="AJ275" s="337"/>
      <c r="AK275" s="337"/>
      <c r="AL275" s="337"/>
      <c r="AM275" s="337"/>
      <c r="AN275" s="337"/>
      <c r="AO275" s="337"/>
      <c r="AP275" s="337"/>
      <c r="AQ275" s="337"/>
      <c r="AR275" s="337"/>
      <c r="AS275" s="337"/>
      <c r="AT275" s="337"/>
      <c r="AU275" s="337"/>
      <c r="AV275" s="337"/>
      <c r="AW275" s="337"/>
      <c r="AX275" s="337"/>
      <c r="AY275" s="337"/>
      <c r="AZ275" s="337"/>
      <c r="BA275" s="337"/>
      <c r="BB275" s="337"/>
      <c r="BC275" s="337"/>
      <c r="BD275" s="337"/>
      <c r="BE275" s="337"/>
      <c r="BF275" s="337"/>
      <c r="BG275" s="337"/>
      <c r="BH275" s="337"/>
      <c r="BI275" s="337"/>
      <c r="BJ275" s="337"/>
      <c r="BK275" s="337"/>
      <c r="BL275" s="337"/>
      <c r="BM275" s="337"/>
      <c r="BN275" s="337"/>
      <c r="BO275" s="337"/>
      <c r="BP275" s="337"/>
      <c r="BQ275" s="337"/>
      <c r="BR275" s="337"/>
      <c r="BS275" s="337"/>
      <c r="BT275" s="337"/>
      <c r="BU275" s="337"/>
      <c r="BV275" s="337"/>
      <c r="BW275" s="337"/>
      <c r="BX275" s="337"/>
      <c r="BY275" s="337"/>
      <c r="BZ275" s="337"/>
      <c r="CA275" s="337"/>
      <c r="CB275" s="337"/>
      <c r="CC275" s="337"/>
      <c r="CD275" s="337"/>
      <c r="CE275" s="337"/>
      <c r="CF275" s="337"/>
      <c r="CG275" s="337"/>
      <c r="CH275" s="337"/>
      <c r="CI275" s="337"/>
      <c r="CJ275" s="337"/>
      <c r="CK275" s="337"/>
      <c r="CL275" s="337"/>
      <c r="CM275" s="337"/>
      <c r="CN275" s="337"/>
      <c r="CO275" s="337"/>
      <c r="CP275" s="337"/>
      <c r="CQ275" s="337"/>
      <c r="CR275" s="337"/>
      <c r="CS275" s="337"/>
      <c r="CT275" s="337"/>
      <c r="CU275" s="337"/>
      <c r="CV275" s="337"/>
      <c r="CW275" s="337"/>
      <c r="CX275" s="337"/>
      <c r="CY275" s="337"/>
      <c r="CZ275" s="337"/>
      <c r="DA275" s="337"/>
      <c r="DB275" s="337"/>
      <c r="DC275" s="337"/>
      <c r="DD275" s="337"/>
      <c r="DE275" s="337"/>
      <c r="DF275" s="337"/>
      <c r="DG275" s="337"/>
      <c r="DH275" s="337"/>
      <c r="DI275" s="337"/>
      <c r="DJ275" s="337"/>
      <c r="DK275" s="337"/>
      <c r="DL275" s="337"/>
      <c r="DM275" s="337"/>
      <c r="DN275" s="337"/>
      <c r="DO275" s="337"/>
      <c r="DP275" s="337"/>
      <c r="DQ275" s="337"/>
      <c r="DR275" s="337"/>
      <c r="DS275" s="337"/>
      <c r="DT275" s="337"/>
      <c r="DU275" s="337"/>
      <c r="DV275" s="337"/>
      <c r="DW275" s="337"/>
      <c r="DX275" s="337"/>
      <c r="DY275" s="337"/>
      <c r="DZ275" s="337"/>
      <c r="EA275" s="337"/>
      <c r="EB275" s="337"/>
      <c r="EC275" s="337"/>
      <c r="ED275" s="337"/>
      <c r="EE275" s="337"/>
      <c r="EF275" s="337"/>
      <c r="EG275" s="337"/>
      <c r="EH275" s="337"/>
      <c r="EI275" s="337"/>
    </row>
    <row r="276" spans="1:139" ht="15.75" hidden="1" customHeight="1">
      <c r="A276" s="123">
        <v>7800080</v>
      </c>
      <c r="B276" s="68">
        <v>269</v>
      </c>
      <c r="C276" s="119" t="s">
        <v>943</v>
      </c>
      <c r="D276" s="120" t="s">
        <v>37</v>
      </c>
      <c r="E276" s="71" t="s">
        <v>115</v>
      </c>
      <c r="F276" s="72" t="s">
        <v>28</v>
      </c>
      <c r="G276" s="72" t="s">
        <v>944</v>
      </c>
      <c r="H276" s="72">
        <v>1</v>
      </c>
      <c r="I276" s="73" t="s">
        <v>945</v>
      </c>
      <c r="J276" s="74" t="s">
        <v>946</v>
      </c>
      <c r="K276" s="75">
        <v>0.42</v>
      </c>
      <c r="L276" s="76">
        <v>154</v>
      </c>
      <c r="M276" s="76">
        <v>227</v>
      </c>
      <c r="N276" s="76">
        <v>20</v>
      </c>
      <c r="O276" s="77">
        <v>224</v>
      </c>
      <c r="P276" s="78">
        <v>44</v>
      </c>
      <c r="Q276" s="95"/>
      <c r="R276" s="80"/>
      <c r="S276" s="81"/>
      <c r="T276" s="82">
        <f>S276*Q276</f>
        <v>0</v>
      </c>
      <c r="U276" s="83">
        <f>S276*K276</f>
        <v>0</v>
      </c>
    </row>
    <row r="277" spans="1:139" ht="15.95" customHeight="1">
      <c r="A277" s="222"/>
      <c r="B277" s="68">
        <v>270</v>
      </c>
      <c r="C277" s="208" t="s">
        <v>947</v>
      </c>
      <c r="D277" s="209"/>
      <c r="E277" s="225"/>
      <c r="F277" s="226"/>
      <c r="G277" s="226"/>
      <c r="H277" s="226"/>
      <c r="I277" s="227"/>
      <c r="J277" s="228"/>
      <c r="K277" s="229"/>
      <c r="L277" s="230"/>
      <c r="M277" s="230"/>
      <c r="N277" s="230"/>
      <c r="O277" s="231"/>
      <c r="P277" s="231"/>
      <c r="Q277" s="203"/>
      <c r="R277" s="218"/>
      <c r="S277" s="232"/>
      <c r="T277" s="220"/>
      <c r="U277" s="233"/>
    </row>
    <row r="278" spans="1:139" ht="15.95" customHeight="1">
      <c r="A278" s="67">
        <v>2433060</v>
      </c>
      <c r="B278" s="68">
        <v>271</v>
      </c>
      <c r="C278" s="84" t="s">
        <v>948</v>
      </c>
      <c r="D278" s="102" t="s">
        <v>287</v>
      </c>
      <c r="E278" s="71" t="s">
        <v>109</v>
      </c>
      <c r="F278" s="72" t="s">
        <v>28</v>
      </c>
      <c r="G278" s="72" t="s">
        <v>949</v>
      </c>
      <c r="H278" s="72">
        <v>6</v>
      </c>
      <c r="I278" s="73" t="s">
        <v>950</v>
      </c>
      <c r="J278" s="74" t="s">
        <v>951</v>
      </c>
      <c r="K278" s="75">
        <v>1.25</v>
      </c>
      <c r="L278" s="76">
        <v>200</v>
      </c>
      <c r="M278" s="76">
        <v>265</v>
      </c>
      <c r="N278" s="76">
        <v>23</v>
      </c>
      <c r="O278" s="77">
        <v>528</v>
      </c>
      <c r="P278" s="78">
        <v>12</v>
      </c>
      <c r="Q278" s="79">
        <v>3519</v>
      </c>
      <c r="R278" s="80"/>
      <c r="S278" s="81"/>
      <c r="T278" s="82">
        <f t="shared" ref="T278:T297" si="27">S278*Q278</f>
        <v>0</v>
      </c>
      <c r="U278" s="83">
        <f t="shared" ref="U278:U297" si="28">S278*K278</f>
        <v>0</v>
      </c>
    </row>
    <row r="279" spans="1:139" ht="15.95" customHeight="1">
      <c r="A279" s="67">
        <v>2640250</v>
      </c>
      <c r="B279" s="68">
        <v>272</v>
      </c>
      <c r="C279" s="84" t="s">
        <v>952</v>
      </c>
      <c r="D279" s="102" t="s">
        <v>287</v>
      </c>
      <c r="E279" s="71" t="s">
        <v>92</v>
      </c>
      <c r="F279" s="72" t="s">
        <v>28</v>
      </c>
      <c r="G279" s="72" t="s">
        <v>953</v>
      </c>
      <c r="H279" s="72">
        <v>7</v>
      </c>
      <c r="I279" s="73" t="s">
        <v>954</v>
      </c>
      <c r="J279" s="74" t="s">
        <v>955</v>
      </c>
      <c r="K279" s="75">
        <v>1.1000000000000001</v>
      </c>
      <c r="L279" s="76">
        <v>201</v>
      </c>
      <c r="M279" s="76">
        <v>268</v>
      </c>
      <c r="N279" s="76">
        <v>26</v>
      </c>
      <c r="O279" s="77">
        <v>568</v>
      </c>
      <c r="P279" s="78">
        <v>10</v>
      </c>
      <c r="Q279" s="79">
        <v>3519</v>
      </c>
      <c r="R279" s="452" t="s">
        <v>1970</v>
      </c>
      <c r="S279" s="81"/>
      <c r="T279" s="82">
        <f t="shared" si="27"/>
        <v>0</v>
      </c>
      <c r="U279" s="83">
        <f t="shared" si="28"/>
        <v>0</v>
      </c>
    </row>
    <row r="280" spans="1:139" ht="15.75" customHeight="1">
      <c r="A280" s="67">
        <v>4904810</v>
      </c>
      <c r="B280" s="68">
        <v>273</v>
      </c>
      <c r="C280" s="119" t="s">
        <v>956</v>
      </c>
      <c r="D280" s="120" t="s">
        <v>74</v>
      </c>
      <c r="E280" s="71" t="s">
        <v>27</v>
      </c>
      <c r="F280" s="72" t="s">
        <v>28</v>
      </c>
      <c r="G280" s="72" t="s">
        <v>957</v>
      </c>
      <c r="H280" s="72">
        <v>1</v>
      </c>
      <c r="I280" s="99" t="s">
        <v>958</v>
      </c>
      <c r="J280" s="74" t="s">
        <v>959</v>
      </c>
      <c r="K280" s="75">
        <v>0.48699999999999999</v>
      </c>
      <c r="L280" s="76">
        <v>154</v>
      </c>
      <c r="M280" s="76">
        <v>227</v>
      </c>
      <c r="N280" s="76">
        <v>20</v>
      </c>
      <c r="O280" s="77">
        <v>224</v>
      </c>
      <c r="P280" s="78">
        <v>44</v>
      </c>
      <c r="Q280" s="79">
        <v>1409</v>
      </c>
      <c r="R280" s="121"/>
      <c r="S280" s="81"/>
      <c r="T280" s="82">
        <f t="shared" si="27"/>
        <v>0</v>
      </c>
      <c r="U280" s="83">
        <f t="shared" si="28"/>
        <v>0</v>
      </c>
    </row>
    <row r="281" spans="1:139" ht="15.95" customHeight="1">
      <c r="A281" s="67">
        <v>4903770</v>
      </c>
      <c r="B281" s="68">
        <v>274</v>
      </c>
      <c r="C281" s="119" t="s">
        <v>960</v>
      </c>
      <c r="D281" s="70" t="s">
        <v>74</v>
      </c>
      <c r="E281" s="71" t="s">
        <v>27</v>
      </c>
      <c r="F281" s="72" t="s">
        <v>28</v>
      </c>
      <c r="G281" s="72" t="s">
        <v>957</v>
      </c>
      <c r="H281" s="72">
        <v>1</v>
      </c>
      <c r="I281" s="99" t="s">
        <v>961</v>
      </c>
      <c r="J281" s="74" t="s">
        <v>962</v>
      </c>
      <c r="K281" s="75">
        <v>0.09</v>
      </c>
      <c r="L281" s="76">
        <v>102</v>
      </c>
      <c r="M281" s="76">
        <v>150</v>
      </c>
      <c r="N281" s="76">
        <v>10</v>
      </c>
      <c r="O281" s="77">
        <v>128</v>
      </c>
      <c r="P281" s="78">
        <v>216</v>
      </c>
      <c r="Q281" s="79">
        <v>449</v>
      </c>
      <c r="R281" s="452" t="s">
        <v>1970</v>
      </c>
      <c r="S281" s="81"/>
      <c r="T281" s="82">
        <f t="shared" si="27"/>
        <v>0</v>
      </c>
      <c r="U281" s="83">
        <f t="shared" si="28"/>
        <v>0</v>
      </c>
    </row>
    <row r="282" spans="1:139" s="103" customFormat="1" ht="15.95" customHeight="1">
      <c r="A282" s="67">
        <v>4717040</v>
      </c>
      <c r="B282" s="68">
        <v>275</v>
      </c>
      <c r="C282" s="84" t="s">
        <v>963</v>
      </c>
      <c r="D282" s="70" t="s">
        <v>26</v>
      </c>
      <c r="E282" s="71" t="s">
        <v>87</v>
      </c>
      <c r="F282" s="72" t="s">
        <v>28</v>
      </c>
      <c r="G282" s="72" t="s">
        <v>29</v>
      </c>
      <c r="H282" s="72">
        <v>6</v>
      </c>
      <c r="I282" s="73" t="s">
        <v>964</v>
      </c>
      <c r="J282" s="74" t="s">
        <v>965</v>
      </c>
      <c r="K282" s="75">
        <v>0.11</v>
      </c>
      <c r="L282" s="76">
        <v>102</v>
      </c>
      <c r="M282" s="76">
        <v>144</v>
      </c>
      <c r="N282" s="76">
        <v>10</v>
      </c>
      <c r="O282" s="77">
        <v>224</v>
      </c>
      <c r="P282" s="78">
        <v>189</v>
      </c>
      <c r="Q282" s="79">
        <v>439</v>
      </c>
      <c r="R282" s="80"/>
      <c r="S282" s="81"/>
      <c r="T282" s="82">
        <f t="shared" si="27"/>
        <v>0</v>
      </c>
      <c r="U282" s="83">
        <f t="shared" si="28"/>
        <v>0</v>
      </c>
    </row>
    <row r="283" spans="1:139" s="103" customFormat="1" ht="15.95" customHeight="1">
      <c r="A283" s="100">
        <v>5747680</v>
      </c>
      <c r="B283" s="68">
        <v>276</v>
      </c>
      <c r="C283" s="101" t="s">
        <v>966</v>
      </c>
      <c r="D283" s="102" t="s">
        <v>48</v>
      </c>
      <c r="E283" s="71" t="s">
        <v>44</v>
      </c>
      <c r="F283" s="72" t="s">
        <v>28</v>
      </c>
      <c r="G283" s="72" t="s">
        <v>29</v>
      </c>
      <c r="H283" s="72">
        <v>1</v>
      </c>
      <c r="I283" s="73" t="s">
        <v>967</v>
      </c>
      <c r="J283" s="74" t="s">
        <v>968</v>
      </c>
      <c r="K283" s="75">
        <v>0.05</v>
      </c>
      <c r="L283" s="76">
        <v>125</v>
      </c>
      <c r="M283" s="76">
        <v>142</v>
      </c>
      <c r="N283" s="76">
        <v>5</v>
      </c>
      <c r="O283" s="77"/>
      <c r="P283" s="78">
        <v>200</v>
      </c>
      <c r="Q283" s="79">
        <v>389</v>
      </c>
      <c r="R283" s="80"/>
      <c r="S283" s="81"/>
      <c r="T283" s="82">
        <f t="shared" si="27"/>
        <v>0</v>
      </c>
      <c r="U283" s="83">
        <f t="shared" si="28"/>
        <v>0</v>
      </c>
    </row>
    <row r="284" spans="1:139" s="97" customFormat="1" ht="15.95" customHeight="1">
      <c r="A284" s="67">
        <v>2434190</v>
      </c>
      <c r="B284" s="68">
        <v>277</v>
      </c>
      <c r="C284" s="234" t="s">
        <v>969</v>
      </c>
      <c r="D284" s="235" t="s">
        <v>52</v>
      </c>
      <c r="E284" s="236" t="s">
        <v>57</v>
      </c>
      <c r="F284" s="126" t="s">
        <v>28</v>
      </c>
      <c r="G284" s="126" t="s">
        <v>29</v>
      </c>
      <c r="H284" s="126">
        <v>1</v>
      </c>
      <c r="I284" s="237" t="s">
        <v>970</v>
      </c>
      <c r="J284" s="109" t="s">
        <v>971</v>
      </c>
      <c r="K284" s="110">
        <v>0.65</v>
      </c>
      <c r="L284" s="238">
        <v>230</v>
      </c>
      <c r="M284" s="238">
        <v>210</v>
      </c>
      <c r="N284" s="238">
        <v>34</v>
      </c>
      <c r="O284" s="239">
        <v>208</v>
      </c>
      <c r="P284" s="240">
        <v>20</v>
      </c>
      <c r="Q284" s="79">
        <v>1409</v>
      </c>
      <c r="R284" s="80"/>
      <c r="S284" s="81"/>
      <c r="T284" s="82">
        <f t="shared" si="27"/>
        <v>0</v>
      </c>
      <c r="U284" s="83">
        <f t="shared" si="28"/>
        <v>0</v>
      </c>
    </row>
    <row r="285" spans="1:139" s="354" customFormat="1" ht="15.95" customHeight="1">
      <c r="A285" s="352">
        <v>2280560</v>
      </c>
      <c r="B285" s="68">
        <v>278</v>
      </c>
      <c r="C285" s="243" t="s">
        <v>972</v>
      </c>
      <c r="D285" s="244" t="s">
        <v>52</v>
      </c>
      <c r="E285" s="245" t="s">
        <v>57</v>
      </c>
      <c r="F285" s="246" t="s">
        <v>28</v>
      </c>
      <c r="G285" s="246" t="s">
        <v>29</v>
      </c>
      <c r="H285" s="246">
        <v>2</v>
      </c>
      <c r="I285" s="247" t="s">
        <v>973</v>
      </c>
      <c r="J285" s="248" t="s">
        <v>974</v>
      </c>
      <c r="K285" s="249">
        <v>0.47</v>
      </c>
      <c r="L285" s="250">
        <v>230</v>
      </c>
      <c r="M285" s="250">
        <v>210</v>
      </c>
      <c r="N285" s="250">
        <v>34</v>
      </c>
      <c r="O285" s="251">
        <v>208</v>
      </c>
      <c r="P285" s="252">
        <v>60</v>
      </c>
      <c r="Q285" s="79">
        <v>1409</v>
      </c>
      <c r="R285" s="80"/>
      <c r="S285" s="81"/>
      <c r="T285" s="82">
        <f t="shared" si="27"/>
        <v>0</v>
      </c>
      <c r="U285" s="83">
        <f t="shared" si="28"/>
        <v>0</v>
      </c>
      <c r="V285" s="353"/>
      <c r="W285" s="353"/>
      <c r="X285" s="353"/>
      <c r="Y285" s="353"/>
      <c r="Z285" s="353"/>
      <c r="AA285" s="353"/>
      <c r="AB285" s="353"/>
      <c r="AC285" s="353"/>
      <c r="AD285" s="353"/>
      <c r="AE285" s="353"/>
      <c r="AF285" s="353"/>
      <c r="AG285" s="353"/>
      <c r="AH285" s="353"/>
      <c r="AI285" s="353"/>
      <c r="AJ285" s="353"/>
      <c r="AK285" s="353"/>
      <c r="AL285" s="353"/>
      <c r="AM285" s="353"/>
      <c r="AN285" s="353"/>
      <c r="AO285" s="353"/>
      <c r="AP285" s="353"/>
      <c r="AQ285" s="353"/>
      <c r="AR285" s="353"/>
      <c r="AS285" s="353"/>
      <c r="AT285" s="353"/>
      <c r="AU285" s="353"/>
      <c r="AV285" s="353"/>
      <c r="AW285" s="353"/>
      <c r="AX285" s="353"/>
      <c r="AY285" s="353"/>
      <c r="AZ285" s="353"/>
      <c r="BA285" s="353"/>
      <c r="BB285" s="353"/>
      <c r="BC285" s="353"/>
      <c r="BD285" s="353"/>
      <c r="BE285" s="353"/>
      <c r="BF285" s="353"/>
      <c r="BG285" s="353"/>
      <c r="BH285" s="353"/>
      <c r="BI285" s="353"/>
      <c r="BJ285" s="353"/>
      <c r="BK285" s="353"/>
      <c r="BL285" s="353"/>
      <c r="BM285" s="353"/>
      <c r="BN285" s="353"/>
      <c r="BO285" s="353"/>
      <c r="BP285" s="353"/>
      <c r="BQ285" s="353"/>
      <c r="BR285" s="353"/>
      <c r="BS285" s="353"/>
      <c r="BT285" s="353"/>
      <c r="BU285" s="353"/>
      <c r="BV285" s="353"/>
      <c r="BW285" s="353"/>
      <c r="BX285" s="353"/>
      <c r="BY285" s="353"/>
      <c r="BZ285" s="353"/>
      <c r="CA285" s="353"/>
      <c r="CB285" s="353"/>
      <c r="CC285" s="353"/>
      <c r="CD285" s="353"/>
      <c r="CE285" s="353"/>
      <c r="CF285" s="353"/>
      <c r="CG285" s="353"/>
      <c r="CH285" s="353"/>
      <c r="CI285" s="353"/>
      <c r="CJ285" s="353"/>
      <c r="CK285" s="353"/>
      <c r="CL285" s="353"/>
      <c r="CM285" s="353"/>
      <c r="CN285" s="353"/>
      <c r="CO285" s="353"/>
      <c r="CP285" s="353"/>
      <c r="CQ285" s="353"/>
      <c r="CR285" s="353"/>
      <c r="CS285" s="353"/>
      <c r="CT285" s="353"/>
      <c r="CU285" s="353"/>
      <c r="CV285" s="353"/>
      <c r="CW285" s="353"/>
      <c r="CX285" s="353"/>
      <c r="CY285" s="353"/>
      <c r="CZ285" s="353"/>
      <c r="DA285" s="353"/>
      <c r="DB285" s="353"/>
      <c r="DC285" s="353"/>
      <c r="DD285" s="353"/>
      <c r="DE285" s="353"/>
      <c r="DF285" s="353"/>
      <c r="DG285" s="353"/>
      <c r="DH285" s="353"/>
      <c r="DI285" s="353"/>
      <c r="DJ285" s="353"/>
      <c r="DK285" s="353"/>
      <c r="DL285" s="353"/>
      <c r="DM285" s="353"/>
      <c r="DN285" s="353"/>
      <c r="DO285" s="353"/>
      <c r="DP285" s="353"/>
      <c r="DQ285" s="353"/>
      <c r="DR285" s="353"/>
      <c r="DS285" s="353"/>
      <c r="DT285" s="353"/>
      <c r="DU285" s="353"/>
      <c r="DV285" s="353"/>
      <c r="DW285" s="353"/>
      <c r="DX285" s="353"/>
      <c r="DY285" s="353"/>
      <c r="DZ285" s="353"/>
      <c r="EA285" s="353"/>
      <c r="EB285" s="353"/>
      <c r="EC285" s="353"/>
      <c r="ED285" s="353"/>
      <c r="EE285" s="353"/>
      <c r="EF285" s="353"/>
      <c r="EG285" s="353"/>
      <c r="EH285" s="353"/>
      <c r="EI285" s="353"/>
    </row>
    <row r="286" spans="1:139" s="103" customFormat="1" ht="15.95" customHeight="1">
      <c r="A286" s="100">
        <v>5670030</v>
      </c>
      <c r="B286" s="68">
        <v>279</v>
      </c>
      <c r="C286" s="84" t="s">
        <v>975</v>
      </c>
      <c r="D286" s="102" t="s">
        <v>114</v>
      </c>
      <c r="E286" s="71" t="s">
        <v>87</v>
      </c>
      <c r="F286" s="72" t="s">
        <v>28</v>
      </c>
      <c r="G286" s="72" t="s">
        <v>93</v>
      </c>
      <c r="H286" s="72">
        <v>4</v>
      </c>
      <c r="I286" s="73" t="s">
        <v>976</v>
      </c>
      <c r="J286" s="74" t="s">
        <v>977</v>
      </c>
      <c r="K286" s="75">
        <v>0.77</v>
      </c>
      <c r="L286" s="76">
        <v>173</v>
      </c>
      <c r="M286" s="76">
        <v>245</v>
      </c>
      <c r="N286" s="76">
        <v>25</v>
      </c>
      <c r="O286" s="77">
        <v>512</v>
      </c>
      <c r="P286" s="78">
        <v>18</v>
      </c>
      <c r="Q286" s="79">
        <v>2819</v>
      </c>
      <c r="R286" s="80"/>
      <c r="S286" s="81"/>
      <c r="T286" s="82">
        <f t="shared" si="27"/>
        <v>0</v>
      </c>
      <c r="U286" s="83">
        <f t="shared" si="28"/>
        <v>0</v>
      </c>
    </row>
    <row r="287" spans="1:139" s="125" customFormat="1" ht="15.95" customHeight="1">
      <c r="A287" s="67">
        <v>2617350</v>
      </c>
      <c r="B287" s="68">
        <v>280</v>
      </c>
      <c r="C287" s="84" t="s">
        <v>978</v>
      </c>
      <c r="D287" s="102" t="s">
        <v>120</v>
      </c>
      <c r="E287" s="71" t="s">
        <v>365</v>
      </c>
      <c r="F287" s="72" t="s">
        <v>28</v>
      </c>
      <c r="G287" s="72" t="s">
        <v>979</v>
      </c>
      <c r="H287" s="72">
        <v>5</v>
      </c>
      <c r="I287" s="73" t="s">
        <v>980</v>
      </c>
      <c r="J287" s="74" t="s">
        <v>981</v>
      </c>
      <c r="K287" s="75">
        <v>0.46</v>
      </c>
      <c r="L287" s="76">
        <v>156</v>
      </c>
      <c r="M287" s="76">
        <v>226</v>
      </c>
      <c r="N287" s="76">
        <v>17</v>
      </c>
      <c r="O287" s="77">
        <v>224</v>
      </c>
      <c r="P287" s="78">
        <v>48</v>
      </c>
      <c r="Q287" s="79">
        <v>1409</v>
      </c>
      <c r="R287" s="80"/>
      <c r="S287" s="81"/>
      <c r="T287" s="82">
        <f t="shared" si="27"/>
        <v>0</v>
      </c>
      <c r="U287" s="83">
        <f t="shared" si="28"/>
        <v>0</v>
      </c>
    </row>
    <row r="288" spans="1:139" s="103" customFormat="1" ht="15.95" hidden="1" customHeight="1">
      <c r="A288" s="260"/>
      <c r="B288" s="68">
        <v>281</v>
      </c>
      <c r="C288" s="261" t="s">
        <v>982</v>
      </c>
      <c r="D288" s="262" t="s">
        <v>462</v>
      </c>
      <c r="E288" s="263" t="s">
        <v>87</v>
      </c>
      <c r="F288" s="264" t="s">
        <v>28</v>
      </c>
      <c r="G288" s="264" t="s">
        <v>983</v>
      </c>
      <c r="H288" s="264">
        <v>1</v>
      </c>
      <c r="I288" s="265" t="s">
        <v>984</v>
      </c>
      <c r="J288" s="266" t="s">
        <v>985</v>
      </c>
      <c r="K288" s="267">
        <v>0.43</v>
      </c>
      <c r="L288" s="268">
        <v>155</v>
      </c>
      <c r="M288" s="268">
        <v>228</v>
      </c>
      <c r="N288" s="268">
        <v>20</v>
      </c>
      <c r="O288" s="269">
        <v>224</v>
      </c>
      <c r="P288" s="270">
        <v>48</v>
      </c>
      <c r="Q288" s="95"/>
      <c r="R288" s="80"/>
      <c r="S288" s="81"/>
      <c r="T288" s="82">
        <f t="shared" si="27"/>
        <v>0</v>
      </c>
      <c r="U288" s="83">
        <f t="shared" si="28"/>
        <v>0</v>
      </c>
    </row>
    <row r="289" spans="1:21" s="138" customFormat="1" ht="15.95" customHeight="1">
      <c r="A289" s="67">
        <v>4370060</v>
      </c>
      <c r="B289" s="68">
        <v>282</v>
      </c>
      <c r="C289" s="119" t="s">
        <v>986</v>
      </c>
      <c r="D289" s="120" t="s">
        <v>74</v>
      </c>
      <c r="E289" s="71" t="s">
        <v>154</v>
      </c>
      <c r="F289" s="72" t="s">
        <v>28</v>
      </c>
      <c r="G289" s="72" t="s">
        <v>957</v>
      </c>
      <c r="H289" s="72">
        <v>3</v>
      </c>
      <c r="I289" s="73" t="s">
        <v>987</v>
      </c>
      <c r="J289" s="74" t="s">
        <v>988</v>
      </c>
      <c r="K289" s="75">
        <v>0.49</v>
      </c>
      <c r="L289" s="76">
        <v>154</v>
      </c>
      <c r="M289" s="76">
        <v>227</v>
      </c>
      <c r="N289" s="76">
        <v>20</v>
      </c>
      <c r="O289" s="77">
        <v>224</v>
      </c>
      <c r="P289" s="78">
        <v>44</v>
      </c>
      <c r="Q289" s="79">
        <v>1409</v>
      </c>
      <c r="R289" s="80"/>
      <c r="S289" s="81"/>
      <c r="T289" s="82">
        <f t="shared" si="27"/>
        <v>0</v>
      </c>
      <c r="U289" s="83">
        <f t="shared" si="28"/>
        <v>0</v>
      </c>
    </row>
    <row r="290" spans="1:21" ht="15.95" customHeight="1">
      <c r="A290" s="100">
        <v>5444710</v>
      </c>
      <c r="B290" s="68">
        <v>283</v>
      </c>
      <c r="C290" s="119" t="s">
        <v>989</v>
      </c>
      <c r="D290" s="120" t="s">
        <v>141</v>
      </c>
      <c r="E290" s="71" t="s">
        <v>27</v>
      </c>
      <c r="F290" s="72" t="s">
        <v>28</v>
      </c>
      <c r="G290" s="72" t="s">
        <v>990</v>
      </c>
      <c r="H290" s="72">
        <v>1</v>
      </c>
      <c r="I290" s="73" t="s">
        <v>991</v>
      </c>
      <c r="J290" s="74" t="s">
        <v>992</v>
      </c>
      <c r="K290" s="75">
        <v>0.46</v>
      </c>
      <c r="L290" s="76">
        <v>154</v>
      </c>
      <c r="M290" s="76">
        <v>227</v>
      </c>
      <c r="N290" s="76">
        <v>20</v>
      </c>
      <c r="O290" s="77">
        <v>224</v>
      </c>
      <c r="P290" s="78">
        <v>48</v>
      </c>
      <c r="Q290" s="79">
        <v>2119</v>
      </c>
      <c r="R290" s="80"/>
      <c r="S290" s="81"/>
      <c r="T290" s="82">
        <f t="shared" si="27"/>
        <v>0</v>
      </c>
      <c r="U290" s="83">
        <f t="shared" si="28"/>
        <v>0</v>
      </c>
    </row>
    <row r="291" spans="1:21" ht="15.95" customHeight="1">
      <c r="A291" s="67">
        <v>4904830</v>
      </c>
      <c r="B291" s="68">
        <v>284</v>
      </c>
      <c r="C291" s="119" t="s">
        <v>993</v>
      </c>
      <c r="D291" s="120" t="s">
        <v>37</v>
      </c>
      <c r="E291" s="71" t="s">
        <v>146</v>
      </c>
      <c r="F291" s="72" t="s">
        <v>28</v>
      </c>
      <c r="G291" s="72" t="s">
        <v>994</v>
      </c>
      <c r="H291" s="72">
        <v>4</v>
      </c>
      <c r="I291" s="73" t="s">
        <v>995</v>
      </c>
      <c r="J291" s="74" t="s">
        <v>996</v>
      </c>
      <c r="K291" s="75">
        <v>0.42</v>
      </c>
      <c r="L291" s="76">
        <v>154</v>
      </c>
      <c r="M291" s="76">
        <v>227</v>
      </c>
      <c r="N291" s="76">
        <v>20</v>
      </c>
      <c r="O291" s="77">
        <v>224</v>
      </c>
      <c r="P291" s="78">
        <v>40</v>
      </c>
      <c r="Q291" s="79">
        <v>1409</v>
      </c>
      <c r="R291" s="80"/>
      <c r="S291" s="81"/>
      <c r="T291" s="82">
        <f t="shared" si="27"/>
        <v>0</v>
      </c>
      <c r="U291" s="83">
        <f t="shared" si="28"/>
        <v>0</v>
      </c>
    </row>
    <row r="292" spans="1:21" s="103" customFormat="1" ht="15.95" customHeight="1">
      <c r="A292" s="67">
        <v>2832860</v>
      </c>
      <c r="B292" s="68">
        <v>285</v>
      </c>
      <c r="C292" s="84" t="s">
        <v>997</v>
      </c>
      <c r="D292" s="102" t="s">
        <v>153</v>
      </c>
      <c r="E292" s="71" t="s">
        <v>92</v>
      </c>
      <c r="F292" s="72" t="s">
        <v>28</v>
      </c>
      <c r="G292" s="72" t="s">
        <v>93</v>
      </c>
      <c r="H292" s="72">
        <v>1</v>
      </c>
      <c r="I292" s="73" t="s">
        <v>998</v>
      </c>
      <c r="J292" s="74" t="s">
        <v>999</v>
      </c>
      <c r="K292" s="75">
        <v>0.46</v>
      </c>
      <c r="L292" s="76">
        <v>156</v>
      </c>
      <c r="M292" s="76">
        <v>226</v>
      </c>
      <c r="N292" s="76">
        <v>17</v>
      </c>
      <c r="O292" s="77">
        <v>224</v>
      </c>
      <c r="P292" s="78">
        <v>40</v>
      </c>
      <c r="Q292" s="79">
        <v>1499</v>
      </c>
      <c r="R292" s="80"/>
      <c r="S292" s="81"/>
      <c r="T292" s="82">
        <f t="shared" si="27"/>
        <v>0</v>
      </c>
      <c r="U292" s="83">
        <f t="shared" si="28"/>
        <v>0</v>
      </c>
    </row>
    <row r="293" spans="1:21" ht="15.95" customHeight="1">
      <c r="A293" s="67">
        <v>5488930</v>
      </c>
      <c r="B293" s="68">
        <v>286</v>
      </c>
      <c r="C293" s="84" t="s">
        <v>1000</v>
      </c>
      <c r="D293" s="102" t="s">
        <v>162</v>
      </c>
      <c r="E293" s="71" t="s">
        <v>115</v>
      </c>
      <c r="F293" s="72" t="s">
        <v>28</v>
      </c>
      <c r="G293" s="72" t="s">
        <v>93</v>
      </c>
      <c r="H293" s="72">
        <v>5</v>
      </c>
      <c r="I293" s="73" t="s">
        <v>1001</v>
      </c>
      <c r="J293" s="74" t="s">
        <v>1002</v>
      </c>
      <c r="K293" s="75">
        <v>0.46</v>
      </c>
      <c r="L293" s="76">
        <v>156</v>
      </c>
      <c r="M293" s="76">
        <v>226</v>
      </c>
      <c r="N293" s="76">
        <v>17</v>
      </c>
      <c r="O293" s="77">
        <v>224</v>
      </c>
      <c r="P293" s="78">
        <v>48</v>
      </c>
      <c r="Q293" s="79">
        <v>1409</v>
      </c>
      <c r="R293" s="80"/>
      <c r="S293" s="81"/>
      <c r="T293" s="82">
        <f t="shared" si="27"/>
        <v>0</v>
      </c>
      <c r="U293" s="83">
        <f t="shared" si="28"/>
        <v>0</v>
      </c>
    </row>
    <row r="294" spans="1:21" s="103" customFormat="1" ht="15.95" customHeight="1">
      <c r="A294" s="67">
        <v>4370070</v>
      </c>
      <c r="B294" s="68">
        <v>287</v>
      </c>
      <c r="C294" s="119" t="s">
        <v>1003</v>
      </c>
      <c r="D294" s="70" t="s">
        <v>74</v>
      </c>
      <c r="E294" s="71" t="s">
        <v>154</v>
      </c>
      <c r="F294" s="72" t="s">
        <v>28</v>
      </c>
      <c r="G294" s="72" t="s">
        <v>957</v>
      </c>
      <c r="H294" s="72">
        <v>1</v>
      </c>
      <c r="I294" s="99" t="s">
        <v>1004</v>
      </c>
      <c r="J294" s="74" t="s">
        <v>1005</v>
      </c>
      <c r="K294" s="75">
        <v>0.1</v>
      </c>
      <c r="L294" s="76">
        <v>102</v>
      </c>
      <c r="M294" s="76">
        <v>150</v>
      </c>
      <c r="N294" s="76">
        <v>10</v>
      </c>
      <c r="O294" s="77">
        <v>128</v>
      </c>
      <c r="P294" s="78">
        <v>183</v>
      </c>
      <c r="Q294" s="79">
        <v>449</v>
      </c>
      <c r="R294" s="80"/>
      <c r="S294" s="81"/>
      <c r="T294" s="82">
        <f t="shared" si="27"/>
        <v>0</v>
      </c>
      <c r="U294" s="83">
        <f t="shared" si="28"/>
        <v>0</v>
      </c>
    </row>
    <row r="295" spans="1:21" s="103" customFormat="1" ht="15.95" customHeight="1">
      <c r="A295" s="67">
        <v>4019330</v>
      </c>
      <c r="B295" s="68">
        <v>288</v>
      </c>
      <c r="C295" s="84" t="s">
        <v>1006</v>
      </c>
      <c r="D295" s="102" t="s">
        <v>61</v>
      </c>
      <c r="E295" s="71" t="s">
        <v>154</v>
      </c>
      <c r="F295" s="72" t="s">
        <v>28</v>
      </c>
      <c r="G295" s="72" t="s">
        <v>957</v>
      </c>
      <c r="H295" s="72">
        <v>1</v>
      </c>
      <c r="I295" s="73" t="s">
        <v>1007</v>
      </c>
      <c r="J295" s="74" t="s">
        <v>1008</v>
      </c>
      <c r="K295" s="75">
        <v>0.45</v>
      </c>
      <c r="L295" s="76">
        <v>154</v>
      </c>
      <c r="M295" s="76">
        <v>227</v>
      </c>
      <c r="N295" s="76">
        <v>20</v>
      </c>
      <c r="O295" s="77">
        <v>256</v>
      </c>
      <c r="P295" s="78">
        <v>44</v>
      </c>
      <c r="Q295" s="79">
        <v>1409</v>
      </c>
      <c r="R295" s="80"/>
      <c r="S295" s="81"/>
      <c r="T295" s="82">
        <f t="shared" si="27"/>
        <v>0</v>
      </c>
      <c r="U295" s="83">
        <f t="shared" si="28"/>
        <v>0</v>
      </c>
    </row>
    <row r="296" spans="1:21" ht="15.95" customHeight="1">
      <c r="A296" s="67">
        <v>4021070</v>
      </c>
      <c r="B296" s="68">
        <v>289</v>
      </c>
      <c r="C296" s="84" t="s">
        <v>1009</v>
      </c>
      <c r="D296" s="102" t="s">
        <v>61</v>
      </c>
      <c r="E296" s="71" t="s">
        <v>154</v>
      </c>
      <c r="F296" s="72" t="s">
        <v>28</v>
      </c>
      <c r="G296" s="72" t="s">
        <v>957</v>
      </c>
      <c r="H296" s="72">
        <v>1</v>
      </c>
      <c r="I296" s="73" t="s">
        <v>1010</v>
      </c>
      <c r="J296" s="74" t="s">
        <v>1011</v>
      </c>
      <c r="K296" s="75">
        <v>0.13800000000000001</v>
      </c>
      <c r="L296" s="76">
        <v>100</v>
      </c>
      <c r="M296" s="76">
        <v>150</v>
      </c>
      <c r="N296" s="76">
        <v>12</v>
      </c>
      <c r="O296" s="77">
        <v>288</v>
      </c>
      <c r="P296" s="78">
        <v>128</v>
      </c>
      <c r="Q296" s="79">
        <v>529</v>
      </c>
      <c r="R296" s="80"/>
      <c r="S296" s="81"/>
      <c r="T296" s="82">
        <f t="shared" si="27"/>
        <v>0</v>
      </c>
      <c r="U296" s="83">
        <f t="shared" si="28"/>
        <v>0</v>
      </c>
    </row>
    <row r="297" spans="1:21" ht="15.95" customHeight="1">
      <c r="A297" s="123">
        <v>5662030</v>
      </c>
      <c r="B297" s="68">
        <v>290</v>
      </c>
      <c r="C297" s="84" t="s">
        <v>1012</v>
      </c>
      <c r="D297" s="102" t="s">
        <v>190</v>
      </c>
      <c r="E297" s="71" t="s">
        <v>146</v>
      </c>
      <c r="F297" s="72" t="s">
        <v>28</v>
      </c>
      <c r="G297" s="72" t="s">
        <v>957</v>
      </c>
      <c r="H297" s="72">
        <v>2</v>
      </c>
      <c r="I297" s="73" t="s">
        <v>1013</v>
      </c>
      <c r="J297" s="74" t="s">
        <v>1014</v>
      </c>
      <c r="K297" s="75">
        <v>0.43</v>
      </c>
      <c r="L297" s="76">
        <v>154</v>
      </c>
      <c r="M297" s="76">
        <v>227</v>
      </c>
      <c r="N297" s="76">
        <v>20</v>
      </c>
      <c r="O297" s="77">
        <v>328</v>
      </c>
      <c r="P297" s="78">
        <v>40</v>
      </c>
      <c r="Q297" s="79">
        <v>2119</v>
      </c>
      <c r="R297" s="80"/>
      <c r="S297" s="81"/>
      <c r="T297" s="82">
        <f t="shared" si="27"/>
        <v>0</v>
      </c>
      <c r="U297" s="83">
        <f t="shared" si="28"/>
        <v>0</v>
      </c>
    </row>
    <row r="298" spans="1:21" ht="15.95" customHeight="1">
      <c r="A298" s="222"/>
      <c r="B298" s="68">
        <v>291</v>
      </c>
      <c r="C298" s="223" t="s">
        <v>1015</v>
      </c>
      <c r="D298" s="224"/>
      <c r="E298" s="225"/>
      <c r="F298" s="226"/>
      <c r="G298" s="226"/>
      <c r="H298" s="226"/>
      <c r="I298" s="227"/>
      <c r="J298" s="228"/>
      <c r="K298" s="229"/>
      <c r="L298" s="230"/>
      <c r="M298" s="230"/>
      <c r="N298" s="230"/>
      <c r="O298" s="231"/>
      <c r="P298" s="231"/>
      <c r="Q298" s="203"/>
      <c r="R298" s="218"/>
      <c r="S298" s="232"/>
      <c r="T298" s="220"/>
      <c r="U298" s="233"/>
    </row>
    <row r="299" spans="1:21" ht="15.95" customHeight="1">
      <c r="A299" s="67">
        <v>3172950</v>
      </c>
      <c r="B299" s="68">
        <v>292</v>
      </c>
      <c r="C299" s="84" t="s">
        <v>1016</v>
      </c>
      <c r="D299" s="102" t="s">
        <v>287</v>
      </c>
      <c r="E299" s="71" t="s">
        <v>69</v>
      </c>
      <c r="F299" s="72" t="s">
        <v>28</v>
      </c>
      <c r="G299" s="72" t="s">
        <v>1017</v>
      </c>
      <c r="H299" s="72">
        <v>5</v>
      </c>
      <c r="I299" s="73" t="s">
        <v>1018</v>
      </c>
      <c r="J299" s="74" t="s">
        <v>1019</v>
      </c>
      <c r="K299" s="75">
        <v>1.1000000000000001</v>
      </c>
      <c r="L299" s="76">
        <v>207</v>
      </c>
      <c r="M299" s="76">
        <v>268</v>
      </c>
      <c r="N299" s="76">
        <v>27</v>
      </c>
      <c r="O299" s="77">
        <v>504</v>
      </c>
      <c r="P299" s="78">
        <v>12</v>
      </c>
      <c r="Q299" s="79">
        <v>4839</v>
      </c>
      <c r="R299" s="80"/>
      <c r="S299" s="81"/>
      <c r="T299" s="82">
        <f t="shared" ref="T299:T306" si="29">S299*Q299</f>
        <v>0</v>
      </c>
      <c r="U299" s="83">
        <f t="shared" ref="U299:U307" si="30">S299*K299</f>
        <v>0</v>
      </c>
    </row>
    <row r="300" spans="1:21" s="103" customFormat="1" ht="15.95" customHeight="1">
      <c r="A300" s="67">
        <v>5743770</v>
      </c>
      <c r="B300" s="68">
        <v>293</v>
      </c>
      <c r="C300" s="84" t="s">
        <v>1020</v>
      </c>
      <c r="D300" s="70" t="s">
        <v>26</v>
      </c>
      <c r="E300" s="71" t="s">
        <v>146</v>
      </c>
      <c r="F300" s="72" t="s">
        <v>28</v>
      </c>
      <c r="G300" s="72" t="s">
        <v>29</v>
      </c>
      <c r="H300" s="72">
        <v>7</v>
      </c>
      <c r="I300" s="73" t="s">
        <v>1021</v>
      </c>
      <c r="J300" s="74" t="s">
        <v>1022</v>
      </c>
      <c r="K300" s="75">
        <v>0.11</v>
      </c>
      <c r="L300" s="76">
        <v>102</v>
      </c>
      <c r="M300" s="76">
        <v>144</v>
      </c>
      <c r="N300" s="76">
        <v>10</v>
      </c>
      <c r="O300" s="77">
        <v>224</v>
      </c>
      <c r="P300" s="78">
        <v>180</v>
      </c>
      <c r="Q300" s="79">
        <v>439</v>
      </c>
      <c r="R300" s="80"/>
      <c r="S300" s="81"/>
      <c r="T300" s="82">
        <f t="shared" si="29"/>
        <v>0</v>
      </c>
      <c r="U300" s="83">
        <f t="shared" si="30"/>
        <v>0</v>
      </c>
    </row>
    <row r="301" spans="1:21" s="103" customFormat="1" ht="15.95" hidden="1" customHeight="1">
      <c r="A301" s="100">
        <v>5747820</v>
      </c>
      <c r="B301" s="68">
        <v>294</v>
      </c>
      <c r="C301" s="101" t="s">
        <v>1023</v>
      </c>
      <c r="D301" s="102" t="s">
        <v>48</v>
      </c>
      <c r="E301" s="71" t="s">
        <v>44</v>
      </c>
      <c r="F301" s="72" t="s">
        <v>28</v>
      </c>
      <c r="G301" s="72" t="s">
        <v>29</v>
      </c>
      <c r="H301" s="72">
        <v>1</v>
      </c>
      <c r="I301" s="73" t="s">
        <v>1024</v>
      </c>
      <c r="J301" s="74" t="s">
        <v>1025</v>
      </c>
      <c r="K301" s="75">
        <v>0.05</v>
      </c>
      <c r="L301" s="76">
        <v>125</v>
      </c>
      <c r="M301" s="76">
        <v>142</v>
      </c>
      <c r="N301" s="76">
        <v>5</v>
      </c>
      <c r="O301" s="77"/>
      <c r="P301" s="78">
        <v>200</v>
      </c>
      <c r="Q301" s="95">
        <v>389</v>
      </c>
      <c r="R301" s="80"/>
      <c r="S301" s="81"/>
      <c r="T301" s="82">
        <f t="shared" si="29"/>
        <v>0</v>
      </c>
      <c r="U301" s="83">
        <f t="shared" si="30"/>
        <v>0</v>
      </c>
    </row>
    <row r="302" spans="1:21" ht="15.95" customHeight="1">
      <c r="A302" s="67">
        <v>5744040</v>
      </c>
      <c r="B302" s="68">
        <v>295</v>
      </c>
      <c r="C302" s="234" t="s">
        <v>1026</v>
      </c>
      <c r="D302" s="235" t="s">
        <v>52</v>
      </c>
      <c r="E302" s="236" t="s">
        <v>57</v>
      </c>
      <c r="F302" s="126" t="s">
        <v>28</v>
      </c>
      <c r="G302" s="126" t="s">
        <v>29</v>
      </c>
      <c r="H302" s="126">
        <v>1</v>
      </c>
      <c r="I302" s="237" t="s">
        <v>1027</v>
      </c>
      <c r="J302" s="109" t="s">
        <v>1028</v>
      </c>
      <c r="K302" s="110">
        <v>0.65</v>
      </c>
      <c r="L302" s="238">
        <v>230</v>
      </c>
      <c r="M302" s="238">
        <v>210</v>
      </c>
      <c r="N302" s="238">
        <v>34</v>
      </c>
      <c r="O302" s="239">
        <v>208</v>
      </c>
      <c r="P302" s="240">
        <v>20</v>
      </c>
      <c r="Q302" s="79">
        <v>1409</v>
      </c>
      <c r="R302" s="80"/>
      <c r="S302" s="81"/>
      <c r="T302" s="82">
        <f t="shared" si="29"/>
        <v>0</v>
      </c>
      <c r="U302" s="83">
        <f t="shared" si="30"/>
        <v>0</v>
      </c>
    </row>
    <row r="303" spans="1:21" ht="15.95" customHeight="1">
      <c r="A303" s="123">
        <v>4370080</v>
      </c>
      <c r="B303" s="68">
        <v>296</v>
      </c>
      <c r="C303" s="119" t="s">
        <v>1029</v>
      </c>
      <c r="D303" s="120" t="s">
        <v>37</v>
      </c>
      <c r="E303" s="71" t="s">
        <v>365</v>
      </c>
      <c r="F303" s="72" t="s">
        <v>28</v>
      </c>
      <c r="G303" s="72" t="s">
        <v>1030</v>
      </c>
      <c r="H303" s="72">
        <v>4</v>
      </c>
      <c r="I303" s="73" t="s">
        <v>1031</v>
      </c>
      <c r="J303" s="74" t="s">
        <v>1032</v>
      </c>
      <c r="K303" s="75">
        <v>0.42</v>
      </c>
      <c r="L303" s="76">
        <v>154</v>
      </c>
      <c r="M303" s="76">
        <v>227</v>
      </c>
      <c r="N303" s="76">
        <v>20</v>
      </c>
      <c r="O303" s="77">
        <v>224</v>
      </c>
      <c r="P303" s="78">
        <v>48</v>
      </c>
      <c r="Q303" s="79">
        <v>1409</v>
      </c>
      <c r="R303" s="80"/>
      <c r="S303" s="81"/>
      <c r="T303" s="82">
        <f t="shared" si="29"/>
        <v>0</v>
      </c>
      <c r="U303" s="83">
        <f t="shared" si="30"/>
        <v>0</v>
      </c>
    </row>
    <row r="304" spans="1:21" ht="15.95" customHeight="1">
      <c r="A304" s="67">
        <v>5661970</v>
      </c>
      <c r="B304" s="68">
        <v>297</v>
      </c>
      <c r="C304" s="84" t="s">
        <v>1033</v>
      </c>
      <c r="D304" s="102" t="s">
        <v>153</v>
      </c>
      <c r="E304" s="71" t="s">
        <v>146</v>
      </c>
      <c r="F304" s="72" t="s">
        <v>28</v>
      </c>
      <c r="G304" s="72" t="s">
        <v>1034</v>
      </c>
      <c r="H304" s="72">
        <v>4</v>
      </c>
      <c r="I304" s="73" t="s">
        <v>1035</v>
      </c>
      <c r="J304" s="74" t="s">
        <v>1036</v>
      </c>
      <c r="K304" s="75">
        <v>0.46</v>
      </c>
      <c r="L304" s="76">
        <v>156</v>
      </c>
      <c r="M304" s="76">
        <v>226</v>
      </c>
      <c r="N304" s="76">
        <v>17</v>
      </c>
      <c r="O304" s="77">
        <v>224</v>
      </c>
      <c r="P304" s="78">
        <v>40</v>
      </c>
      <c r="Q304" s="79">
        <v>1499</v>
      </c>
      <c r="R304" s="80"/>
      <c r="S304" s="81"/>
      <c r="T304" s="82">
        <f t="shared" si="29"/>
        <v>0</v>
      </c>
      <c r="U304" s="83">
        <f t="shared" si="30"/>
        <v>0</v>
      </c>
    </row>
    <row r="305" spans="1:21" s="103" customFormat="1" ht="15.95" customHeight="1">
      <c r="A305" s="123">
        <v>6389210</v>
      </c>
      <c r="B305" s="68">
        <v>298</v>
      </c>
      <c r="C305" s="84" t="s">
        <v>1037</v>
      </c>
      <c r="D305" s="102" t="s">
        <v>162</v>
      </c>
      <c r="E305" s="71" t="s">
        <v>115</v>
      </c>
      <c r="F305" s="72" t="s">
        <v>28</v>
      </c>
      <c r="G305" s="72" t="s">
        <v>1038</v>
      </c>
      <c r="H305" s="72">
        <v>3</v>
      </c>
      <c r="I305" s="73" t="s">
        <v>1039</v>
      </c>
      <c r="J305" s="74" t="s">
        <v>1040</v>
      </c>
      <c r="K305" s="75">
        <v>0.46</v>
      </c>
      <c r="L305" s="76">
        <v>156</v>
      </c>
      <c r="M305" s="76">
        <v>226</v>
      </c>
      <c r="N305" s="76">
        <v>17</v>
      </c>
      <c r="O305" s="77">
        <v>224</v>
      </c>
      <c r="P305" s="78">
        <v>44</v>
      </c>
      <c r="Q305" s="79">
        <v>1499</v>
      </c>
      <c r="R305" s="140"/>
      <c r="S305" s="81"/>
      <c r="T305" s="82">
        <f t="shared" si="29"/>
        <v>0</v>
      </c>
      <c r="U305" s="83">
        <f t="shared" si="30"/>
        <v>0</v>
      </c>
    </row>
    <row r="306" spans="1:21" ht="15.95" customHeight="1">
      <c r="A306" s="100">
        <v>5661990</v>
      </c>
      <c r="B306" s="68">
        <v>299</v>
      </c>
      <c r="C306" s="84" t="s">
        <v>1041</v>
      </c>
      <c r="D306" s="102" t="s">
        <v>61</v>
      </c>
      <c r="E306" s="71" t="s">
        <v>33</v>
      </c>
      <c r="F306" s="72" t="s">
        <v>28</v>
      </c>
      <c r="G306" s="72" t="s">
        <v>1042</v>
      </c>
      <c r="H306" s="72">
        <v>2</v>
      </c>
      <c r="I306" s="73" t="s">
        <v>1043</v>
      </c>
      <c r="J306" s="74" t="s">
        <v>1044</v>
      </c>
      <c r="K306" s="75">
        <v>0.45</v>
      </c>
      <c r="L306" s="76">
        <v>154</v>
      </c>
      <c r="M306" s="76">
        <v>227</v>
      </c>
      <c r="N306" s="76">
        <v>20</v>
      </c>
      <c r="O306" s="77">
        <v>256</v>
      </c>
      <c r="P306" s="78">
        <v>44</v>
      </c>
      <c r="Q306" s="79">
        <v>1409</v>
      </c>
      <c r="R306" s="80"/>
      <c r="S306" s="81"/>
      <c r="T306" s="82">
        <f t="shared" si="29"/>
        <v>0</v>
      </c>
      <c r="U306" s="83">
        <f t="shared" si="30"/>
        <v>0</v>
      </c>
    </row>
    <row r="307" spans="1:21" ht="15.95" customHeight="1">
      <c r="A307" s="100">
        <v>5661970</v>
      </c>
      <c r="B307" s="68">
        <v>300</v>
      </c>
      <c r="C307" s="84" t="s">
        <v>1045</v>
      </c>
      <c r="D307" s="102" t="s">
        <v>61</v>
      </c>
      <c r="E307" s="71" t="s">
        <v>83</v>
      </c>
      <c r="F307" s="72" t="s">
        <v>28</v>
      </c>
      <c r="G307" s="72" t="s">
        <v>1042</v>
      </c>
      <c r="H307" s="72">
        <v>5</v>
      </c>
      <c r="I307" s="73" t="s">
        <v>1046</v>
      </c>
      <c r="J307" s="74" t="s">
        <v>1047</v>
      </c>
      <c r="K307" s="75">
        <v>0.13800000000000001</v>
      </c>
      <c r="L307" s="76">
        <v>100</v>
      </c>
      <c r="M307" s="76">
        <v>150</v>
      </c>
      <c r="N307" s="76">
        <v>12</v>
      </c>
      <c r="O307" s="77">
        <v>288</v>
      </c>
      <c r="P307" s="78">
        <v>135</v>
      </c>
      <c r="Q307" s="79">
        <v>529</v>
      </c>
      <c r="R307" s="80"/>
      <c r="S307" s="81"/>
      <c r="T307" s="82">
        <f>S307*Q307</f>
        <v>0</v>
      </c>
      <c r="U307" s="83">
        <f t="shared" si="30"/>
        <v>0</v>
      </c>
    </row>
    <row r="308" spans="1:21" ht="15.95" customHeight="1">
      <c r="A308" s="222"/>
      <c r="B308" s="68">
        <v>301</v>
      </c>
      <c r="C308" s="223" t="s">
        <v>1048</v>
      </c>
      <c r="D308" s="224"/>
      <c r="E308" s="225"/>
      <c r="F308" s="226"/>
      <c r="G308" s="226"/>
      <c r="H308" s="226"/>
      <c r="I308" s="227"/>
      <c r="J308" s="228"/>
      <c r="K308" s="229"/>
      <c r="L308" s="230"/>
      <c r="M308" s="230"/>
      <c r="N308" s="230"/>
      <c r="O308" s="231"/>
      <c r="P308" s="231"/>
      <c r="Q308" s="203"/>
      <c r="R308" s="218"/>
      <c r="S308" s="232"/>
      <c r="T308" s="220"/>
      <c r="U308" s="233"/>
    </row>
    <row r="309" spans="1:21" ht="15.95" customHeight="1">
      <c r="A309" s="123">
        <v>4370080</v>
      </c>
      <c r="B309" s="68">
        <v>302</v>
      </c>
      <c r="C309" s="119" t="s">
        <v>1049</v>
      </c>
      <c r="D309" s="120" t="s">
        <v>37</v>
      </c>
      <c r="E309" s="71" t="s">
        <v>115</v>
      </c>
      <c r="F309" s="72" t="s">
        <v>28</v>
      </c>
      <c r="G309" s="72" t="s">
        <v>1050</v>
      </c>
      <c r="H309" s="72">
        <v>4</v>
      </c>
      <c r="I309" s="73" t="s">
        <v>1051</v>
      </c>
      <c r="J309" s="74" t="s">
        <v>1052</v>
      </c>
      <c r="K309" s="75">
        <v>0.42</v>
      </c>
      <c r="L309" s="76">
        <v>154</v>
      </c>
      <c r="M309" s="76">
        <v>227</v>
      </c>
      <c r="N309" s="76">
        <v>20</v>
      </c>
      <c r="O309" s="77">
        <v>224</v>
      </c>
      <c r="P309" s="78">
        <v>44</v>
      </c>
      <c r="Q309" s="79">
        <v>1409</v>
      </c>
      <c r="R309" s="80"/>
      <c r="S309" s="81"/>
      <c r="T309" s="82">
        <f t="shared" ref="T309:T311" si="31">S309*Q309</f>
        <v>0</v>
      </c>
      <c r="U309" s="83">
        <f>S309*K309</f>
        <v>0</v>
      </c>
    </row>
    <row r="310" spans="1:21" ht="15.95" customHeight="1">
      <c r="A310" s="67">
        <v>3715960</v>
      </c>
      <c r="B310" s="68">
        <v>303</v>
      </c>
      <c r="C310" s="84" t="s">
        <v>1053</v>
      </c>
      <c r="D310" s="102" t="s">
        <v>153</v>
      </c>
      <c r="E310" s="71" t="s">
        <v>69</v>
      </c>
      <c r="F310" s="72" t="s">
        <v>28</v>
      </c>
      <c r="G310" s="72" t="s">
        <v>1050</v>
      </c>
      <c r="H310" s="72">
        <v>1</v>
      </c>
      <c r="I310" s="99" t="s">
        <v>1054</v>
      </c>
      <c r="J310" s="74" t="s">
        <v>1055</v>
      </c>
      <c r="K310" s="75">
        <v>0.46</v>
      </c>
      <c r="L310" s="76">
        <v>156</v>
      </c>
      <c r="M310" s="76">
        <v>226</v>
      </c>
      <c r="N310" s="76">
        <v>17</v>
      </c>
      <c r="O310" s="77">
        <v>224</v>
      </c>
      <c r="P310" s="78">
        <v>44</v>
      </c>
      <c r="Q310" s="79">
        <v>1499</v>
      </c>
      <c r="R310" s="121"/>
      <c r="S310" s="81"/>
      <c r="T310" s="82">
        <f t="shared" si="31"/>
        <v>0</v>
      </c>
      <c r="U310" s="83">
        <f>S310*K310</f>
        <v>0</v>
      </c>
    </row>
    <row r="311" spans="1:21" ht="15.95" customHeight="1">
      <c r="A311" s="67">
        <v>3032620</v>
      </c>
      <c r="B311" s="68">
        <v>304</v>
      </c>
      <c r="C311" s="84" t="s">
        <v>1056</v>
      </c>
      <c r="D311" s="102" t="s">
        <v>162</v>
      </c>
      <c r="E311" s="71" t="s">
        <v>92</v>
      </c>
      <c r="F311" s="72" t="s">
        <v>28</v>
      </c>
      <c r="G311" s="72" t="s">
        <v>1050</v>
      </c>
      <c r="H311" s="72">
        <v>1</v>
      </c>
      <c r="I311" s="99" t="s">
        <v>1057</v>
      </c>
      <c r="J311" s="74" t="s">
        <v>1058</v>
      </c>
      <c r="K311" s="75">
        <v>0.46</v>
      </c>
      <c r="L311" s="76">
        <v>156</v>
      </c>
      <c r="M311" s="76">
        <v>226</v>
      </c>
      <c r="N311" s="76">
        <v>17</v>
      </c>
      <c r="O311" s="77">
        <v>224</v>
      </c>
      <c r="P311" s="78">
        <v>40</v>
      </c>
      <c r="Q311" s="79">
        <v>1409</v>
      </c>
      <c r="R311" s="121"/>
      <c r="S311" s="81"/>
      <c r="T311" s="82">
        <f t="shared" si="31"/>
        <v>0</v>
      </c>
      <c r="U311" s="83">
        <f>S311*K311</f>
        <v>0</v>
      </c>
    </row>
    <row r="312" spans="1:21" ht="15.95" customHeight="1">
      <c r="A312" s="222"/>
      <c r="B312" s="68">
        <v>305</v>
      </c>
      <c r="C312" s="223" t="s">
        <v>1059</v>
      </c>
      <c r="D312" s="224"/>
      <c r="E312" s="225"/>
      <c r="F312" s="226"/>
      <c r="G312" s="226"/>
      <c r="H312" s="226"/>
      <c r="I312" s="227"/>
      <c r="J312" s="228"/>
      <c r="K312" s="229"/>
      <c r="L312" s="230"/>
      <c r="M312" s="230"/>
      <c r="N312" s="230"/>
      <c r="O312" s="231"/>
      <c r="P312" s="231"/>
      <c r="Q312" s="203"/>
      <c r="R312" s="218"/>
      <c r="S312" s="232"/>
      <c r="T312" s="220"/>
      <c r="U312" s="233"/>
    </row>
    <row r="313" spans="1:21" s="103" customFormat="1" ht="17.25" hidden="1" customHeight="1">
      <c r="A313" s="123">
        <v>6389220</v>
      </c>
      <c r="B313" s="68">
        <v>306</v>
      </c>
      <c r="C313" s="84" t="s">
        <v>1060</v>
      </c>
      <c r="D313" s="102" t="s">
        <v>61</v>
      </c>
      <c r="E313" s="71" t="s">
        <v>115</v>
      </c>
      <c r="F313" s="72" t="s">
        <v>28</v>
      </c>
      <c r="G313" s="72" t="s">
        <v>1061</v>
      </c>
      <c r="H313" s="72">
        <v>3</v>
      </c>
      <c r="I313" s="73" t="s">
        <v>1062</v>
      </c>
      <c r="J313" s="74" t="s">
        <v>1063</v>
      </c>
      <c r="K313" s="75">
        <v>0.45</v>
      </c>
      <c r="L313" s="76">
        <v>154</v>
      </c>
      <c r="M313" s="76">
        <v>227</v>
      </c>
      <c r="N313" s="76">
        <v>20</v>
      </c>
      <c r="O313" s="77">
        <v>256</v>
      </c>
      <c r="P313" s="78">
        <v>44</v>
      </c>
      <c r="Q313" s="95">
        <v>1759</v>
      </c>
      <c r="R313" s="140"/>
      <c r="S313" s="81"/>
      <c r="T313" s="82">
        <f t="shared" ref="T313:T314" si="32">S313*Q313</f>
        <v>0</v>
      </c>
      <c r="U313" s="83">
        <f>S313*K313</f>
        <v>0</v>
      </c>
    </row>
    <row r="314" spans="1:21" s="103" customFormat="1" ht="18" customHeight="1">
      <c r="A314" s="123">
        <v>6389230</v>
      </c>
      <c r="B314" s="68">
        <v>307</v>
      </c>
      <c r="C314" s="84" t="s">
        <v>1064</v>
      </c>
      <c r="D314" s="102" t="s">
        <v>61</v>
      </c>
      <c r="E314" s="71" t="s">
        <v>33</v>
      </c>
      <c r="F314" s="72" t="s">
        <v>28</v>
      </c>
      <c r="G314" s="72" t="s">
        <v>1061</v>
      </c>
      <c r="H314" s="72">
        <v>1</v>
      </c>
      <c r="I314" s="73" t="s">
        <v>1065</v>
      </c>
      <c r="J314" s="74" t="s">
        <v>1066</v>
      </c>
      <c r="K314" s="75">
        <v>0.13800000000000001</v>
      </c>
      <c r="L314" s="76">
        <v>100</v>
      </c>
      <c r="M314" s="76">
        <v>150</v>
      </c>
      <c r="N314" s="76">
        <v>12</v>
      </c>
      <c r="O314" s="77">
        <v>288</v>
      </c>
      <c r="P314" s="78">
        <v>135</v>
      </c>
      <c r="Q314" s="79">
        <v>529</v>
      </c>
      <c r="R314" s="140"/>
      <c r="S314" s="81"/>
      <c r="T314" s="82">
        <f t="shared" si="32"/>
        <v>0</v>
      </c>
      <c r="U314" s="83">
        <f>S314*K314</f>
        <v>0</v>
      </c>
    </row>
    <row r="315" spans="1:21" ht="15.95" customHeight="1">
      <c r="A315" s="222"/>
      <c r="B315" s="68">
        <v>308</v>
      </c>
      <c r="C315" s="223" t="s">
        <v>1067</v>
      </c>
      <c r="D315" s="224"/>
      <c r="E315" s="225"/>
      <c r="F315" s="226"/>
      <c r="G315" s="226"/>
      <c r="H315" s="226"/>
      <c r="I315" s="227"/>
      <c r="J315" s="228"/>
      <c r="K315" s="229"/>
      <c r="L315" s="230"/>
      <c r="M315" s="230"/>
      <c r="N315" s="230"/>
      <c r="O315" s="231"/>
      <c r="P315" s="231"/>
      <c r="Q315" s="203"/>
      <c r="R315" s="218"/>
      <c r="S315" s="232"/>
      <c r="T315" s="220"/>
      <c r="U315" s="233"/>
    </row>
    <row r="316" spans="1:21" ht="15.95" customHeight="1">
      <c r="A316" s="123">
        <v>6389240</v>
      </c>
      <c r="B316" s="68">
        <v>309</v>
      </c>
      <c r="C316" s="119" t="s">
        <v>1068</v>
      </c>
      <c r="D316" s="120" t="s">
        <v>37</v>
      </c>
      <c r="E316" s="71" t="s">
        <v>87</v>
      </c>
      <c r="F316" s="72" t="s">
        <v>28</v>
      </c>
      <c r="G316" s="72" t="s">
        <v>1069</v>
      </c>
      <c r="H316" s="72">
        <v>1</v>
      </c>
      <c r="I316" s="73" t="s">
        <v>1070</v>
      </c>
      <c r="J316" s="74" t="s">
        <v>1071</v>
      </c>
      <c r="K316" s="75">
        <v>0.43</v>
      </c>
      <c r="L316" s="76">
        <v>155</v>
      </c>
      <c r="M316" s="76">
        <v>228</v>
      </c>
      <c r="N316" s="76">
        <v>20</v>
      </c>
      <c r="O316" s="77">
        <v>224</v>
      </c>
      <c r="P316" s="78">
        <v>48</v>
      </c>
      <c r="Q316" s="79">
        <v>1499</v>
      </c>
      <c r="R316" s="80"/>
      <c r="S316" s="78"/>
      <c r="T316" s="82">
        <f>S316*Q316</f>
        <v>0</v>
      </c>
      <c r="U316" s="137">
        <f>S316*K316</f>
        <v>0</v>
      </c>
    </row>
    <row r="317" spans="1:21" ht="15.95" customHeight="1">
      <c r="A317" s="222"/>
      <c r="B317" s="68">
        <v>310</v>
      </c>
      <c r="C317" s="223" t="s">
        <v>1072</v>
      </c>
      <c r="D317" s="224"/>
      <c r="E317" s="225"/>
      <c r="F317" s="226"/>
      <c r="G317" s="226"/>
      <c r="H317" s="226"/>
      <c r="I317" s="227"/>
      <c r="J317" s="228"/>
      <c r="K317" s="229"/>
      <c r="L317" s="230"/>
      <c r="M317" s="230"/>
      <c r="N317" s="230"/>
      <c r="O317" s="231"/>
      <c r="P317" s="231"/>
      <c r="Q317" s="203"/>
      <c r="R317" s="218"/>
      <c r="S317" s="232"/>
      <c r="T317" s="220"/>
      <c r="U317" s="233"/>
    </row>
    <row r="318" spans="1:21" ht="15.95" customHeight="1">
      <c r="A318" s="123">
        <v>6389240</v>
      </c>
      <c r="B318" s="68">
        <v>311</v>
      </c>
      <c r="C318" s="119" t="s">
        <v>1073</v>
      </c>
      <c r="D318" s="120" t="s">
        <v>37</v>
      </c>
      <c r="E318" s="71" t="s">
        <v>33</v>
      </c>
      <c r="F318" s="72" t="s">
        <v>28</v>
      </c>
      <c r="G318" s="72" t="s">
        <v>654</v>
      </c>
      <c r="H318" s="72">
        <v>1</v>
      </c>
      <c r="I318" s="73" t="s">
        <v>1074</v>
      </c>
      <c r="J318" s="74" t="s">
        <v>1075</v>
      </c>
      <c r="K318" s="75">
        <v>0.42</v>
      </c>
      <c r="L318" s="76">
        <v>155</v>
      </c>
      <c r="M318" s="76">
        <v>228</v>
      </c>
      <c r="N318" s="76">
        <v>20</v>
      </c>
      <c r="O318" s="77">
        <v>224</v>
      </c>
      <c r="P318" s="78">
        <v>44</v>
      </c>
      <c r="Q318" s="79">
        <v>1499</v>
      </c>
      <c r="R318" s="140"/>
      <c r="S318" s="81"/>
      <c r="T318" s="82">
        <f t="shared" ref="T318:T320" si="33">S318*Q318</f>
        <v>0</v>
      </c>
      <c r="U318" s="83">
        <f>S318*K318</f>
        <v>0</v>
      </c>
    </row>
    <row r="319" spans="1:21" s="103" customFormat="1" ht="15.95" customHeight="1">
      <c r="A319" s="67">
        <v>4717220</v>
      </c>
      <c r="B319" s="68">
        <v>312</v>
      </c>
      <c r="C319" s="84" t="s">
        <v>1076</v>
      </c>
      <c r="D319" s="102" t="s">
        <v>61</v>
      </c>
      <c r="E319" s="71" t="s">
        <v>154</v>
      </c>
      <c r="F319" s="72" t="s">
        <v>28</v>
      </c>
      <c r="G319" s="72" t="s">
        <v>1077</v>
      </c>
      <c r="H319" s="72">
        <v>1</v>
      </c>
      <c r="I319" s="73" t="s">
        <v>1078</v>
      </c>
      <c r="J319" s="74" t="s">
        <v>1079</v>
      </c>
      <c r="K319" s="75">
        <v>0.45</v>
      </c>
      <c r="L319" s="76">
        <v>154</v>
      </c>
      <c r="M319" s="76">
        <v>227</v>
      </c>
      <c r="N319" s="76">
        <v>20</v>
      </c>
      <c r="O319" s="77">
        <v>256</v>
      </c>
      <c r="P319" s="78">
        <v>44</v>
      </c>
      <c r="Q319" s="79">
        <v>1499</v>
      </c>
      <c r="R319" s="80"/>
      <c r="S319" s="81"/>
      <c r="T319" s="82">
        <f t="shared" si="33"/>
        <v>0</v>
      </c>
      <c r="U319" s="83">
        <f>S319*K319</f>
        <v>0</v>
      </c>
    </row>
    <row r="320" spans="1:21" s="103" customFormat="1" ht="15.95" customHeight="1">
      <c r="A320" s="67">
        <v>4717210</v>
      </c>
      <c r="B320" s="68">
        <v>313</v>
      </c>
      <c r="C320" s="84" t="s">
        <v>1080</v>
      </c>
      <c r="D320" s="102" t="s">
        <v>61</v>
      </c>
      <c r="E320" s="71" t="s">
        <v>154</v>
      </c>
      <c r="F320" s="72" t="s">
        <v>28</v>
      </c>
      <c r="G320" s="72" t="s">
        <v>1077</v>
      </c>
      <c r="H320" s="72">
        <v>1</v>
      </c>
      <c r="I320" s="73" t="s">
        <v>1081</v>
      </c>
      <c r="J320" s="74" t="s">
        <v>1082</v>
      </c>
      <c r="K320" s="75">
        <v>0.13800000000000001</v>
      </c>
      <c r="L320" s="76">
        <v>100</v>
      </c>
      <c r="M320" s="76">
        <v>150</v>
      </c>
      <c r="N320" s="76">
        <v>12</v>
      </c>
      <c r="O320" s="77">
        <v>288</v>
      </c>
      <c r="P320" s="78">
        <v>144</v>
      </c>
      <c r="Q320" s="79">
        <v>529</v>
      </c>
      <c r="R320" s="80"/>
      <c r="S320" s="81"/>
      <c r="T320" s="82">
        <f t="shared" si="33"/>
        <v>0</v>
      </c>
      <c r="U320" s="83">
        <f>S320*K320</f>
        <v>0</v>
      </c>
    </row>
    <row r="321" spans="1:21" ht="15.95" customHeight="1">
      <c r="A321" s="222"/>
      <c r="B321" s="68">
        <v>314</v>
      </c>
      <c r="C321" s="223" t="s">
        <v>1083</v>
      </c>
      <c r="D321" s="224"/>
      <c r="E321" s="225"/>
      <c r="F321" s="226"/>
      <c r="G321" s="226"/>
      <c r="H321" s="226"/>
      <c r="I321" s="227"/>
      <c r="J321" s="228"/>
      <c r="K321" s="229"/>
      <c r="L321" s="230"/>
      <c r="M321" s="230"/>
      <c r="N321" s="230"/>
      <c r="O321" s="231"/>
      <c r="P321" s="231"/>
      <c r="Q321" s="203"/>
      <c r="R321" s="218"/>
      <c r="S321" s="232"/>
      <c r="T321" s="220"/>
      <c r="U321" s="233"/>
    </row>
    <row r="322" spans="1:21" ht="15.95" customHeight="1">
      <c r="A322" s="123">
        <v>6389240</v>
      </c>
      <c r="B322" s="68">
        <v>315</v>
      </c>
      <c r="C322" s="119" t="s">
        <v>1084</v>
      </c>
      <c r="D322" s="120" t="s">
        <v>37</v>
      </c>
      <c r="E322" s="71" t="s">
        <v>87</v>
      </c>
      <c r="F322" s="72" t="s">
        <v>28</v>
      </c>
      <c r="G322" s="72" t="s">
        <v>1085</v>
      </c>
      <c r="H322" s="72">
        <v>1</v>
      </c>
      <c r="I322" s="73" t="s">
        <v>1086</v>
      </c>
      <c r="J322" s="74" t="s">
        <v>1087</v>
      </c>
      <c r="K322" s="75">
        <v>0.43</v>
      </c>
      <c r="L322" s="76">
        <v>155</v>
      </c>
      <c r="M322" s="76">
        <v>228</v>
      </c>
      <c r="N322" s="76">
        <v>20</v>
      </c>
      <c r="O322" s="77">
        <v>224</v>
      </c>
      <c r="P322" s="78">
        <v>48</v>
      </c>
      <c r="Q322" s="79">
        <v>1499</v>
      </c>
      <c r="R322" s="452" t="s">
        <v>1970</v>
      </c>
      <c r="S322" s="78"/>
      <c r="T322" s="82">
        <f t="shared" ref="T322:T324" si="34">S322*Q322</f>
        <v>0</v>
      </c>
      <c r="U322" s="137">
        <f>S322*K322</f>
        <v>0</v>
      </c>
    </row>
    <row r="323" spans="1:21" s="103" customFormat="1" ht="15.95" customHeight="1">
      <c r="A323" s="67">
        <v>4904850</v>
      </c>
      <c r="B323" s="68">
        <v>316</v>
      </c>
      <c r="C323" s="84" t="s">
        <v>1088</v>
      </c>
      <c r="D323" s="102" t="s">
        <v>61</v>
      </c>
      <c r="E323" s="71" t="s">
        <v>27</v>
      </c>
      <c r="F323" s="72" t="s">
        <v>28</v>
      </c>
      <c r="G323" s="72" t="s">
        <v>1089</v>
      </c>
      <c r="H323" s="72">
        <v>1</v>
      </c>
      <c r="I323" s="73" t="s">
        <v>1090</v>
      </c>
      <c r="J323" s="74" t="s">
        <v>1091</v>
      </c>
      <c r="K323" s="75">
        <v>0.45</v>
      </c>
      <c r="L323" s="76">
        <v>154</v>
      </c>
      <c r="M323" s="76">
        <v>227</v>
      </c>
      <c r="N323" s="76">
        <v>20</v>
      </c>
      <c r="O323" s="77">
        <v>256</v>
      </c>
      <c r="P323" s="78">
        <v>44</v>
      </c>
      <c r="Q323" s="79">
        <v>1499</v>
      </c>
      <c r="R323" s="452" t="s">
        <v>1970</v>
      </c>
      <c r="S323" s="81"/>
      <c r="T323" s="82">
        <f t="shared" si="34"/>
        <v>0</v>
      </c>
      <c r="U323" s="83">
        <f>S323*K323</f>
        <v>0</v>
      </c>
    </row>
    <row r="324" spans="1:21" s="103" customFormat="1" ht="15.95" customHeight="1">
      <c r="A324" s="67">
        <v>4905400</v>
      </c>
      <c r="B324" s="68">
        <v>317</v>
      </c>
      <c r="C324" s="84" t="s">
        <v>1092</v>
      </c>
      <c r="D324" s="102" t="s">
        <v>61</v>
      </c>
      <c r="E324" s="71" t="s">
        <v>27</v>
      </c>
      <c r="F324" s="72" t="s">
        <v>28</v>
      </c>
      <c r="G324" s="72" t="s">
        <v>1089</v>
      </c>
      <c r="H324" s="72">
        <v>1</v>
      </c>
      <c r="I324" s="73" t="s">
        <v>1093</v>
      </c>
      <c r="J324" s="74" t="s">
        <v>1094</v>
      </c>
      <c r="K324" s="75">
        <v>0.13800000000000001</v>
      </c>
      <c r="L324" s="76">
        <v>100</v>
      </c>
      <c r="M324" s="76">
        <v>150</v>
      </c>
      <c r="N324" s="76">
        <v>12</v>
      </c>
      <c r="O324" s="77">
        <v>288</v>
      </c>
      <c r="P324" s="78">
        <v>144</v>
      </c>
      <c r="Q324" s="79">
        <v>529</v>
      </c>
      <c r="R324" s="80"/>
      <c r="S324" s="81"/>
      <c r="T324" s="82">
        <f t="shared" si="34"/>
        <v>0</v>
      </c>
      <c r="U324" s="83">
        <f>S324*K324</f>
        <v>0</v>
      </c>
    </row>
    <row r="325" spans="1:21" ht="15.95" customHeight="1">
      <c r="A325" s="222"/>
      <c r="B325" s="68">
        <v>318</v>
      </c>
      <c r="C325" s="223" t="s">
        <v>1095</v>
      </c>
      <c r="D325" s="224"/>
      <c r="E325" s="225"/>
      <c r="F325" s="226"/>
      <c r="G325" s="226"/>
      <c r="H325" s="226"/>
      <c r="I325" s="227"/>
      <c r="J325" s="228"/>
      <c r="K325" s="229"/>
      <c r="L325" s="230"/>
      <c r="M325" s="230"/>
      <c r="N325" s="230"/>
      <c r="O325" s="231"/>
      <c r="P325" s="231"/>
      <c r="Q325" s="203"/>
      <c r="R325" s="218"/>
      <c r="S325" s="232"/>
      <c r="T325" s="220"/>
      <c r="U325" s="233"/>
    </row>
    <row r="326" spans="1:21" ht="17.100000000000001" customHeight="1">
      <c r="A326" s="67">
        <v>2433790</v>
      </c>
      <c r="B326" s="68">
        <v>319</v>
      </c>
      <c r="C326" s="355" t="s">
        <v>1096</v>
      </c>
      <c r="D326" s="356"/>
      <c r="E326" s="106" t="s">
        <v>223</v>
      </c>
      <c r="F326" s="126" t="s">
        <v>28</v>
      </c>
      <c r="G326" s="107" t="s">
        <v>1097</v>
      </c>
      <c r="H326" s="107">
        <v>1</v>
      </c>
      <c r="I326" s="357" t="s">
        <v>1098</v>
      </c>
      <c r="J326" s="109" t="s">
        <v>1099</v>
      </c>
      <c r="K326" s="318">
        <v>1.7</v>
      </c>
      <c r="L326" s="111">
        <v>175</v>
      </c>
      <c r="M326" s="111">
        <v>260</v>
      </c>
      <c r="N326" s="111">
        <v>57</v>
      </c>
      <c r="O326" s="112">
        <v>1120</v>
      </c>
      <c r="P326" s="113">
        <v>4</v>
      </c>
      <c r="Q326" s="79">
        <v>709</v>
      </c>
      <c r="R326" s="80"/>
      <c r="S326" s="115"/>
      <c r="T326" s="82">
        <f t="shared" ref="T326:T371" si="35">S326*Q326</f>
        <v>0</v>
      </c>
      <c r="U326" s="83">
        <f t="shared" ref="U326:U371" si="36">S326*K326</f>
        <v>0</v>
      </c>
    </row>
    <row r="327" spans="1:21" ht="15.95" customHeight="1">
      <c r="A327" s="67">
        <v>4903780</v>
      </c>
      <c r="B327" s="68">
        <v>320</v>
      </c>
      <c r="C327" s="69" t="s">
        <v>1100</v>
      </c>
      <c r="D327" s="70" t="s">
        <v>26</v>
      </c>
      <c r="E327" s="71" t="s">
        <v>27</v>
      </c>
      <c r="F327" s="72" t="s">
        <v>28</v>
      </c>
      <c r="G327" s="72" t="s">
        <v>29</v>
      </c>
      <c r="H327" s="72">
        <v>1</v>
      </c>
      <c r="I327" s="73" t="s">
        <v>1101</v>
      </c>
      <c r="J327" s="74" t="s">
        <v>1102</v>
      </c>
      <c r="K327" s="75">
        <v>0.19800000000000001</v>
      </c>
      <c r="L327" s="76">
        <v>102</v>
      </c>
      <c r="M327" s="76">
        <v>144</v>
      </c>
      <c r="N327" s="76">
        <v>12</v>
      </c>
      <c r="O327" s="77">
        <v>224</v>
      </c>
      <c r="P327" s="78">
        <v>135</v>
      </c>
      <c r="Q327" s="79">
        <v>709</v>
      </c>
      <c r="R327" s="80"/>
      <c r="S327" s="81"/>
      <c r="T327" s="82">
        <f t="shared" si="35"/>
        <v>0</v>
      </c>
      <c r="U327" s="83">
        <f t="shared" si="36"/>
        <v>0</v>
      </c>
    </row>
    <row r="328" spans="1:21" ht="15.95" customHeight="1">
      <c r="A328" s="67">
        <v>4716970</v>
      </c>
      <c r="B328" s="68">
        <v>321</v>
      </c>
      <c r="C328" s="84" t="s">
        <v>1103</v>
      </c>
      <c r="D328" s="70" t="s">
        <v>26</v>
      </c>
      <c r="E328" s="71" t="s">
        <v>154</v>
      </c>
      <c r="F328" s="72" t="s">
        <v>28</v>
      </c>
      <c r="G328" s="72" t="s">
        <v>29</v>
      </c>
      <c r="H328" s="72">
        <v>1</v>
      </c>
      <c r="I328" s="73" t="s">
        <v>1104</v>
      </c>
      <c r="J328" s="74" t="s">
        <v>1105</v>
      </c>
      <c r="K328" s="75">
        <v>0.19800000000000001</v>
      </c>
      <c r="L328" s="76">
        <v>102</v>
      </c>
      <c r="M328" s="76">
        <v>144</v>
      </c>
      <c r="N328" s="76">
        <v>12</v>
      </c>
      <c r="O328" s="77">
        <v>224</v>
      </c>
      <c r="P328" s="78">
        <v>144</v>
      </c>
      <c r="Q328" s="79">
        <v>709</v>
      </c>
      <c r="R328" s="80"/>
      <c r="S328" s="81"/>
      <c r="T328" s="82">
        <f t="shared" si="35"/>
        <v>0</v>
      </c>
      <c r="U328" s="83">
        <f t="shared" si="36"/>
        <v>0</v>
      </c>
    </row>
    <row r="329" spans="1:21" s="97" customFormat="1" ht="16.5" hidden="1" customHeight="1">
      <c r="A329" s="67">
        <v>5511820</v>
      </c>
      <c r="B329" s="68">
        <v>322</v>
      </c>
      <c r="C329" s="85" t="s">
        <v>1106</v>
      </c>
      <c r="D329" s="86" t="s">
        <v>37</v>
      </c>
      <c r="E329" s="87" t="s">
        <v>27</v>
      </c>
      <c r="F329" s="72" t="s">
        <v>28</v>
      </c>
      <c r="G329" s="88" t="s">
        <v>29</v>
      </c>
      <c r="H329" s="88">
        <v>1</v>
      </c>
      <c r="I329" s="89" t="s">
        <v>1107</v>
      </c>
      <c r="J329" s="90" t="s">
        <v>1108</v>
      </c>
      <c r="K329" s="91">
        <v>0.40200000000000002</v>
      </c>
      <c r="L329" s="92">
        <v>200</v>
      </c>
      <c r="M329" s="92">
        <v>250</v>
      </c>
      <c r="N329" s="92">
        <v>7</v>
      </c>
      <c r="O329" s="93">
        <v>128</v>
      </c>
      <c r="P329" s="94">
        <v>44</v>
      </c>
      <c r="Q329" s="95"/>
      <c r="R329" s="80"/>
      <c r="S329" s="81"/>
      <c r="T329" s="82">
        <f t="shared" si="35"/>
        <v>0</v>
      </c>
      <c r="U329" s="83">
        <f t="shared" si="36"/>
        <v>0</v>
      </c>
    </row>
    <row r="330" spans="1:21" s="97" customFormat="1" ht="15.75" hidden="1" customHeight="1">
      <c r="A330" s="67">
        <v>5511870</v>
      </c>
      <c r="B330" s="68">
        <v>323</v>
      </c>
      <c r="C330" s="98" t="s">
        <v>1109</v>
      </c>
      <c r="D330" s="86" t="s">
        <v>37</v>
      </c>
      <c r="E330" s="87" t="s">
        <v>27</v>
      </c>
      <c r="F330" s="72" t="s">
        <v>28</v>
      </c>
      <c r="G330" s="88" t="s">
        <v>29</v>
      </c>
      <c r="H330" s="88">
        <v>1</v>
      </c>
      <c r="I330" s="89" t="s">
        <v>1110</v>
      </c>
      <c r="J330" s="90" t="s">
        <v>1111</v>
      </c>
      <c r="K330" s="91">
        <v>0.40200000000000002</v>
      </c>
      <c r="L330" s="92">
        <v>200</v>
      </c>
      <c r="M330" s="92">
        <v>250</v>
      </c>
      <c r="N330" s="92">
        <v>7</v>
      </c>
      <c r="O330" s="93">
        <v>128</v>
      </c>
      <c r="P330" s="94">
        <v>44</v>
      </c>
      <c r="Q330" s="95"/>
      <c r="R330" s="80"/>
      <c r="S330" s="81"/>
      <c r="T330" s="82">
        <f t="shared" si="35"/>
        <v>0</v>
      </c>
      <c r="U330" s="83">
        <f t="shared" si="36"/>
        <v>0</v>
      </c>
    </row>
    <row r="331" spans="1:21" ht="15.95" customHeight="1">
      <c r="A331" s="67">
        <v>3032550</v>
      </c>
      <c r="B331" s="68">
        <v>324</v>
      </c>
      <c r="C331" s="142" t="s">
        <v>1112</v>
      </c>
      <c r="D331" s="117" t="s">
        <v>190</v>
      </c>
      <c r="E331" s="71" t="s">
        <v>92</v>
      </c>
      <c r="F331" s="72" t="s">
        <v>28</v>
      </c>
      <c r="G331" s="72" t="s">
        <v>1113</v>
      </c>
      <c r="H331" s="72">
        <v>1</v>
      </c>
      <c r="I331" s="73" t="s">
        <v>1114</v>
      </c>
      <c r="J331" s="74" t="s">
        <v>1115</v>
      </c>
      <c r="K331" s="75">
        <v>0.79</v>
      </c>
      <c r="L331" s="76">
        <v>175</v>
      </c>
      <c r="M331" s="76">
        <v>246</v>
      </c>
      <c r="N331" s="76">
        <v>26</v>
      </c>
      <c r="O331" s="77">
        <v>512</v>
      </c>
      <c r="P331" s="78">
        <v>16</v>
      </c>
      <c r="Q331" s="79">
        <v>2819</v>
      </c>
      <c r="R331" s="80"/>
      <c r="S331" s="81"/>
      <c r="T331" s="82">
        <f t="shared" si="35"/>
        <v>0</v>
      </c>
      <c r="U331" s="83">
        <f t="shared" si="36"/>
        <v>0</v>
      </c>
    </row>
    <row r="332" spans="1:21" s="141" customFormat="1" ht="15.95" customHeight="1">
      <c r="A332" s="67">
        <v>2536170</v>
      </c>
      <c r="B332" s="68">
        <v>325</v>
      </c>
      <c r="C332" s="142" t="s">
        <v>1116</v>
      </c>
      <c r="D332" s="117" t="s">
        <v>190</v>
      </c>
      <c r="E332" s="71" t="s">
        <v>109</v>
      </c>
      <c r="F332" s="72" t="s">
        <v>28</v>
      </c>
      <c r="G332" s="72" t="s">
        <v>195</v>
      </c>
      <c r="H332" s="72">
        <v>1</v>
      </c>
      <c r="I332" s="73" t="s">
        <v>1117</v>
      </c>
      <c r="J332" s="74" t="s">
        <v>1118</v>
      </c>
      <c r="K332" s="75">
        <v>0.89</v>
      </c>
      <c r="L332" s="76">
        <v>173</v>
      </c>
      <c r="M332" s="76">
        <v>244</v>
      </c>
      <c r="N332" s="76">
        <v>36</v>
      </c>
      <c r="O332" s="77">
        <v>576</v>
      </c>
      <c r="P332" s="78">
        <v>14</v>
      </c>
      <c r="Q332" s="79">
        <v>2819</v>
      </c>
      <c r="R332" s="80"/>
      <c r="S332" s="81"/>
      <c r="T332" s="82">
        <f t="shared" si="35"/>
        <v>0</v>
      </c>
      <c r="U332" s="83">
        <f t="shared" si="36"/>
        <v>0</v>
      </c>
    </row>
    <row r="333" spans="1:21" ht="15.95" customHeight="1">
      <c r="A333" s="100">
        <v>5444740</v>
      </c>
      <c r="B333" s="68">
        <v>326</v>
      </c>
      <c r="C333" s="142" t="s">
        <v>1119</v>
      </c>
      <c r="D333" s="117" t="s">
        <v>190</v>
      </c>
      <c r="E333" s="71" t="s">
        <v>27</v>
      </c>
      <c r="F333" s="72" t="s">
        <v>28</v>
      </c>
      <c r="G333" s="72" t="s">
        <v>1120</v>
      </c>
      <c r="H333" s="72">
        <v>1</v>
      </c>
      <c r="I333" s="73" t="s">
        <v>1121</v>
      </c>
      <c r="J333" s="74" t="s">
        <v>1122</v>
      </c>
      <c r="K333" s="75">
        <v>0.79</v>
      </c>
      <c r="L333" s="76">
        <v>175</v>
      </c>
      <c r="M333" s="76">
        <v>246</v>
      </c>
      <c r="N333" s="76">
        <v>26</v>
      </c>
      <c r="O333" s="77">
        <v>512</v>
      </c>
      <c r="P333" s="78">
        <v>14</v>
      </c>
      <c r="Q333" s="79">
        <v>2819</v>
      </c>
      <c r="R333" s="80"/>
      <c r="S333" s="81"/>
      <c r="T333" s="82">
        <f t="shared" si="35"/>
        <v>0</v>
      </c>
      <c r="U333" s="83">
        <f t="shared" si="36"/>
        <v>0</v>
      </c>
    </row>
    <row r="334" spans="1:21" s="103" customFormat="1" ht="15.95" customHeight="1">
      <c r="A334" s="67">
        <v>1889357</v>
      </c>
      <c r="B334" s="68">
        <v>327</v>
      </c>
      <c r="C334" s="119" t="s">
        <v>1123</v>
      </c>
      <c r="D334" s="120" t="s">
        <v>246</v>
      </c>
      <c r="E334" s="71" t="s">
        <v>247</v>
      </c>
      <c r="F334" s="72" t="s">
        <v>28</v>
      </c>
      <c r="G334" s="72" t="s">
        <v>1124</v>
      </c>
      <c r="H334" s="72">
        <v>1</v>
      </c>
      <c r="I334" s="99" t="s">
        <v>1125</v>
      </c>
      <c r="J334" s="74" t="s">
        <v>1126</v>
      </c>
      <c r="K334" s="75">
        <v>0.11</v>
      </c>
      <c r="L334" s="76">
        <v>102</v>
      </c>
      <c r="M334" s="76">
        <v>144</v>
      </c>
      <c r="N334" s="76">
        <v>10</v>
      </c>
      <c r="O334" s="77">
        <v>224</v>
      </c>
      <c r="P334" s="78">
        <v>60</v>
      </c>
      <c r="Q334" s="79">
        <v>449</v>
      </c>
      <c r="R334" s="80"/>
      <c r="S334" s="81"/>
      <c r="T334" s="82">
        <f t="shared" si="35"/>
        <v>0</v>
      </c>
      <c r="U334" s="83">
        <f t="shared" si="36"/>
        <v>0</v>
      </c>
    </row>
    <row r="335" spans="1:21" s="103" customFormat="1" ht="15.95" customHeight="1">
      <c r="A335" s="67">
        <v>2651740</v>
      </c>
      <c r="B335" s="68">
        <v>328</v>
      </c>
      <c r="C335" s="119" t="s">
        <v>1127</v>
      </c>
      <c r="D335" s="117" t="s">
        <v>91</v>
      </c>
      <c r="E335" s="71" t="s">
        <v>92</v>
      </c>
      <c r="F335" s="72" t="s">
        <v>28</v>
      </c>
      <c r="G335" s="72" t="s">
        <v>1128</v>
      </c>
      <c r="H335" s="72">
        <v>1</v>
      </c>
      <c r="I335" s="99" t="s">
        <v>1129</v>
      </c>
      <c r="J335" s="74" t="s">
        <v>1130</v>
      </c>
      <c r="K335" s="75">
        <v>0.16</v>
      </c>
      <c r="L335" s="76">
        <v>176</v>
      </c>
      <c r="M335" s="76">
        <v>247</v>
      </c>
      <c r="N335" s="76">
        <v>12</v>
      </c>
      <c r="O335" s="77">
        <v>224</v>
      </c>
      <c r="P335" s="78">
        <v>140</v>
      </c>
      <c r="Q335" s="79">
        <v>709</v>
      </c>
      <c r="R335" s="80"/>
      <c r="S335" s="81"/>
      <c r="T335" s="82">
        <f t="shared" si="35"/>
        <v>0</v>
      </c>
      <c r="U335" s="83">
        <f t="shared" si="36"/>
        <v>0</v>
      </c>
    </row>
    <row r="336" spans="1:21" ht="15.95" customHeight="1">
      <c r="A336" s="67">
        <v>2833070</v>
      </c>
      <c r="B336" s="68">
        <v>329</v>
      </c>
      <c r="C336" s="119" t="s">
        <v>1131</v>
      </c>
      <c r="D336" s="120" t="s">
        <v>74</v>
      </c>
      <c r="E336" s="71" t="s">
        <v>92</v>
      </c>
      <c r="F336" s="72" t="s">
        <v>28</v>
      </c>
      <c r="G336" s="72" t="s">
        <v>1132</v>
      </c>
      <c r="H336" s="72">
        <v>1</v>
      </c>
      <c r="I336" s="99" t="s">
        <v>1133</v>
      </c>
      <c r="J336" s="74" t="s">
        <v>1134</v>
      </c>
      <c r="K336" s="75">
        <v>0.48699999999999999</v>
      </c>
      <c r="L336" s="76">
        <v>154</v>
      </c>
      <c r="M336" s="76">
        <v>227</v>
      </c>
      <c r="N336" s="76">
        <v>20</v>
      </c>
      <c r="O336" s="77">
        <v>224</v>
      </c>
      <c r="P336" s="78">
        <v>40</v>
      </c>
      <c r="Q336" s="79">
        <v>1409</v>
      </c>
      <c r="R336" s="121"/>
      <c r="S336" s="81"/>
      <c r="T336" s="82">
        <f t="shared" si="35"/>
        <v>0</v>
      </c>
      <c r="U336" s="83">
        <f t="shared" si="36"/>
        <v>0</v>
      </c>
    </row>
    <row r="337" spans="1:21" ht="15.95" customHeight="1">
      <c r="A337" s="67">
        <v>2833040</v>
      </c>
      <c r="B337" s="68">
        <v>330</v>
      </c>
      <c r="C337" s="119" t="s">
        <v>1135</v>
      </c>
      <c r="D337" s="70" t="s">
        <v>74</v>
      </c>
      <c r="E337" s="71" t="s">
        <v>92</v>
      </c>
      <c r="F337" s="72" t="s">
        <v>28</v>
      </c>
      <c r="G337" s="72" t="s">
        <v>1132</v>
      </c>
      <c r="H337" s="72">
        <v>1</v>
      </c>
      <c r="I337" s="99" t="s">
        <v>1136</v>
      </c>
      <c r="J337" s="74" t="s">
        <v>1137</v>
      </c>
      <c r="K337" s="75">
        <v>0.09</v>
      </c>
      <c r="L337" s="76">
        <v>102</v>
      </c>
      <c r="M337" s="76">
        <v>150</v>
      </c>
      <c r="N337" s="76">
        <v>10</v>
      </c>
      <c r="O337" s="77">
        <v>128</v>
      </c>
      <c r="P337" s="78">
        <v>168</v>
      </c>
      <c r="Q337" s="79">
        <v>449</v>
      </c>
      <c r="R337" s="121"/>
      <c r="S337" s="81"/>
      <c r="T337" s="82">
        <f t="shared" si="35"/>
        <v>0</v>
      </c>
      <c r="U337" s="83">
        <f t="shared" si="36"/>
        <v>0</v>
      </c>
    </row>
    <row r="338" spans="1:21" ht="29.25" customHeight="1">
      <c r="A338" s="123"/>
      <c r="B338" s="68">
        <v>331</v>
      </c>
      <c r="C338" s="119" t="s">
        <v>1138</v>
      </c>
      <c r="D338" s="102" t="s">
        <v>82</v>
      </c>
      <c r="E338" s="71" t="s">
        <v>365</v>
      </c>
      <c r="F338" s="72" t="s">
        <v>28</v>
      </c>
      <c r="G338" s="72"/>
      <c r="H338" s="72">
        <v>1</v>
      </c>
      <c r="I338" s="99" t="s">
        <v>1139</v>
      </c>
      <c r="J338" s="74" t="s">
        <v>1140</v>
      </c>
      <c r="K338" s="75">
        <v>0.14199999999999999</v>
      </c>
      <c r="L338" s="76">
        <v>145</v>
      </c>
      <c r="M338" s="76">
        <v>110</v>
      </c>
      <c r="N338" s="76">
        <v>10</v>
      </c>
      <c r="O338" s="77">
        <v>144</v>
      </c>
      <c r="P338" s="77">
        <v>124</v>
      </c>
      <c r="Q338" s="79">
        <v>529</v>
      </c>
      <c r="R338" s="121"/>
      <c r="S338" s="124"/>
      <c r="T338" s="82">
        <f t="shared" si="35"/>
        <v>0</v>
      </c>
      <c r="U338" s="83">
        <f t="shared" si="36"/>
        <v>0</v>
      </c>
    </row>
    <row r="339" spans="1:21" s="103" customFormat="1" ht="15.95" customHeight="1">
      <c r="A339" s="67">
        <v>4021280</v>
      </c>
      <c r="B339" s="68">
        <v>332</v>
      </c>
      <c r="C339" s="84" t="s">
        <v>1141</v>
      </c>
      <c r="D339" s="70" t="s">
        <v>26</v>
      </c>
      <c r="E339" s="71" t="s">
        <v>87</v>
      </c>
      <c r="F339" s="72" t="s">
        <v>28</v>
      </c>
      <c r="G339" s="72" t="s">
        <v>29</v>
      </c>
      <c r="H339" s="72">
        <v>9</v>
      </c>
      <c r="I339" s="99" t="s">
        <v>1142</v>
      </c>
      <c r="J339" s="74" t="s">
        <v>1143</v>
      </c>
      <c r="K339" s="75">
        <v>0.11</v>
      </c>
      <c r="L339" s="76">
        <v>102</v>
      </c>
      <c r="M339" s="76">
        <v>144</v>
      </c>
      <c r="N339" s="76">
        <v>10</v>
      </c>
      <c r="O339" s="77">
        <v>224</v>
      </c>
      <c r="P339" s="78">
        <v>186</v>
      </c>
      <c r="Q339" s="79">
        <v>449</v>
      </c>
      <c r="R339" s="80"/>
      <c r="S339" s="81"/>
      <c r="T339" s="82">
        <f t="shared" si="35"/>
        <v>0</v>
      </c>
      <c r="U339" s="83">
        <f t="shared" si="36"/>
        <v>0</v>
      </c>
    </row>
    <row r="340" spans="1:21" s="125" customFormat="1" ht="15.95" customHeight="1">
      <c r="A340" s="100">
        <v>5747570</v>
      </c>
      <c r="B340" s="68">
        <v>333</v>
      </c>
      <c r="C340" s="101" t="s">
        <v>1144</v>
      </c>
      <c r="D340" s="102" t="s">
        <v>48</v>
      </c>
      <c r="E340" s="71" t="s">
        <v>44</v>
      </c>
      <c r="F340" s="72" t="s">
        <v>28</v>
      </c>
      <c r="G340" s="72" t="s">
        <v>29</v>
      </c>
      <c r="H340" s="72">
        <v>1</v>
      </c>
      <c r="I340" s="73" t="s">
        <v>1145</v>
      </c>
      <c r="J340" s="74" t="s">
        <v>1146</v>
      </c>
      <c r="K340" s="75">
        <v>0.05</v>
      </c>
      <c r="L340" s="76">
        <v>125</v>
      </c>
      <c r="M340" s="76">
        <v>142</v>
      </c>
      <c r="N340" s="76">
        <v>5</v>
      </c>
      <c r="O340" s="77"/>
      <c r="P340" s="78">
        <v>200</v>
      </c>
      <c r="Q340" s="79">
        <v>389</v>
      </c>
      <c r="R340" s="80"/>
      <c r="S340" s="81"/>
      <c r="T340" s="82">
        <f t="shared" si="35"/>
        <v>0</v>
      </c>
      <c r="U340" s="83">
        <f t="shared" si="36"/>
        <v>0</v>
      </c>
    </row>
    <row r="341" spans="1:21" s="103" customFormat="1" ht="15.95" customHeight="1">
      <c r="A341" s="67">
        <v>2536220</v>
      </c>
      <c r="B341" s="68">
        <v>334</v>
      </c>
      <c r="C341" s="84" t="s">
        <v>1147</v>
      </c>
      <c r="D341" s="102" t="s">
        <v>108</v>
      </c>
      <c r="E341" s="71" t="s">
        <v>109</v>
      </c>
      <c r="F341" s="72" t="s">
        <v>28</v>
      </c>
      <c r="G341" s="72" t="s">
        <v>1128</v>
      </c>
      <c r="H341" s="72">
        <v>1</v>
      </c>
      <c r="I341" s="73" t="s">
        <v>1148</v>
      </c>
      <c r="J341" s="74" t="s">
        <v>1149</v>
      </c>
      <c r="K341" s="75">
        <v>0.87</v>
      </c>
      <c r="L341" s="76">
        <v>173</v>
      </c>
      <c r="M341" s="76">
        <v>245</v>
      </c>
      <c r="N341" s="76">
        <v>25</v>
      </c>
      <c r="O341" s="77">
        <v>416</v>
      </c>
      <c r="P341" s="78">
        <v>14</v>
      </c>
      <c r="Q341" s="79">
        <v>2119</v>
      </c>
      <c r="R341" s="80"/>
      <c r="S341" s="81"/>
      <c r="T341" s="82">
        <f t="shared" si="35"/>
        <v>0</v>
      </c>
      <c r="U341" s="83">
        <f t="shared" si="36"/>
        <v>0</v>
      </c>
    </row>
    <row r="342" spans="1:21" s="103" customFormat="1" ht="15.95" customHeight="1">
      <c r="A342" s="67">
        <v>4370090</v>
      </c>
      <c r="B342" s="68">
        <v>335</v>
      </c>
      <c r="C342" s="84" t="s">
        <v>1150</v>
      </c>
      <c r="D342" s="102" t="s">
        <v>114</v>
      </c>
      <c r="E342" s="71" t="s">
        <v>115</v>
      </c>
      <c r="F342" s="72" t="s">
        <v>28</v>
      </c>
      <c r="G342" s="72" t="s">
        <v>1151</v>
      </c>
      <c r="H342" s="72">
        <v>4</v>
      </c>
      <c r="I342" s="73" t="s">
        <v>1152</v>
      </c>
      <c r="J342" s="74" t="s">
        <v>1153</v>
      </c>
      <c r="K342" s="75">
        <v>0.77</v>
      </c>
      <c r="L342" s="76">
        <v>173</v>
      </c>
      <c r="M342" s="76">
        <v>245</v>
      </c>
      <c r="N342" s="76">
        <v>25</v>
      </c>
      <c r="O342" s="77">
        <v>512</v>
      </c>
      <c r="P342" s="78">
        <v>14</v>
      </c>
      <c r="Q342" s="79">
        <v>2119</v>
      </c>
      <c r="R342" s="80"/>
      <c r="S342" s="81"/>
      <c r="T342" s="82">
        <f t="shared" si="35"/>
        <v>0</v>
      </c>
      <c r="U342" s="83">
        <f t="shared" si="36"/>
        <v>0</v>
      </c>
    </row>
    <row r="343" spans="1:21" ht="15.95" customHeight="1">
      <c r="A343" s="67">
        <v>2617430</v>
      </c>
      <c r="B343" s="68">
        <v>336</v>
      </c>
      <c r="C343" s="84" t="s">
        <v>1154</v>
      </c>
      <c r="D343" s="102" t="s">
        <v>120</v>
      </c>
      <c r="E343" s="71" t="s">
        <v>92</v>
      </c>
      <c r="F343" s="72" t="s">
        <v>28</v>
      </c>
      <c r="G343" s="72" t="s">
        <v>1155</v>
      </c>
      <c r="H343" s="72">
        <v>1</v>
      </c>
      <c r="I343" s="73" t="s">
        <v>1156</v>
      </c>
      <c r="J343" s="74" t="s">
        <v>1157</v>
      </c>
      <c r="K343" s="75">
        <v>0.46</v>
      </c>
      <c r="L343" s="76">
        <v>156</v>
      </c>
      <c r="M343" s="76">
        <v>226</v>
      </c>
      <c r="N343" s="76">
        <v>17</v>
      </c>
      <c r="O343" s="77">
        <v>224</v>
      </c>
      <c r="P343" s="78">
        <v>40</v>
      </c>
      <c r="Q343" s="79">
        <v>1409</v>
      </c>
      <c r="R343" s="80"/>
      <c r="S343" s="81"/>
      <c r="T343" s="82">
        <f t="shared" si="35"/>
        <v>0</v>
      </c>
      <c r="U343" s="83">
        <f t="shared" si="36"/>
        <v>0</v>
      </c>
    </row>
    <row r="344" spans="1:21" s="103" customFormat="1" ht="25.5" customHeight="1">
      <c r="A344" s="123">
        <v>7800150</v>
      </c>
      <c r="B344" s="68">
        <v>337</v>
      </c>
      <c r="C344" s="84" t="s">
        <v>1158</v>
      </c>
      <c r="D344" s="127" t="s">
        <v>125</v>
      </c>
      <c r="E344" s="71" t="s">
        <v>83</v>
      </c>
      <c r="F344" s="72" t="s">
        <v>28</v>
      </c>
      <c r="G344" s="72" t="s">
        <v>1159</v>
      </c>
      <c r="H344" s="72">
        <v>2</v>
      </c>
      <c r="I344" s="73" t="s">
        <v>1160</v>
      </c>
      <c r="J344" s="74" t="s">
        <v>1161</v>
      </c>
      <c r="K344" s="75">
        <v>0.747</v>
      </c>
      <c r="L344" s="76">
        <v>165</v>
      </c>
      <c r="M344" s="76">
        <v>230</v>
      </c>
      <c r="N344" s="76">
        <v>20</v>
      </c>
      <c r="O344" s="77">
        <v>320</v>
      </c>
      <c r="P344" s="78">
        <v>20</v>
      </c>
      <c r="Q344" s="79">
        <v>2119</v>
      </c>
      <c r="R344" s="452" t="s">
        <v>1970</v>
      </c>
      <c r="S344" s="81"/>
      <c r="T344" s="82">
        <f t="shared" si="35"/>
        <v>0</v>
      </c>
      <c r="U344" s="83">
        <f t="shared" si="36"/>
        <v>0</v>
      </c>
    </row>
    <row r="345" spans="1:21" s="103" customFormat="1" ht="28.5" customHeight="1">
      <c r="A345" s="123">
        <v>7912260</v>
      </c>
      <c r="B345" s="68">
        <v>338</v>
      </c>
      <c r="C345" s="84" t="s">
        <v>1162</v>
      </c>
      <c r="D345" s="102" t="s">
        <v>82</v>
      </c>
      <c r="E345" s="71" t="s">
        <v>115</v>
      </c>
      <c r="F345" s="72" t="s">
        <v>28</v>
      </c>
      <c r="G345" s="72"/>
      <c r="H345" s="72">
        <v>1</v>
      </c>
      <c r="I345" s="73" t="s">
        <v>1163</v>
      </c>
      <c r="J345" s="74" t="s">
        <v>1164</v>
      </c>
      <c r="K345" s="75">
        <v>0.56399999999999995</v>
      </c>
      <c r="L345" s="76">
        <v>145</v>
      </c>
      <c r="M345" s="76">
        <v>170</v>
      </c>
      <c r="N345" s="76">
        <v>25</v>
      </c>
      <c r="O345" s="77">
        <v>400</v>
      </c>
      <c r="P345" s="78">
        <v>40</v>
      </c>
      <c r="Q345" s="79">
        <v>1409</v>
      </c>
      <c r="R345" s="80"/>
      <c r="S345" s="81"/>
      <c r="T345" s="82">
        <f t="shared" si="35"/>
        <v>0</v>
      </c>
      <c r="U345" s="83">
        <f t="shared" si="36"/>
        <v>0</v>
      </c>
    </row>
    <row r="346" spans="1:21" ht="15.95" customHeight="1">
      <c r="A346" s="67">
        <v>2832870</v>
      </c>
      <c r="B346" s="68">
        <v>339</v>
      </c>
      <c r="C346" s="119" t="s">
        <v>1165</v>
      </c>
      <c r="D346" s="120" t="s">
        <v>74</v>
      </c>
      <c r="E346" s="71" t="s">
        <v>92</v>
      </c>
      <c r="F346" s="72" t="s">
        <v>28</v>
      </c>
      <c r="G346" s="72" t="s">
        <v>1128</v>
      </c>
      <c r="H346" s="72">
        <v>1</v>
      </c>
      <c r="I346" s="99" t="s">
        <v>1166</v>
      </c>
      <c r="J346" s="74" t="s">
        <v>1167</v>
      </c>
      <c r="K346" s="75">
        <v>0.48699999999999999</v>
      </c>
      <c r="L346" s="76">
        <v>154</v>
      </c>
      <c r="M346" s="76">
        <v>227</v>
      </c>
      <c r="N346" s="76">
        <v>20</v>
      </c>
      <c r="O346" s="77">
        <v>224</v>
      </c>
      <c r="P346" s="78">
        <v>40</v>
      </c>
      <c r="Q346" s="79">
        <v>1409</v>
      </c>
      <c r="R346" s="121"/>
      <c r="S346" s="81"/>
      <c r="T346" s="82">
        <f t="shared" si="35"/>
        <v>0</v>
      </c>
      <c r="U346" s="83">
        <f t="shared" si="36"/>
        <v>0</v>
      </c>
    </row>
    <row r="347" spans="1:21" s="141" customFormat="1" ht="15.75" customHeight="1">
      <c r="A347" s="67">
        <v>2640190</v>
      </c>
      <c r="B347" s="68">
        <v>340</v>
      </c>
      <c r="C347" s="119" t="s">
        <v>1168</v>
      </c>
      <c r="D347" s="102" t="s">
        <v>141</v>
      </c>
      <c r="E347" s="71" t="s">
        <v>92</v>
      </c>
      <c r="F347" s="72" t="s">
        <v>28</v>
      </c>
      <c r="G347" s="72" t="s">
        <v>1155</v>
      </c>
      <c r="H347" s="72">
        <v>1</v>
      </c>
      <c r="I347" s="73" t="s">
        <v>1169</v>
      </c>
      <c r="J347" s="74" t="s">
        <v>1170</v>
      </c>
      <c r="K347" s="75">
        <v>0.46</v>
      </c>
      <c r="L347" s="76">
        <v>154</v>
      </c>
      <c r="M347" s="76">
        <v>227</v>
      </c>
      <c r="N347" s="76">
        <v>20</v>
      </c>
      <c r="O347" s="77">
        <v>224</v>
      </c>
      <c r="P347" s="78">
        <v>40</v>
      </c>
      <c r="Q347" s="79">
        <v>1409</v>
      </c>
      <c r="R347" s="80"/>
      <c r="S347" s="81"/>
      <c r="T347" s="82">
        <f t="shared" si="35"/>
        <v>0</v>
      </c>
      <c r="U347" s="83">
        <f t="shared" si="36"/>
        <v>0</v>
      </c>
    </row>
    <row r="348" spans="1:21" ht="15.75" hidden="1" customHeight="1">
      <c r="A348" s="67">
        <v>5488950</v>
      </c>
      <c r="B348" s="68">
        <v>341</v>
      </c>
      <c r="C348" s="119" t="s">
        <v>1171</v>
      </c>
      <c r="D348" s="120" t="s">
        <v>37</v>
      </c>
      <c r="E348" s="71" t="s">
        <v>115</v>
      </c>
      <c r="F348" s="72" t="s">
        <v>28</v>
      </c>
      <c r="G348" s="72" t="s">
        <v>1172</v>
      </c>
      <c r="H348" s="72">
        <v>6</v>
      </c>
      <c r="I348" s="73" t="s">
        <v>1173</v>
      </c>
      <c r="J348" s="74" t="s">
        <v>1174</v>
      </c>
      <c r="K348" s="75">
        <v>0.42</v>
      </c>
      <c r="L348" s="76">
        <v>155</v>
      </c>
      <c r="M348" s="76">
        <v>228</v>
      </c>
      <c r="N348" s="76">
        <v>20</v>
      </c>
      <c r="O348" s="77">
        <v>224</v>
      </c>
      <c r="P348" s="78">
        <v>44</v>
      </c>
      <c r="Q348" s="95"/>
      <c r="R348" s="96"/>
      <c r="S348" s="81"/>
      <c r="T348" s="82">
        <f t="shared" si="35"/>
        <v>0</v>
      </c>
      <c r="U348" s="83">
        <f t="shared" si="36"/>
        <v>0</v>
      </c>
    </row>
    <row r="349" spans="1:21" ht="15.75" customHeight="1">
      <c r="A349" s="67">
        <v>4021230</v>
      </c>
      <c r="B349" s="68">
        <v>342</v>
      </c>
      <c r="C349" s="119" t="s">
        <v>1175</v>
      </c>
      <c r="D349" s="120" t="s">
        <v>153</v>
      </c>
      <c r="E349" s="71" t="s">
        <v>154</v>
      </c>
      <c r="F349" s="72" t="s">
        <v>28</v>
      </c>
      <c r="G349" s="72" t="s">
        <v>29</v>
      </c>
      <c r="H349" s="72">
        <v>3</v>
      </c>
      <c r="I349" s="99" t="s">
        <v>1176</v>
      </c>
      <c r="J349" s="74" t="s">
        <v>1177</v>
      </c>
      <c r="K349" s="75">
        <v>0.11</v>
      </c>
      <c r="L349" s="76">
        <v>102</v>
      </c>
      <c r="M349" s="76">
        <v>144</v>
      </c>
      <c r="N349" s="76">
        <v>10</v>
      </c>
      <c r="O349" s="77">
        <v>224</v>
      </c>
      <c r="P349" s="78">
        <v>144</v>
      </c>
      <c r="Q349" s="79">
        <v>449</v>
      </c>
      <c r="R349" s="80"/>
      <c r="S349" s="81"/>
      <c r="T349" s="82">
        <f t="shared" si="35"/>
        <v>0</v>
      </c>
      <c r="U349" s="83">
        <f t="shared" si="36"/>
        <v>0</v>
      </c>
    </row>
    <row r="350" spans="1:21" ht="15.75" customHeight="1">
      <c r="A350" s="123">
        <v>6389250</v>
      </c>
      <c r="B350" s="68">
        <v>343</v>
      </c>
      <c r="C350" s="119" t="s">
        <v>1178</v>
      </c>
      <c r="D350" s="120" t="s">
        <v>153</v>
      </c>
      <c r="E350" s="71" t="s">
        <v>33</v>
      </c>
      <c r="F350" s="72" t="s">
        <v>28</v>
      </c>
      <c r="G350" s="72" t="s">
        <v>1179</v>
      </c>
      <c r="H350" s="72">
        <v>1</v>
      </c>
      <c r="I350" s="73" t="s">
        <v>1180</v>
      </c>
      <c r="J350" s="74" t="s">
        <v>1181</v>
      </c>
      <c r="K350" s="75">
        <v>0.46</v>
      </c>
      <c r="L350" s="76">
        <v>156</v>
      </c>
      <c r="M350" s="76">
        <v>226</v>
      </c>
      <c r="N350" s="76">
        <v>17</v>
      </c>
      <c r="O350" s="77">
        <v>224</v>
      </c>
      <c r="P350" s="78">
        <v>44</v>
      </c>
      <c r="Q350" s="79">
        <v>1059</v>
      </c>
      <c r="R350" s="140"/>
      <c r="S350" s="81"/>
      <c r="T350" s="82">
        <f t="shared" si="35"/>
        <v>0</v>
      </c>
      <c r="U350" s="83">
        <f t="shared" si="36"/>
        <v>0</v>
      </c>
    </row>
    <row r="351" spans="1:21" ht="15.95" customHeight="1">
      <c r="A351" s="67">
        <v>4370100</v>
      </c>
      <c r="B351" s="68">
        <v>344</v>
      </c>
      <c r="C351" s="84" t="s">
        <v>1182</v>
      </c>
      <c r="D351" s="102" t="s">
        <v>162</v>
      </c>
      <c r="E351" s="71" t="s">
        <v>115</v>
      </c>
      <c r="F351" s="72" t="s">
        <v>28</v>
      </c>
      <c r="G351" s="72" t="s">
        <v>29</v>
      </c>
      <c r="H351" s="72">
        <v>5</v>
      </c>
      <c r="I351" s="99" t="s">
        <v>1183</v>
      </c>
      <c r="J351" s="74" t="s">
        <v>1184</v>
      </c>
      <c r="K351" s="75">
        <v>0.11</v>
      </c>
      <c r="L351" s="76">
        <v>102</v>
      </c>
      <c r="M351" s="76">
        <v>144</v>
      </c>
      <c r="N351" s="76">
        <v>10</v>
      </c>
      <c r="O351" s="77">
        <v>224</v>
      </c>
      <c r="P351" s="78">
        <v>180</v>
      </c>
      <c r="Q351" s="79">
        <v>679</v>
      </c>
      <c r="R351" s="80"/>
      <c r="S351" s="81"/>
      <c r="T351" s="82">
        <f t="shared" si="35"/>
        <v>0</v>
      </c>
      <c r="U351" s="83">
        <f t="shared" si="36"/>
        <v>0</v>
      </c>
    </row>
    <row r="352" spans="1:21" ht="15.95" customHeight="1">
      <c r="A352" s="123">
        <v>6389260</v>
      </c>
      <c r="B352" s="68">
        <v>345</v>
      </c>
      <c r="C352" s="119" t="s">
        <v>1185</v>
      </c>
      <c r="D352" s="120" t="s">
        <v>162</v>
      </c>
      <c r="E352" s="71" t="s">
        <v>83</v>
      </c>
      <c r="F352" s="72" t="s">
        <v>28</v>
      </c>
      <c r="G352" s="72" t="s">
        <v>1179</v>
      </c>
      <c r="H352" s="72">
        <v>4</v>
      </c>
      <c r="I352" s="73" t="s">
        <v>1186</v>
      </c>
      <c r="J352" s="74" t="s">
        <v>1187</v>
      </c>
      <c r="K352" s="75">
        <v>0.46</v>
      </c>
      <c r="L352" s="76">
        <v>156</v>
      </c>
      <c r="M352" s="76">
        <v>226</v>
      </c>
      <c r="N352" s="76">
        <v>17</v>
      </c>
      <c r="O352" s="77">
        <v>224</v>
      </c>
      <c r="P352" s="78">
        <v>48</v>
      </c>
      <c r="Q352" s="79">
        <v>1059</v>
      </c>
      <c r="R352" s="80"/>
      <c r="S352" s="81"/>
      <c r="T352" s="82">
        <f t="shared" si="35"/>
        <v>0</v>
      </c>
      <c r="U352" s="83">
        <f t="shared" si="36"/>
        <v>0</v>
      </c>
    </row>
    <row r="353" spans="1:21" ht="15.75" customHeight="1">
      <c r="A353" s="67">
        <v>2832890</v>
      </c>
      <c r="B353" s="68">
        <v>346</v>
      </c>
      <c r="C353" s="119" t="s">
        <v>1188</v>
      </c>
      <c r="D353" s="70" t="s">
        <v>74</v>
      </c>
      <c r="E353" s="71" t="s">
        <v>92</v>
      </c>
      <c r="F353" s="72" t="s">
        <v>28</v>
      </c>
      <c r="G353" s="72" t="s">
        <v>1128</v>
      </c>
      <c r="H353" s="72">
        <v>1</v>
      </c>
      <c r="I353" s="99" t="s">
        <v>1189</v>
      </c>
      <c r="J353" s="74" t="s">
        <v>1190</v>
      </c>
      <c r="K353" s="75">
        <v>9.6000000000000002E-2</v>
      </c>
      <c r="L353" s="76">
        <v>102</v>
      </c>
      <c r="M353" s="76">
        <v>150</v>
      </c>
      <c r="N353" s="76">
        <v>10</v>
      </c>
      <c r="O353" s="77">
        <v>128</v>
      </c>
      <c r="P353" s="78">
        <v>176</v>
      </c>
      <c r="Q353" s="79">
        <v>449</v>
      </c>
      <c r="R353" s="121"/>
      <c r="S353" s="81"/>
      <c r="T353" s="82">
        <f t="shared" si="35"/>
        <v>0</v>
      </c>
      <c r="U353" s="83">
        <f t="shared" si="36"/>
        <v>0</v>
      </c>
    </row>
    <row r="354" spans="1:21" s="97" customFormat="1" ht="15.75" customHeight="1">
      <c r="A354" s="67">
        <v>4370110</v>
      </c>
      <c r="B354" s="68">
        <v>347</v>
      </c>
      <c r="C354" s="84" t="s">
        <v>1191</v>
      </c>
      <c r="D354" s="102" t="s">
        <v>61</v>
      </c>
      <c r="E354" s="71" t="s">
        <v>154</v>
      </c>
      <c r="F354" s="72" t="s">
        <v>28</v>
      </c>
      <c r="G354" s="72" t="s">
        <v>1132</v>
      </c>
      <c r="H354" s="72">
        <v>1</v>
      </c>
      <c r="I354" s="73" t="s">
        <v>1192</v>
      </c>
      <c r="J354" s="74" t="s">
        <v>1193</v>
      </c>
      <c r="K354" s="75">
        <v>0.45</v>
      </c>
      <c r="L354" s="76">
        <v>154</v>
      </c>
      <c r="M354" s="76">
        <v>227</v>
      </c>
      <c r="N354" s="76">
        <v>20</v>
      </c>
      <c r="O354" s="77">
        <v>256</v>
      </c>
      <c r="P354" s="78">
        <v>44</v>
      </c>
      <c r="Q354" s="79">
        <v>1059</v>
      </c>
      <c r="R354" s="121"/>
      <c r="S354" s="81"/>
      <c r="T354" s="82">
        <f t="shared" si="35"/>
        <v>0</v>
      </c>
      <c r="U354" s="83">
        <f t="shared" si="36"/>
        <v>0</v>
      </c>
    </row>
    <row r="355" spans="1:21" ht="15.75" customHeight="1">
      <c r="A355" s="67">
        <v>4370120</v>
      </c>
      <c r="B355" s="68">
        <v>348</v>
      </c>
      <c r="C355" s="84" t="s">
        <v>1194</v>
      </c>
      <c r="D355" s="102" t="s">
        <v>61</v>
      </c>
      <c r="E355" s="71" t="s">
        <v>154</v>
      </c>
      <c r="F355" s="72" t="s">
        <v>28</v>
      </c>
      <c r="G355" s="72" t="s">
        <v>1132</v>
      </c>
      <c r="H355" s="72">
        <v>1</v>
      </c>
      <c r="I355" s="73" t="s">
        <v>1195</v>
      </c>
      <c r="J355" s="74" t="s">
        <v>1196</v>
      </c>
      <c r="K355" s="75">
        <v>0.13800000000000001</v>
      </c>
      <c r="L355" s="76">
        <v>100</v>
      </c>
      <c r="M355" s="76">
        <v>150</v>
      </c>
      <c r="N355" s="76">
        <v>12</v>
      </c>
      <c r="O355" s="77">
        <v>288</v>
      </c>
      <c r="P355" s="78">
        <v>123</v>
      </c>
      <c r="Q355" s="79">
        <v>529</v>
      </c>
      <c r="R355" s="121"/>
      <c r="S355" s="81"/>
      <c r="T355" s="82">
        <f t="shared" si="35"/>
        <v>0</v>
      </c>
      <c r="U355" s="83">
        <f t="shared" si="36"/>
        <v>0</v>
      </c>
    </row>
    <row r="356" spans="1:21" ht="26.1" customHeight="1">
      <c r="A356" s="67">
        <v>3172190</v>
      </c>
      <c r="B356" s="68">
        <v>349</v>
      </c>
      <c r="C356" s="142" t="s">
        <v>1197</v>
      </c>
      <c r="D356" s="117" t="s">
        <v>190</v>
      </c>
      <c r="E356" s="71" t="s">
        <v>92</v>
      </c>
      <c r="F356" s="72" t="s">
        <v>28</v>
      </c>
      <c r="G356" s="72" t="s">
        <v>1113</v>
      </c>
      <c r="H356" s="72">
        <v>1</v>
      </c>
      <c r="I356" s="73" t="s">
        <v>1198</v>
      </c>
      <c r="J356" s="74" t="s">
        <v>1199</v>
      </c>
      <c r="K356" s="75">
        <v>0.26</v>
      </c>
      <c r="L356" s="76">
        <v>103</v>
      </c>
      <c r="M356" s="76">
        <v>156</v>
      </c>
      <c r="N356" s="76">
        <v>25</v>
      </c>
      <c r="O356" s="77">
        <v>512</v>
      </c>
      <c r="P356" s="78">
        <v>72</v>
      </c>
      <c r="Q356" s="79">
        <v>1469</v>
      </c>
      <c r="R356" s="121"/>
      <c r="S356" s="81"/>
      <c r="T356" s="82">
        <f t="shared" si="35"/>
        <v>0</v>
      </c>
      <c r="U356" s="83">
        <f t="shared" si="36"/>
        <v>0</v>
      </c>
    </row>
    <row r="357" spans="1:21" ht="26.45" customHeight="1">
      <c r="A357" s="67">
        <v>2640080</v>
      </c>
      <c r="B357" s="68">
        <v>350</v>
      </c>
      <c r="C357" s="142" t="s">
        <v>1200</v>
      </c>
      <c r="D357" s="117" t="s">
        <v>190</v>
      </c>
      <c r="E357" s="71" t="s">
        <v>92</v>
      </c>
      <c r="F357" s="72" t="s">
        <v>28</v>
      </c>
      <c r="G357" s="72" t="s">
        <v>195</v>
      </c>
      <c r="H357" s="72">
        <v>1</v>
      </c>
      <c r="I357" s="73" t="s">
        <v>1201</v>
      </c>
      <c r="J357" s="74" t="s">
        <v>1202</v>
      </c>
      <c r="K357" s="75">
        <v>0.26</v>
      </c>
      <c r="L357" s="76">
        <v>103</v>
      </c>
      <c r="M357" s="76">
        <v>156</v>
      </c>
      <c r="N357" s="76">
        <v>25</v>
      </c>
      <c r="O357" s="77">
        <v>512</v>
      </c>
      <c r="P357" s="78">
        <v>56</v>
      </c>
      <c r="Q357" s="79">
        <v>1469</v>
      </c>
      <c r="R357" s="80"/>
      <c r="S357" s="81"/>
      <c r="T357" s="82">
        <f t="shared" si="35"/>
        <v>0</v>
      </c>
      <c r="U357" s="83">
        <f t="shared" si="36"/>
        <v>0</v>
      </c>
    </row>
    <row r="358" spans="1:21" s="97" customFormat="1" ht="26.1" customHeight="1">
      <c r="A358" s="67">
        <v>2617310</v>
      </c>
      <c r="B358" s="68">
        <v>351</v>
      </c>
      <c r="C358" s="142" t="s">
        <v>1203</v>
      </c>
      <c r="D358" s="117" t="s">
        <v>190</v>
      </c>
      <c r="E358" s="71" t="s">
        <v>109</v>
      </c>
      <c r="F358" s="72" t="s">
        <v>28</v>
      </c>
      <c r="G358" s="72" t="s">
        <v>1204</v>
      </c>
      <c r="H358" s="72">
        <v>1</v>
      </c>
      <c r="I358" s="73" t="s">
        <v>1205</v>
      </c>
      <c r="J358" s="74" t="s">
        <v>1206</v>
      </c>
      <c r="K358" s="75">
        <v>0.26</v>
      </c>
      <c r="L358" s="76">
        <v>103</v>
      </c>
      <c r="M358" s="76">
        <v>156</v>
      </c>
      <c r="N358" s="76">
        <v>25</v>
      </c>
      <c r="O358" s="77">
        <v>512</v>
      </c>
      <c r="P358" s="78">
        <v>56</v>
      </c>
      <c r="Q358" s="79">
        <v>1469</v>
      </c>
      <c r="R358" s="80"/>
      <c r="S358" s="81"/>
      <c r="T358" s="82">
        <f t="shared" si="35"/>
        <v>0</v>
      </c>
      <c r="U358" s="83">
        <f t="shared" si="36"/>
        <v>0</v>
      </c>
    </row>
    <row r="359" spans="1:21" ht="26.1" customHeight="1">
      <c r="A359" s="67">
        <v>4905420</v>
      </c>
      <c r="B359" s="68">
        <v>352</v>
      </c>
      <c r="C359" s="142" t="s">
        <v>1207</v>
      </c>
      <c r="D359" s="117" t="s">
        <v>190</v>
      </c>
      <c r="E359" s="71" t="s">
        <v>27</v>
      </c>
      <c r="F359" s="72" t="s">
        <v>28</v>
      </c>
      <c r="G359" s="72" t="s">
        <v>1208</v>
      </c>
      <c r="H359" s="72">
        <v>1</v>
      </c>
      <c r="I359" s="73" t="s">
        <v>1209</v>
      </c>
      <c r="J359" s="74" t="s">
        <v>1210</v>
      </c>
      <c r="K359" s="75">
        <v>0.26</v>
      </c>
      <c r="L359" s="76">
        <v>103</v>
      </c>
      <c r="M359" s="76">
        <v>156</v>
      </c>
      <c r="N359" s="76">
        <v>25</v>
      </c>
      <c r="O359" s="77">
        <v>512</v>
      </c>
      <c r="P359" s="78">
        <v>72</v>
      </c>
      <c r="Q359" s="79">
        <v>1469</v>
      </c>
      <c r="R359" s="80"/>
      <c r="S359" s="81"/>
      <c r="T359" s="82">
        <f t="shared" si="35"/>
        <v>0</v>
      </c>
      <c r="U359" s="83">
        <f t="shared" si="36"/>
        <v>0</v>
      </c>
    </row>
    <row r="360" spans="1:21" s="141" customFormat="1" ht="15.95" customHeight="1">
      <c r="A360" s="123">
        <v>6389270</v>
      </c>
      <c r="B360" s="68">
        <v>353</v>
      </c>
      <c r="C360" s="69" t="s">
        <v>1211</v>
      </c>
      <c r="D360" s="151" t="s">
        <v>214</v>
      </c>
      <c r="E360" s="71" t="s">
        <v>33</v>
      </c>
      <c r="F360" s="72" t="s">
        <v>28</v>
      </c>
      <c r="G360" s="72" t="s">
        <v>1151</v>
      </c>
      <c r="H360" s="72">
        <v>1</v>
      </c>
      <c r="I360" s="99" t="s">
        <v>1212</v>
      </c>
      <c r="J360" s="74" t="s">
        <v>1213</v>
      </c>
      <c r="K360" s="75">
        <v>0.108</v>
      </c>
      <c r="L360" s="76">
        <v>100</v>
      </c>
      <c r="M360" s="76">
        <v>150</v>
      </c>
      <c r="N360" s="147">
        <v>10</v>
      </c>
      <c r="O360" s="148">
        <v>224</v>
      </c>
      <c r="P360" s="78">
        <v>189</v>
      </c>
      <c r="Q360" s="79">
        <v>529</v>
      </c>
      <c r="R360" s="140"/>
      <c r="S360" s="81"/>
      <c r="T360" s="82">
        <f t="shared" si="35"/>
        <v>0</v>
      </c>
      <c r="U360" s="83">
        <f t="shared" si="36"/>
        <v>0</v>
      </c>
    </row>
    <row r="361" spans="1:21" ht="15.95" customHeight="1">
      <c r="A361" s="67">
        <v>1865297</v>
      </c>
      <c r="B361" s="68">
        <v>354</v>
      </c>
      <c r="C361" s="84" t="s">
        <v>1214</v>
      </c>
      <c r="D361" s="102" t="s">
        <v>190</v>
      </c>
      <c r="E361" s="71" t="s">
        <v>223</v>
      </c>
      <c r="F361" s="72" t="s">
        <v>224</v>
      </c>
      <c r="G361" s="72" t="s">
        <v>1215</v>
      </c>
      <c r="H361" s="72">
        <v>3</v>
      </c>
      <c r="I361" s="73" t="s">
        <v>1216</v>
      </c>
      <c r="J361" s="74" t="s">
        <v>1217</v>
      </c>
      <c r="K361" s="75">
        <v>0.65</v>
      </c>
      <c r="L361" s="76">
        <v>150</v>
      </c>
      <c r="M361" s="76">
        <v>221</v>
      </c>
      <c r="N361" s="76">
        <v>26</v>
      </c>
      <c r="O361" s="77">
        <v>512</v>
      </c>
      <c r="P361" s="78">
        <v>6</v>
      </c>
      <c r="Q361" s="79">
        <v>2819</v>
      </c>
      <c r="R361" s="80"/>
      <c r="S361" s="81"/>
      <c r="T361" s="82">
        <f t="shared" si="35"/>
        <v>0</v>
      </c>
      <c r="U361" s="83">
        <f t="shared" si="36"/>
        <v>0</v>
      </c>
    </row>
    <row r="362" spans="1:21" ht="15.95" customHeight="1">
      <c r="A362" s="67">
        <v>1839389</v>
      </c>
      <c r="B362" s="68">
        <v>355</v>
      </c>
      <c r="C362" s="150" t="s">
        <v>1218</v>
      </c>
      <c r="D362" s="117" t="s">
        <v>190</v>
      </c>
      <c r="E362" s="71" t="s">
        <v>223</v>
      </c>
      <c r="F362" s="72" t="s">
        <v>224</v>
      </c>
      <c r="G362" s="72" t="s">
        <v>1219</v>
      </c>
      <c r="H362" s="72">
        <v>2</v>
      </c>
      <c r="I362" s="99" t="s">
        <v>1220</v>
      </c>
      <c r="J362" s="74" t="s">
        <v>1221</v>
      </c>
      <c r="K362" s="75">
        <v>1.1000000000000001</v>
      </c>
      <c r="L362" s="76">
        <v>171</v>
      </c>
      <c r="M362" s="76">
        <v>246</v>
      </c>
      <c r="N362" s="76">
        <v>35</v>
      </c>
      <c r="O362" s="77">
        <v>664</v>
      </c>
      <c r="P362" s="257">
        <v>4</v>
      </c>
      <c r="Q362" s="79">
        <v>5629</v>
      </c>
      <c r="R362" s="80"/>
      <c r="S362" s="258"/>
      <c r="T362" s="82">
        <f t="shared" si="35"/>
        <v>0</v>
      </c>
      <c r="U362" s="83">
        <f t="shared" si="36"/>
        <v>0</v>
      </c>
    </row>
    <row r="363" spans="1:21" ht="24.95" customHeight="1">
      <c r="A363" s="67">
        <v>2432380</v>
      </c>
      <c r="B363" s="68">
        <v>356</v>
      </c>
      <c r="C363" s="142" t="s">
        <v>1222</v>
      </c>
      <c r="D363" s="117" t="s">
        <v>190</v>
      </c>
      <c r="E363" s="71" t="s">
        <v>109</v>
      </c>
      <c r="F363" s="72" t="s">
        <v>28</v>
      </c>
      <c r="G363" s="72" t="s">
        <v>1223</v>
      </c>
      <c r="H363" s="72">
        <v>1</v>
      </c>
      <c r="I363" s="73" t="s">
        <v>1224</v>
      </c>
      <c r="J363" s="74" t="s">
        <v>1225</v>
      </c>
      <c r="K363" s="75">
        <v>0.83699999999999997</v>
      </c>
      <c r="L363" s="76">
        <v>173</v>
      </c>
      <c r="M363" s="76">
        <v>244</v>
      </c>
      <c r="N363" s="76">
        <v>36</v>
      </c>
      <c r="O363" s="77">
        <v>624</v>
      </c>
      <c r="P363" s="78">
        <v>12</v>
      </c>
      <c r="Q363" s="79">
        <v>3169</v>
      </c>
      <c r="R363" s="80"/>
      <c r="S363" s="81"/>
      <c r="T363" s="82">
        <f t="shared" si="35"/>
        <v>0</v>
      </c>
      <c r="U363" s="83">
        <f t="shared" si="36"/>
        <v>0</v>
      </c>
    </row>
    <row r="364" spans="1:21" ht="15.95" customHeight="1">
      <c r="A364" s="67">
        <v>2432400</v>
      </c>
      <c r="B364" s="68">
        <v>357</v>
      </c>
      <c r="C364" s="142" t="s">
        <v>1226</v>
      </c>
      <c r="D364" s="117" t="s">
        <v>190</v>
      </c>
      <c r="E364" s="71" t="s">
        <v>109</v>
      </c>
      <c r="F364" s="72" t="s">
        <v>28</v>
      </c>
      <c r="G364" s="72" t="s">
        <v>1204</v>
      </c>
      <c r="H364" s="72">
        <v>1</v>
      </c>
      <c r="I364" s="73" t="s">
        <v>1227</v>
      </c>
      <c r="J364" s="74" t="s">
        <v>1228</v>
      </c>
      <c r="K364" s="75">
        <v>1.0780000000000001</v>
      </c>
      <c r="L364" s="76">
        <v>173</v>
      </c>
      <c r="M364" s="76">
        <v>244</v>
      </c>
      <c r="N364" s="76">
        <v>36</v>
      </c>
      <c r="O364" s="77">
        <v>464</v>
      </c>
      <c r="P364" s="78">
        <v>10</v>
      </c>
      <c r="Q364" s="79">
        <v>2819</v>
      </c>
      <c r="R364" s="80"/>
      <c r="S364" s="81"/>
      <c r="T364" s="82">
        <f t="shared" si="35"/>
        <v>0</v>
      </c>
      <c r="U364" s="83">
        <f t="shared" si="36"/>
        <v>0</v>
      </c>
    </row>
    <row r="365" spans="1:21" s="141" customFormat="1" ht="17.100000000000001" customHeight="1">
      <c r="A365" s="67">
        <v>551202</v>
      </c>
      <c r="B365" s="68">
        <v>358</v>
      </c>
      <c r="C365" s="104" t="s">
        <v>1229</v>
      </c>
      <c r="D365" s="105"/>
      <c r="E365" s="106" t="s">
        <v>57</v>
      </c>
      <c r="F365" s="126" t="s">
        <v>28</v>
      </c>
      <c r="G365" s="107" t="s">
        <v>1230</v>
      </c>
      <c r="H365" s="107">
        <v>1</v>
      </c>
      <c r="I365" s="108" t="s">
        <v>1231</v>
      </c>
      <c r="J365" s="109" t="s">
        <v>1232</v>
      </c>
      <c r="K365" s="318">
        <v>1.26</v>
      </c>
      <c r="L365" s="111">
        <v>155</v>
      </c>
      <c r="M365" s="111">
        <v>233</v>
      </c>
      <c r="N365" s="111">
        <v>62</v>
      </c>
      <c r="O365" s="112">
        <v>456</v>
      </c>
      <c r="P365" s="113">
        <v>17</v>
      </c>
      <c r="Q365" s="79">
        <v>1059</v>
      </c>
      <c r="R365" s="80"/>
      <c r="S365" s="115"/>
      <c r="T365" s="82">
        <f t="shared" si="35"/>
        <v>0</v>
      </c>
      <c r="U365" s="83">
        <f t="shared" si="36"/>
        <v>0</v>
      </c>
    </row>
    <row r="366" spans="1:21" s="372" customFormat="1" ht="15.75" hidden="1" customHeight="1">
      <c r="A366" s="358"/>
      <c r="B366" s="68">
        <v>359</v>
      </c>
      <c r="C366" s="162" t="s">
        <v>1233</v>
      </c>
      <c r="D366" s="359" t="s">
        <v>287</v>
      </c>
      <c r="E366" s="360" t="s">
        <v>92</v>
      </c>
      <c r="F366" s="361" t="s">
        <v>270</v>
      </c>
      <c r="G366" s="362"/>
      <c r="H366" s="362"/>
      <c r="I366" s="363" t="s">
        <v>1234</v>
      </c>
      <c r="J366" s="364" t="s">
        <v>1235</v>
      </c>
      <c r="K366" s="365">
        <v>0.26200000000000001</v>
      </c>
      <c r="L366" s="366">
        <v>80</v>
      </c>
      <c r="M366" s="366">
        <v>110</v>
      </c>
      <c r="N366" s="366">
        <v>40</v>
      </c>
      <c r="O366" s="367">
        <v>984</v>
      </c>
      <c r="P366" s="368">
        <v>24</v>
      </c>
      <c r="Q366" s="95"/>
      <c r="R366" s="369"/>
      <c r="S366" s="370"/>
      <c r="T366" s="82">
        <f t="shared" si="35"/>
        <v>0</v>
      </c>
      <c r="U366" s="371">
        <f t="shared" si="36"/>
        <v>0</v>
      </c>
    </row>
    <row r="367" spans="1:21" s="372" customFormat="1" ht="15.75" hidden="1" customHeight="1">
      <c r="A367" s="358"/>
      <c r="B367" s="68">
        <v>360</v>
      </c>
      <c r="C367" s="162" t="s">
        <v>1236</v>
      </c>
      <c r="D367" s="359"/>
      <c r="E367" s="360" t="s">
        <v>92</v>
      </c>
      <c r="F367" s="361" t="s">
        <v>270</v>
      </c>
      <c r="G367" s="362" t="s">
        <v>1237</v>
      </c>
      <c r="H367" s="362"/>
      <c r="I367" s="363" t="s">
        <v>1238</v>
      </c>
      <c r="J367" s="364" t="s">
        <v>1239</v>
      </c>
      <c r="K367" s="365">
        <v>0.27200000000000002</v>
      </c>
      <c r="L367" s="366">
        <v>162</v>
      </c>
      <c r="M367" s="366">
        <v>227</v>
      </c>
      <c r="N367" s="366">
        <v>10</v>
      </c>
      <c r="O367" s="367">
        <v>200</v>
      </c>
      <c r="P367" s="368">
        <v>14</v>
      </c>
      <c r="Q367" s="95"/>
      <c r="R367" s="369"/>
      <c r="S367" s="370"/>
      <c r="T367" s="82">
        <f t="shared" si="35"/>
        <v>0</v>
      </c>
      <c r="U367" s="371">
        <f t="shared" si="36"/>
        <v>0</v>
      </c>
    </row>
    <row r="368" spans="1:21" s="372" customFormat="1" ht="17.100000000000001" hidden="1" customHeight="1">
      <c r="A368" s="358"/>
      <c r="B368" s="68">
        <v>361</v>
      </c>
      <c r="C368" s="162" t="s">
        <v>1240</v>
      </c>
      <c r="D368" s="359" t="s">
        <v>162</v>
      </c>
      <c r="E368" s="360" t="s">
        <v>92</v>
      </c>
      <c r="F368" s="361" t="s">
        <v>270</v>
      </c>
      <c r="G368" s="362"/>
      <c r="H368" s="362"/>
      <c r="I368" s="363" t="s">
        <v>1241</v>
      </c>
      <c r="J368" s="364" t="s">
        <v>1242</v>
      </c>
      <c r="K368" s="365">
        <v>0.183</v>
      </c>
      <c r="L368" s="366">
        <v>125</v>
      </c>
      <c r="M368" s="366">
        <v>210</v>
      </c>
      <c r="N368" s="366">
        <v>10</v>
      </c>
      <c r="O368" s="367">
        <v>160</v>
      </c>
      <c r="P368" s="368">
        <v>20</v>
      </c>
      <c r="Q368" s="95"/>
      <c r="R368" s="369"/>
      <c r="S368" s="370"/>
      <c r="T368" s="82">
        <f t="shared" si="35"/>
        <v>0</v>
      </c>
      <c r="U368" s="371">
        <f t="shared" si="36"/>
        <v>0</v>
      </c>
    </row>
    <row r="369" spans="1:21" s="372" customFormat="1" ht="17.100000000000001" hidden="1" customHeight="1">
      <c r="A369" s="358"/>
      <c r="B369" s="68">
        <v>362</v>
      </c>
      <c r="C369" s="162" t="s">
        <v>1243</v>
      </c>
      <c r="D369" s="359" t="s">
        <v>1244</v>
      </c>
      <c r="E369" s="360" t="s">
        <v>92</v>
      </c>
      <c r="F369" s="361" t="s">
        <v>270</v>
      </c>
      <c r="G369" s="362"/>
      <c r="H369" s="362"/>
      <c r="I369" s="363" t="s">
        <v>1245</v>
      </c>
      <c r="J369" s="364" t="s">
        <v>1246</v>
      </c>
      <c r="K369" s="373">
        <v>0.124</v>
      </c>
      <c r="L369" s="374">
        <v>135</v>
      </c>
      <c r="M369" s="374">
        <v>191</v>
      </c>
      <c r="N369" s="374">
        <v>15</v>
      </c>
      <c r="O369" s="367">
        <v>68</v>
      </c>
      <c r="P369" s="368">
        <v>100</v>
      </c>
      <c r="Q369" s="95"/>
      <c r="R369" s="369"/>
      <c r="S369" s="370"/>
      <c r="T369" s="82">
        <f t="shared" si="35"/>
        <v>0</v>
      </c>
      <c r="U369" s="371">
        <f t="shared" si="36"/>
        <v>0</v>
      </c>
    </row>
    <row r="370" spans="1:21" s="372" customFormat="1" ht="17.100000000000001" customHeight="1">
      <c r="A370" s="358"/>
      <c r="B370" s="68">
        <v>363</v>
      </c>
      <c r="C370" s="162" t="s">
        <v>1247</v>
      </c>
      <c r="D370" s="359" t="s">
        <v>287</v>
      </c>
      <c r="E370" s="360" t="s">
        <v>69</v>
      </c>
      <c r="F370" s="361" t="s">
        <v>270</v>
      </c>
      <c r="G370" s="362"/>
      <c r="H370" s="362"/>
      <c r="I370" s="363" t="s">
        <v>1248</v>
      </c>
      <c r="J370" s="364" t="s">
        <v>1249</v>
      </c>
      <c r="K370" s="365">
        <v>1.165</v>
      </c>
      <c r="L370" s="366">
        <v>205</v>
      </c>
      <c r="M370" s="366">
        <v>266</v>
      </c>
      <c r="N370" s="366">
        <v>30</v>
      </c>
      <c r="O370" s="367">
        <v>616</v>
      </c>
      <c r="P370" s="368">
        <v>4</v>
      </c>
      <c r="Q370" s="79">
        <v>389</v>
      </c>
      <c r="R370" s="369"/>
      <c r="S370" s="370"/>
      <c r="T370" s="82">
        <f t="shared" si="35"/>
        <v>0</v>
      </c>
      <c r="U370" s="371">
        <f t="shared" si="36"/>
        <v>0</v>
      </c>
    </row>
    <row r="371" spans="1:21" s="372" customFormat="1" ht="17.100000000000001" customHeight="1">
      <c r="A371" s="358"/>
      <c r="B371" s="68">
        <v>364</v>
      </c>
      <c r="C371" s="162" t="s">
        <v>1250</v>
      </c>
      <c r="D371" s="359" t="s">
        <v>287</v>
      </c>
      <c r="E371" s="360" t="s">
        <v>69</v>
      </c>
      <c r="F371" s="361" t="s">
        <v>270</v>
      </c>
      <c r="G371" s="362"/>
      <c r="H371" s="362"/>
      <c r="I371" s="363" t="s">
        <v>1251</v>
      </c>
      <c r="J371" s="364" t="s">
        <v>1252</v>
      </c>
      <c r="K371" s="365">
        <v>1.3</v>
      </c>
      <c r="L371" s="366">
        <v>208</v>
      </c>
      <c r="M371" s="366">
        <v>267</v>
      </c>
      <c r="N371" s="366">
        <v>31</v>
      </c>
      <c r="O371" s="367">
        <v>704</v>
      </c>
      <c r="P371" s="368">
        <v>3</v>
      </c>
      <c r="Q371" s="79">
        <v>389</v>
      </c>
      <c r="R371" s="369"/>
      <c r="S371" s="370"/>
      <c r="T371" s="82">
        <f t="shared" si="35"/>
        <v>0</v>
      </c>
      <c r="U371" s="371">
        <f t="shared" si="36"/>
        <v>0</v>
      </c>
    </row>
    <row r="372" spans="1:21" ht="15.95" customHeight="1">
      <c r="A372" s="222"/>
      <c r="B372" s="68">
        <v>365</v>
      </c>
      <c r="C372" s="324" t="s">
        <v>1253</v>
      </c>
      <c r="D372" s="325"/>
      <c r="E372" s="293"/>
      <c r="F372" s="294"/>
      <c r="G372" s="294"/>
      <c r="H372" s="294"/>
      <c r="I372" s="295"/>
      <c r="J372" s="296"/>
      <c r="K372" s="297"/>
      <c r="L372" s="298"/>
      <c r="M372" s="298"/>
      <c r="N372" s="298"/>
      <c r="O372" s="299"/>
      <c r="P372" s="299"/>
      <c r="Q372" s="203"/>
      <c r="R372" s="62"/>
      <c r="S372" s="300"/>
      <c r="T372" s="205"/>
      <c r="U372" s="65"/>
    </row>
    <row r="373" spans="1:21" ht="15.95" customHeight="1">
      <c r="A373" s="67">
        <v>3172580</v>
      </c>
      <c r="B373" s="68">
        <v>366</v>
      </c>
      <c r="C373" s="84" t="s">
        <v>1254</v>
      </c>
      <c r="D373" s="70" t="s">
        <v>26</v>
      </c>
      <c r="E373" s="71" t="s">
        <v>69</v>
      </c>
      <c r="F373" s="72" t="s">
        <v>28</v>
      </c>
      <c r="G373" s="72" t="s">
        <v>29</v>
      </c>
      <c r="H373" s="72">
        <v>4</v>
      </c>
      <c r="I373" s="73" t="s">
        <v>1255</v>
      </c>
      <c r="J373" s="74" t="s">
        <v>1256</v>
      </c>
      <c r="K373" s="75">
        <v>0.11</v>
      </c>
      <c r="L373" s="76">
        <v>102</v>
      </c>
      <c r="M373" s="76">
        <v>144</v>
      </c>
      <c r="N373" s="76">
        <v>10</v>
      </c>
      <c r="O373" s="77">
        <v>224</v>
      </c>
      <c r="P373" s="78">
        <v>180</v>
      </c>
      <c r="Q373" s="79">
        <v>439</v>
      </c>
      <c r="R373" s="80"/>
      <c r="S373" s="81"/>
      <c r="T373" s="82">
        <f t="shared" ref="T373:T380" si="37">S373*Q373</f>
        <v>0</v>
      </c>
      <c r="U373" s="83">
        <f t="shared" ref="U373:U380" si="38">S373*K373</f>
        <v>0</v>
      </c>
    </row>
    <row r="374" spans="1:21" s="103" customFormat="1" ht="15.95" customHeight="1">
      <c r="A374" s="100">
        <v>5747800</v>
      </c>
      <c r="B374" s="68">
        <v>367</v>
      </c>
      <c r="C374" s="101" t="s">
        <v>1257</v>
      </c>
      <c r="D374" s="102" t="s">
        <v>48</v>
      </c>
      <c r="E374" s="71" t="s">
        <v>44</v>
      </c>
      <c r="F374" s="72" t="s">
        <v>28</v>
      </c>
      <c r="G374" s="72" t="s">
        <v>29</v>
      </c>
      <c r="H374" s="72">
        <v>1</v>
      </c>
      <c r="I374" s="73" t="s">
        <v>1258</v>
      </c>
      <c r="J374" s="74" t="s">
        <v>1259</v>
      </c>
      <c r="K374" s="75">
        <v>0.05</v>
      </c>
      <c r="L374" s="76">
        <v>125</v>
      </c>
      <c r="M374" s="76">
        <v>142</v>
      </c>
      <c r="N374" s="76">
        <v>5</v>
      </c>
      <c r="O374" s="77"/>
      <c r="P374" s="78">
        <v>200</v>
      </c>
      <c r="Q374" s="79">
        <v>389</v>
      </c>
      <c r="R374" s="80"/>
      <c r="S374" s="81"/>
      <c r="T374" s="82">
        <f t="shared" si="37"/>
        <v>0</v>
      </c>
      <c r="U374" s="83">
        <f t="shared" si="38"/>
        <v>0</v>
      </c>
    </row>
    <row r="375" spans="1:21" s="103" customFormat="1" ht="15.95" customHeight="1">
      <c r="A375" s="67">
        <v>2434200</v>
      </c>
      <c r="B375" s="68">
        <v>368</v>
      </c>
      <c r="C375" s="234" t="s">
        <v>1260</v>
      </c>
      <c r="D375" s="235" t="s">
        <v>52</v>
      </c>
      <c r="E375" s="236" t="s">
        <v>109</v>
      </c>
      <c r="F375" s="126" t="s">
        <v>28</v>
      </c>
      <c r="G375" s="126" t="s">
        <v>29</v>
      </c>
      <c r="H375" s="126">
        <v>1</v>
      </c>
      <c r="I375" s="237" t="s">
        <v>1261</v>
      </c>
      <c r="J375" s="109" t="s">
        <v>1262</v>
      </c>
      <c r="K375" s="110">
        <v>0.65</v>
      </c>
      <c r="L375" s="238">
        <v>230</v>
      </c>
      <c r="M375" s="238">
        <v>210</v>
      </c>
      <c r="N375" s="238">
        <v>34</v>
      </c>
      <c r="O375" s="239">
        <v>224</v>
      </c>
      <c r="P375" s="240">
        <v>20</v>
      </c>
      <c r="Q375" s="79">
        <v>1409</v>
      </c>
      <c r="R375" s="80"/>
      <c r="S375" s="81"/>
      <c r="T375" s="82">
        <f t="shared" si="37"/>
        <v>0</v>
      </c>
      <c r="U375" s="83">
        <f t="shared" si="38"/>
        <v>0</v>
      </c>
    </row>
    <row r="376" spans="1:21" s="103" customFormat="1" ht="15.75" hidden="1" customHeight="1">
      <c r="A376" s="260"/>
      <c r="B376" s="68">
        <v>369</v>
      </c>
      <c r="C376" s="261" t="s">
        <v>1263</v>
      </c>
      <c r="D376" s="262" t="s">
        <v>462</v>
      </c>
      <c r="E376" s="263" t="s">
        <v>87</v>
      </c>
      <c r="F376" s="264" t="s">
        <v>28</v>
      </c>
      <c r="G376" s="264" t="s">
        <v>1264</v>
      </c>
      <c r="H376" s="264">
        <v>1</v>
      </c>
      <c r="I376" s="265" t="s">
        <v>1265</v>
      </c>
      <c r="J376" s="266" t="s">
        <v>1266</v>
      </c>
      <c r="K376" s="267">
        <v>0.43</v>
      </c>
      <c r="L376" s="268">
        <v>155</v>
      </c>
      <c r="M376" s="268">
        <v>228</v>
      </c>
      <c r="N376" s="268">
        <v>20</v>
      </c>
      <c r="O376" s="269">
        <v>224</v>
      </c>
      <c r="P376" s="270">
        <v>48</v>
      </c>
      <c r="Q376" s="95"/>
      <c r="R376" s="80"/>
      <c r="S376" s="81"/>
      <c r="T376" s="82">
        <f t="shared" si="37"/>
        <v>0</v>
      </c>
      <c r="U376" s="83">
        <f t="shared" si="38"/>
        <v>0</v>
      </c>
    </row>
    <row r="377" spans="1:21" ht="15.75" customHeight="1">
      <c r="A377" s="67">
        <v>2485280</v>
      </c>
      <c r="B377" s="68">
        <v>370</v>
      </c>
      <c r="C377" s="119" t="s">
        <v>1267</v>
      </c>
      <c r="D377" s="120" t="s">
        <v>153</v>
      </c>
      <c r="E377" s="71" t="s">
        <v>109</v>
      </c>
      <c r="F377" s="72" t="s">
        <v>28</v>
      </c>
      <c r="G377" s="72" t="s">
        <v>1268</v>
      </c>
      <c r="H377" s="72">
        <v>1</v>
      </c>
      <c r="I377" s="73" t="s">
        <v>1269</v>
      </c>
      <c r="J377" s="74" t="s">
        <v>1270</v>
      </c>
      <c r="K377" s="75">
        <v>0.46</v>
      </c>
      <c r="L377" s="76">
        <v>156</v>
      </c>
      <c r="M377" s="76">
        <v>226</v>
      </c>
      <c r="N377" s="76">
        <v>17</v>
      </c>
      <c r="O377" s="77">
        <v>224</v>
      </c>
      <c r="P377" s="78">
        <v>26</v>
      </c>
      <c r="Q377" s="79">
        <v>1409</v>
      </c>
      <c r="R377" s="80"/>
      <c r="S377" s="81"/>
      <c r="T377" s="82">
        <f t="shared" si="37"/>
        <v>0</v>
      </c>
      <c r="U377" s="83">
        <f t="shared" si="38"/>
        <v>0</v>
      </c>
    </row>
    <row r="378" spans="1:21" s="125" customFormat="1" ht="15.95" customHeight="1">
      <c r="A378" s="67">
        <v>2485290</v>
      </c>
      <c r="B378" s="68">
        <v>371</v>
      </c>
      <c r="C378" s="119" t="s">
        <v>1271</v>
      </c>
      <c r="D378" s="120" t="s">
        <v>162</v>
      </c>
      <c r="E378" s="71" t="s">
        <v>146</v>
      </c>
      <c r="F378" s="72" t="s">
        <v>28</v>
      </c>
      <c r="G378" s="72" t="s">
        <v>1268</v>
      </c>
      <c r="H378" s="72">
        <v>3</v>
      </c>
      <c r="I378" s="73" t="s">
        <v>1272</v>
      </c>
      <c r="J378" s="74" t="s">
        <v>1273</v>
      </c>
      <c r="K378" s="75">
        <v>0.46</v>
      </c>
      <c r="L378" s="76">
        <v>156</v>
      </c>
      <c r="M378" s="76">
        <v>226</v>
      </c>
      <c r="N378" s="76">
        <v>17</v>
      </c>
      <c r="O378" s="77">
        <v>224</v>
      </c>
      <c r="P378" s="78">
        <v>40</v>
      </c>
      <c r="Q378" s="79">
        <v>1409</v>
      </c>
      <c r="R378" s="80"/>
      <c r="S378" s="81"/>
      <c r="T378" s="82">
        <f t="shared" si="37"/>
        <v>0</v>
      </c>
      <c r="U378" s="83">
        <f t="shared" si="38"/>
        <v>0</v>
      </c>
    </row>
    <row r="379" spans="1:21" ht="15.75" customHeight="1">
      <c r="A379" s="67">
        <v>4019280</v>
      </c>
      <c r="B379" s="68">
        <v>372</v>
      </c>
      <c r="C379" s="84" t="s">
        <v>1274</v>
      </c>
      <c r="D379" s="102" t="s">
        <v>61</v>
      </c>
      <c r="E379" s="71" t="s">
        <v>154</v>
      </c>
      <c r="F379" s="72" t="s">
        <v>28</v>
      </c>
      <c r="G379" s="72" t="s">
        <v>1268</v>
      </c>
      <c r="H379" s="72">
        <v>1</v>
      </c>
      <c r="I379" s="73" t="s">
        <v>1275</v>
      </c>
      <c r="J379" s="74" t="s">
        <v>1276</v>
      </c>
      <c r="K379" s="75">
        <v>0.45</v>
      </c>
      <c r="L379" s="76">
        <v>154</v>
      </c>
      <c r="M379" s="76">
        <v>227</v>
      </c>
      <c r="N379" s="76">
        <v>20</v>
      </c>
      <c r="O379" s="77">
        <v>256</v>
      </c>
      <c r="P379" s="78">
        <v>40</v>
      </c>
      <c r="Q379" s="79">
        <v>1409</v>
      </c>
      <c r="R379" s="80"/>
      <c r="S379" s="81"/>
      <c r="T379" s="82">
        <f t="shared" si="37"/>
        <v>0</v>
      </c>
      <c r="U379" s="83">
        <f t="shared" si="38"/>
        <v>0</v>
      </c>
    </row>
    <row r="380" spans="1:21" ht="15.95" customHeight="1">
      <c r="A380" s="67">
        <v>4021010</v>
      </c>
      <c r="B380" s="68">
        <v>373</v>
      </c>
      <c r="C380" s="84" t="s">
        <v>1277</v>
      </c>
      <c r="D380" s="102" t="s">
        <v>61</v>
      </c>
      <c r="E380" s="71" t="s">
        <v>154</v>
      </c>
      <c r="F380" s="72" t="s">
        <v>28</v>
      </c>
      <c r="G380" s="72" t="s">
        <v>1268</v>
      </c>
      <c r="H380" s="72">
        <v>1</v>
      </c>
      <c r="I380" s="73" t="s">
        <v>1278</v>
      </c>
      <c r="J380" s="74" t="s">
        <v>1279</v>
      </c>
      <c r="K380" s="75">
        <v>0.13800000000000001</v>
      </c>
      <c r="L380" s="76">
        <v>100</v>
      </c>
      <c r="M380" s="76">
        <v>150</v>
      </c>
      <c r="N380" s="76">
        <v>12</v>
      </c>
      <c r="O380" s="77">
        <v>288</v>
      </c>
      <c r="P380" s="78">
        <v>136</v>
      </c>
      <c r="Q380" s="79">
        <v>529</v>
      </c>
      <c r="R380" s="121"/>
      <c r="S380" s="81"/>
      <c r="T380" s="82">
        <f t="shared" si="37"/>
        <v>0</v>
      </c>
      <c r="U380" s="83">
        <f t="shared" si="38"/>
        <v>0</v>
      </c>
    </row>
    <row r="381" spans="1:21" ht="15.95" customHeight="1">
      <c r="A381" s="222"/>
      <c r="B381" s="68">
        <v>374</v>
      </c>
      <c r="C381" s="208" t="s">
        <v>1280</v>
      </c>
      <c r="D381" s="209"/>
      <c r="E381" s="225"/>
      <c r="F381" s="226"/>
      <c r="G381" s="226"/>
      <c r="H381" s="226"/>
      <c r="I381" s="227"/>
      <c r="J381" s="228"/>
      <c r="K381" s="229"/>
      <c r="L381" s="230"/>
      <c r="M381" s="230"/>
      <c r="N381" s="230"/>
      <c r="O381" s="231"/>
      <c r="P381" s="231"/>
      <c r="Q381" s="203"/>
      <c r="R381" s="218"/>
      <c r="S381" s="232"/>
      <c r="T381" s="220"/>
      <c r="U381" s="233"/>
    </row>
    <row r="382" spans="1:21" ht="15.95" customHeight="1">
      <c r="A382" s="67">
        <v>3172530</v>
      </c>
      <c r="B382" s="68">
        <v>375</v>
      </c>
      <c r="C382" s="150" t="s">
        <v>1281</v>
      </c>
      <c r="D382" s="102" t="s">
        <v>287</v>
      </c>
      <c r="E382" s="71" t="s">
        <v>69</v>
      </c>
      <c r="F382" s="72" t="s">
        <v>28</v>
      </c>
      <c r="G382" s="72" t="s">
        <v>1282</v>
      </c>
      <c r="H382" s="72">
        <v>3</v>
      </c>
      <c r="I382" s="73" t="s">
        <v>1283</v>
      </c>
      <c r="J382" s="74" t="s">
        <v>1284</v>
      </c>
      <c r="K382" s="75">
        <v>1.7</v>
      </c>
      <c r="L382" s="76">
        <v>172</v>
      </c>
      <c r="M382" s="76">
        <v>248</v>
      </c>
      <c r="N382" s="76">
        <v>54</v>
      </c>
      <c r="O382" s="77">
        <v>1224</v>
      </c>
      <c r="P382" s="78">
        <v>6</v>
      </c>
      <c r="Q382" s="79">
        <v>7039</v>
      </c>
      <c r="R382" s="80"/>
      <c r="S382" s="81"/>
      <c r="T382" s="82">
        <f t="shared" ref="T382:T392" si="39">S382*Q382</f>
        <v>0</v>
      </c>
      <c r="U382" s="83">
        <f t="shared" ref="U382:U392" si="40">S382*K382</f>
        <v>0</v>
      </c>
    </row>
    <row r="383" spans="1:21" s="97" customFormat="1" ht="15.95" hidden="1" customHeight="1">
      <c r="A383" s="67">
        <v>3032560</v>
      </c>
      <c r="B383" s="68">
        <v>376</v>
      </c>
      <c r="C383" s="301" t="s">
        <v>1285</v>
      </c>
      <c r="D383" s="302" t="s">
        <v>462</v>
      </c>
      <c r="E383" s="87" t="s">
        <v>92</v>
      </c>
      <c r="F383" s="72" t="s">
        <v>28</v>
      </c>
      <c r="G383" s="88" t="s">
        <v>1286</v>
      </c>
      <c r="H383" s="88">
        <v>1</v>
      </c>
      <c r="I383" s="303" t="s">
        <v>1287</v>
      </c>
      <c r="J383" s="90" t="s">
        <v>1288</v>
      </c>
      <c r="K383" s="91">
        <v>0.46</v>
      </c>
      <c r="L383" s="92">
        <v>155</v>
      </c>
      <c r="M383" s="92">
        <v>228</v>
      </c>
      <c r="N383" s="92">
        <v>20</v>
      </c>
      <c r="O383" s="93">
        <v>224</v>
      </c>
      <c r="P383" s="94">
        <v>40</v>
      </c>
      <c r="Q383" s="95"/>
      <c r="R383" s="80"/>
      <c r="S383" s="81"/>
      <c r="T383" s="82">
        <f t="shared" si="39"/>
        <v>0</v>
      </c>
      <c r="U383" s="83">
        <f t="shared" si="40"/>
        <v>0</v>
      </c>
    </row>
    <row r="384" spans="1:21" s="97" customFormat="1" ht="15.95" customHeight="1">
      <c r="A384" s="67">
        <v>4021330</v>
      </c>
      <c r="B384" s="68">
        <v>377</v>
      </c>
      <c r="C384" s="84" t="s">
        <v>1289</v>
      </c>
      <c r="D384" s="70" t="s">
        <v>26</v>
      </c>
      <c r="E384" s="71" t="s">
        <v>146</v>
      </c>
      <c r="F384" s="72" t="s">
        <v>28</v>
      </c>
      <c r="G384" s="72" t="s">
        <v>29</v>
      </c>
      <c r="H384" s="72">
        <v>6</v>
      </c>
      <c r="I384" s="73" t="s">
        <v>1290</v>
      </c>
      <c r="J384" s="74" t="s">
        <v>1291</v>
      </c>
      <c r="K384" s="75">
        <v>0.11</v>
      </c>
      <c r="L384" s="76">
        <v>102</v>
      </c>
      <c r="M384" s="76">
        <v>144</v>
      </c>
      <c r="N384" s="76">
        <v>10</v>
      </c>
      <c r="O384" s="77">
        <v>224</v>
      </c>
      <c r="P384" s="78">
        <v>180</v>
      </c>
      <c r="Q384" s="79">
        <v>659</v>
      </c>
      <c r="R384" s="80"/>
      <c r="S384" s="81"/>
      <c r="T384" s="82">
        <f t="shared" si="39"/>
        <v>0</v>
      </c>
      <c r="U384" s="83">
        <f t="shared" si="40"/>
        <v>0</v>
      </c>
    </row>
    <row r="385" spans="1:21" s="103" customFormat="1" ht="15.95" customHeight="1">
      <c r="A385" s="100">
        <v>5747580</v>
      </c>
      <c r="B385" s="68">
        <v>378</v>
      </c>
      <c r="C385" s="101" t="s">
        <v>1292</v>
      </c>
      <c r="D385" s="102" t="s">
        <v>48</v>
      </c>
      <c r="E385" s="71" t="s">
        <v>44</v>
      </c>
      <c r="F385" s="72" t="s">
        <v>28</v>
      </c>
      <c r="G385" s="72" t="s">
        <v>29</v>
      </c>
      <c r="H385" s="72">
        <v>1</v>
      </c>
      <c r="I385" s="73" t="s">
        <v>1293</v>
      </c>
      <c r="J385" s="74" t="s">
        <v>1294</v>
      </c>
      <c r="K385" s="75">
        <v>0.05</v>
      </c>
      <c r="L385" s="76">
        <v>125</v>
      </c>
      <c r="M385" s="76">
        <v>142</v>
      </c>
      <c r="N385" s="76">
        <v>5</v>
      </c>
      <c r="O385" s="77"/>
      <c r="P385" s="78">
        <v>200</v>
      </c>
      <c r="Q385" s="79">
        <v>389</v>
      </c>
      <c r="R385" s="80"/>
      <c r="S385" s="81"/>
      <c r="T385" s="82">
        <f t="shared" si="39"/>
        <v>0</v>
      </c>
      <c r="U385" s="83">
        <f t="shared" si="40"/>
        <v>0</v>
      </c>
    </row>
    <row r="386" spans="1:21" ht="15.75" hidden="1" customHeight="1">
      <c r="A386" s="123">
        <v>6389280</v>
      </c>
      <c r="B386" s="68">
        <v>379</v>
      </c>
      <c r="C386" s="119" t="s">
        <v>1295</v>
      </c>
      <c r="D386" s="120" t="s">
        <v>37</v>
      </c>
      <c r="E386" s="71" t="s">
        <v>83</v>
      </c>
      <c r="F386" s="72" t="s">
        <v>28</v>
      </c>
      <c r="G386" s="72" t="s">
        <v>1296</v>
      </c>
      <c r="H386" s="72">
        <v>5</v>
      </c>
      <c r="I386" s="73" t="s">
        <v>1297</v>
      </c>
      <c r="J386" s="451" t="s">
        <v>1965</v>
      </c>
      <c r="K386" s="75">
        <v>0.42</v>
      </c>
      <c r="L386" s="76">
        <v>155</v>
      </c>
      <c r="M386" s="76">
        <v>228</v>
      </c>
      <c r="N386" s="76">
        <v>20</v>
      </c>
      <c r="O386" s="77">
        <v>224</v>
      </c>
      <c r="P386" s="78">
        <v>48</v>
      </c>
      <c r="Q386" s="454"/>
      <c r="R386" s="80"/>
      <c r="S386" s="81"/>
      <c r="T386" s="82">
        <f t="shared" si="39"/>
        <v>0</v>
      </c>
      <c r="U386" s="83">
        <f t="shared" si="40"/>
        <v>0</v>
      </c>
    </row>
    <row r="387" spans="1:21" s="103" customFormat="1" ht="15.95" hidden="1" customHeight="1">
      <c r="A387" s="67">
        <v>4904880</v>
      </c>
      <c r="B387" s="68">
        <v>380</v>
      </c>
      <c r="C387" s="119" t="s">
        <v>1298</v>
      </c>
      <c r="D387" s="120" t="s">
        <v>153</v>
      </c>
      <c r="E387" s="71" t="s">
        <v>87</v>
      </c>
      <c r="F387" s="72" t="s">
        <v>28</v>
      </c>
      <c r="G387" s="72" t="s">
        <v>1299</v>
      </c>
      <c r="H387" s="72">
        <v>5</v>
      </c>
      <c r="I387" s="73" t="s">
        <v>1300</v>
      </c>
      <c r="J387" s="74" t="s">
        <v>1301</v>
      </c>
      <c r="K387" s="75">
        <v>0.46</v>
      </c>
      <c r="L387" s="76">
        <v>156</v>
      </c>
      <c r="M387" s="76">
        <v>226</v>
      </c>
      <c r="N387" s="76">
        <v>17</v>
      </c>
      <c r="O387" s="77">
        <v>224</v>
      </c>
      <c r="P387" s="78">
        <v>44</v>
      </c>
      <c r="Q387" s="95"/>
      <c r="R387" s="80"/>
      <c r="S387" s="81"/>
      <c r="T387" s="82">
        <f t="shared" si="39"/>
        <v>0</v>
      </c>
      <c r="U387" s="83">
        <f t="shared" si="40"/>
        <v>0</v>
      </c>
    </row>
    <row r="388" spans="1:21" ht="15.95" customHeight="1">
      <c r="A388" s="67">
        <v>4904900</v>
      </c>
      <c r="B388" s="68">
        <v>381</v>
      </c>
      <c r="C388" s="119" t="s">
        <v>1302</v>
      </c>
      <c r="D388" s="120" t="s">
        <v>162</v>
      </c>
      <c r="E388" s="71" t="s">
        <v>365</v>
      </c>
      <c r="F388" s="72" t="s">
        <v>28</v>
      </c>
      <c r="G388" s="72" t="s">
        <v>1303</v>
      </c>
      <c r="H388" s="72">
        <v>5</v>
      </c>
      <c r="I388" s="73" t="s">
        <v>1304</v>
      </c>
      <c r="J388" s="74" t="s">
        <v>1305</v>
      </c>
      <c r="K388" s="75">
        <v>0.46</v>
      </c>
      <c r="L388" s="76">
        <v>156</v>
      </c>
      <c r="M388" s="76">
        <v>226</v>
      </c>
      <c r="N388" s="76">
        <v>17</v>
      </c>
      <c r="O388" s="77">
        <v>224</v>
      </c>
      <c r="P388" s="78">
        <v>48</v>
      </c>
      <c r="Q388" s="79">
        <v>1499</v>
      </c>
      <c r="R388" s="80"/>
      <c r="S388" s="81"/>
      <c r="T388" s="82">
        <f t="shared" si="39"/>
        <v>0</v>
      </c>
      <c r="U388" s="83">
        <f t="shared" si="40"/>
        <v>0</v>
      </c>
    </row>
    <row r="389" spans="1:21" s="97" customFormat="1" ht="15.95" customHeight="1">
      <c r="A389" s="67">
        <v>3715970</v>
      </c>
      <c r="B389" s="68">
        <v>382</v>
      </c>
      <c r="C389" s="84" t="s">
        <v>1306</v>
      </c>
      <c r="D389" s="102" t="s">
        <v>61</v>
      </c>
      <c r="E389" s="71" t="s">
        <v>69</v>
      </c>
      <c r="F389" s="72" t="s">
        <v>28</v>
      </c>
      <c r="G389" s="72" t="s">
        <v>1307</v>
      </c>
      <c r="H389" s="72">
        <v>1</v>
      </c>
      <c r="I389" s="73" t="s">
        <v>1308</v>
      </c>
      <c r="J389" s="74" t="s">
        <v>1309</v>
      </c>
      <c r="K389" s="75">
        <v>0.45</v>
      </c>
      <c r="L389" s="76">
        <v>154</v>
      </c>
      <c r="M389" s="76">
        <v>227</v>
      </c>
      <c r="N389" s="76">
        <v>20</v>
      </c>
      <c r="O389" s="77">
        <v>256</v>
      </c>
      <c r="P389" s="78">
        <v>44</v>
      </c>
      <c r="Q389" s="79">
        <v>1499</v>
      </c>
      <c r="R389" s="121"/>
      <c r="S389" s="81"/>
      <c r="T389" s="82">
        <f t="shared" si="39"/>
        <v>0</v>
      </c>
      <c r="U389" s="83">
        <f t="shared" si="40"/>
        <v>0</v>
      </c>
    </row>
    <row r="390" spans="1:21" ht="15.95" customHeight="1">
      <c r="A390" s="67">
        <v>3715980</v>
      </c>
      <c r="B390" s="68">
        <v>383</v>
      </c>
      <c r="C390" s="84" t="s">
        <v>1310</v>
      </c>
      <c r="D390" s="102" t="s">
        <v>61</v>
      </c>
      <c r="E390" s="71" t="s">
        <v>69</v>
      </c>
      <c r="F390" s="72" t="s">
        <v>28</v>
      </c>
      <c r="G390" s="72" t="s">
        <v>1307</v>
      </c>
      <c r="H390" s="72">
        <v>1</v>
      </c>
      <c r="I390" s="73" t="s">
        <v>1311</v>
      </c>
      <c r="J390" s="74" t="s">
        <v>1312</v>
      </c>
      <c r="K390" s="75">
        <v>0.13800000000000001</v>
      </c>
      <c r="L390" s="76">
        <v>100</v>
      </c>
      <c r="M390" s="76">
        <v>150</v>
      </c>
      <c r="N390" s="76">
        <v>12</v>
      </c>
      <c r="O390" s="77">
        <v>288</v>
      </c>
      <c r="P390" s="78">
        <v>144</v>
      </c>
      <c r="Q390" s="79">
        <v>529</v>
      </c>
      <c r="R390" s="121"/>
      <c r="S390" s="81"/>
      <c r="T390" s="82">
        <f t="shared" si="39"/>
        <v>0</v>
      </c>
      <c r="U390" s="83">
        <f t="shared" si="40"/>
        <v>0</v>
      </c>
    </row>
    <row r="391" spans="1:21" ht="15.95" customHeight="1">
      <c r="A391" s="123">
        <v>5662010</v>
      </c>
      <c r="B391" s="68">
        <v>384</v>
      </c>
      <c r="C391" s="84" t="s">
        <v>1313</v>
      </c>
      <c r="D391" s="70" t="s">
        <v>190</v>
      </c>
      <c r="E391" s="71" t="s">
        <v>44</v>
      </c>
      <c r="F391" s="72" t="s">
        <v>28</v>
      </c>
      <c r="G391" s="72" t="s">
        <v>1303</v>
      </c>
      <c r="H391" s="72">
        <v>1</v>
      </c>
      <c r="I391" s="73" t="s">
        <v>1314</v>
      </c>
      <c r="J391" s="74" t="s">
        <v>1315</v>
      </c>
      <c r="K391" s="75">
        <v>0.49</v>
      </c>
      <c r="L391" s="76">
        <v>154</v>
      </c>
      <c r="M391" s="76">
        <v>227</v>
      </c>
      <c r="N391" s="76">
        <v>20</v>
      </c>
      <c r="O391" s="77">
        <v>360</v>
      </c>
      <c r="P391" s="78">
        <v>44</v>
      </c>
      <c r="Q391" s="79">
        <v>1759</v>
      </c>
      <c r="R391" s="80"/>
      <c r="S391" s="81"/>
      <c r="T391" s="82">
        <f t="shared" si="39"/>
        <v>0</v>
      </c>
      <c r="U391" s="83">
        <f t="shared" si="40"/>
        <v>0</v>
      </c>
    </row>
    <row r="392" spans="1:21" ht="15.95" customHeight="1">
      <c r="A392" s="67">
        <v>4904920</v>
      </c>
      <c r="B392" s="68">
        <v>385</v>
      </c>
      <c r="C392" s="69" t="s">
        <v>1316</v>
      </c>
      <c r="D392" s="70" t="s">
        <v>190</v>
      </c>
      <c r="E392" s="71" t="s">
        <v>27</v>
      </c>
      <c r="F392" s="72" t="s">
        <v>28</v>
      </c>
      <c r="G392" s="72" t="s">
        <v>1303</v>
      </c>
      <c r="H392" s="72">
        <v>1</v>
      </c>
      <c r="I392" s="73" t="s">
        <v>1317</v>
      </c>
      <c r="J392" s="74" t="s">
        <v>1318</v>
      </c>
      <c r="K392" s="75">
        <v>0.41</v>
      </c>
      <c r="L392" s="76">
        <v>150</v>
      </c>
      <c r="M392" s="76">
        <v>220</v>
      </c>
      <c r="N392" s="76">
        <v>18</v>
      </c>
      <c r="O392" s="77">
        <v>336</v>
      </c>
      <c r="P392" s="78">
        <v>44</v>
      </c>
      <c r="Q392" s="79">
        <v>1759</v>
      </c>
      <c r="R392" s="80"/>
      <c r="S392" s="81"/>
      <c r="T392" s="82">
        <f t="shared" si="39"/>
        <v>0</v>
      </c>
      <c r="U392" s="83">
        <f t="shared" si="40"/>
        <v>0</v>
      </c>
    </row>
    <row r="393" spans="1:21" ht="15.95" hidden="1" customHeight="1">
      <c r="A393" s="222"/>
      <c r="B393" s="68">
        <v>386</v>
      </c>
      <c r="C393" s="223" t="s">
        <v>1319</v>
      </c>
      <c r="D393" s="224"/>
      <c r="E393" s="225"/>
      <c r="F393" s="226"/>
      <c r="G393" s="226"/>
      <c r="H393" s="226"/>
      <c r="I393" s="227"/>
      <c r="J393" s="228"/>
      <c r="K393" s="229"/>
      <c r="L393" s="230"/>
      <c r="M393" s="230"/>
      <c r="N393" s="230"/>
      <c r="O393" s="231"/>
      <c r="P393" s="231"/>
      <c r="Q393" s="203"/>
      <c r="R393" s="218"/>
      <c r="S393" s="232"/>
      <c r="T393" s="220"/>
      <c r="U393" s="233"/>
    </row>
    <row r="394" spans="1:21" s="103" customFormat="1" ht="15.95" hidden="1" customHeight="1">
      <c r="A394" s="67">
        <v>4717180</v>
      </c>
      <c r="B394" s="68">
        <v>387</v>
      </c>
      <c r="C394" s="84" t="s">
        <v>1320</v>
      </c>
      <c r="D394" s="102" t="s">
        <v>61</v>
      </c>
      <c r="E394" s="71" t="s">
        <v>154</v>
      </c>
      <c r="F394" s="72" t="s">
        <v>28</v>
      </c>
      <c r="G394" s="72" t="s">
        <v>1321</v>
      </c>
      <c r="H394" s="72">
        <v>1</v>
      </c>
      <c r="I394" s="73" t="s">
        <v>1322</v>
      </c>
      <c r="J394" s="74" t="s">
        <v>1323</v>
      </c>
      <c r="K394" s="75">
        <v>0.45</v>
      </c>
      <c r="L394" s="76">
        <v>154</v>
      </c>
      <c r="M394" s="76">
        <v>227</v>
      </c>
      <c r="N394" s="76">
        <v>20</v>
      </c>
      <c r="O394" s="77">
        <v>256</v>
      </c>
      <c r="P394" s="78">
        <v>44</v>
      </c>
      <c r="Q394" s="95"/>
      <c r="R394" s="80"/>
      <c r="S394" s="81"/>
      <c r="T394" s="82">
        <f t="shared" ref="T394:T395" si="41">S394*Q394</f>
        <v>0</v>
      </c>
      <c r="U394" s="83">
        <f>S394*K394</f>
        <v>0</v>
      </c>
    </row>
    <row r="395" spans="1:21" s="103" customFormat="1" ht="15.95" hidden="1" customHeight="1">
      <c r="A395" s="67">
        <v>4717230</v>
      </c>
      <c r="B395" s="68">
        <v>388</v>
      </c>
      <c r="C395" s="84" t="s">
        <v>1324</v>
      </c>
      <c r="D395" s="102" t="s">
        <v>61</v>
      </c>
      <c r="E395" s="71" t="s">
        <v>154</v>
      </c>
      <c r="F395" s="72" t="s">
        <v>28</v>
      </c>
      <c r="G395" s="72" t="s">
        <v>1321</v>
      </c>
      <c r="H395" s="72">
        <v>1</v>
      </c>
      <c r="I395" s="73" t="s">
        <v>1325</v>
      </c>
      <c r="J395" s="74" t="s">
        <v>1326</v>
      </c>
      <c r="K395" s="75">
        <v>0.13800000000000001</v>
      </c>
      <c r="L395" s="76">
        <v>100</v>
      </c>
      <c r="M395" s="76">
        <v>150</v>
      </c>
      <c r="N395" s="76">
        <v>12</v>
      </c>
      <c r="O395" s="77">
        <v>288</v>
      </c>
      <c r="P395" s="78">
        <v>144</v>
      </c>
      <c r="Q395" s="95"/>
      <c r="R395" s="80"/>
      <c r="S395" s="81"/>
      <c r="T395" s="82">
        <f t="shared" si="41"/>
        <v>0</v>
      </c>
      <c r="U395" s="83">
        <f>S395*K395</f>
        <v>0</v>
      </c>
    </row>
    <row r="396" spans="1:21" ht="15.95" customHeight="1">
      <c r="A396" s="222"/>
      <c r="B396" s="68">
        <v>389</v>
      </c>
      <c r="C396" s="223" t="s">
        <v>1327</v>
      </c>
      <c r="D396" s="224"/>
      <c r="E396" s="225"/>
      <c r="F396" s="226"/>
      <c r="G396" s="226"/>
      <c r="H396" s="226"/>
      <c r="I396" s="227"/>
      <c r="J396" s="228"/>
      <c r="K396" s="229"/>
      <c r="L396" s="230"/>
      <c r="M396" s="230"/>
      <c r="N396" s="230"/>
      <c r="O396" s="231"/>
      <c r="P396" s="231"/>
      <c r="Q396" s="203"/>
      <c r="R396" s="218"/>
      <c r="S396" s="232"/>
      <c r="T396" s="220"/>
      <c r="U396" s="233"/>
    </row>
    <row r="397" spans="1:21" ht="15.95" customHeight="1">
      <c r="A397" s="67">
        <v>2259060</v>
      </c>
      <c r="B397" s="68">
        <v>390</v>
      </c>
      <c r="C397" s="84" t="s">
        <v>1328</v>
      </c>
      <c r="D397" s="70" t="s">
        <v>26</v>
      </c>
      <c r="E397" s="71" t="s">
        <v>109</v>
      </c>
      <c r="F397" s="72" t="s">
        <v>28</v>
      </c>
      <c r="G397" s="72" t="s">
        <v>29</v>
      </c>
      <c r="H397" s="72">
        <v>2</v>
      </c>
      <c r="I397" s="73" t="s">
        <v>1329</v>
      </c>
      <c r="J397" s="74" t="s">
        <v>1330</v>
      </c>
      <c r="K397" s="75">
        <v>0.11</v>
      </c>
      <c r="L397" s="76">
        <v>102</v>
      </c>
      <c r="M397" s="76">
        <v>144</v>
      </c>
      <c r="N397" s="76">
        <v>10</v>
      </c>
      <c r="O397" s="77">
        <v>224</v>
      </c>
      <c r="P397" s="78">
        <v>60</v>
      </c>
      <c r="Q397" s="79">
        <v>439</v>
      </c>
      <c r="R397" s="80"/>
      <c r="S397" s="81"/>
      <c r="T397" s="82">
        <f t="shared" ref="T397:T405" si="42">S397*Q397</f>
        <v>0</v>
      </c>
      <c r="U397" s="83">
        <f t="shared" ref="U397:U405" si="43">S397*K397</f>
        <v>0</v>
      </c>
    </row>
    <row r="398" spans="1:21" s="103" customFormat="1" ht="15.95" customHeight="1">
      <c r="A398" s="100">
        <v>5747810</v>
      </c>
      <c r="B398" s="68">
        <v>391</v>
      </c>
      <c r="C398" s="101" t="s">
        <v>1331</v>
      </c>
      <c r="D398" s="102" t="s">
        <v>48</v>
      </c>
      <c r="E398" s="71" t="s">
        <v>44</v>
      </c>
      <c r="F398" s="72" t="s">
        <v>28</v>
      </c>
      <c r="G398" s="72" t="s">
        <v>29</v>
      </c>
      <c r="H398" s="72">
        <v>1</v>
      </c>
      <c r="I398" s="73" t="s">
        <v>1332</v>
      </c>
      <c r="J398" s="74" t="s">
        <v>1333</v>
      </c>
      <c r="K398" s="75">
        <v>0.05</v>
      </c>
      <c r="L398" s="76">
        <v>125</v>
      </c>
      <c r="M398" s="76">
        <v>142</v>
      </c>
      <c r="N398" s="76">
        <v>5</v>
      </c>
      <c r="O398" s="77"/>
      <c r="P398" s="78">
        <v>200</v>
      </c>
      <c r="Q398" s="79">
        <v>389</v>
      </c>
      <c r="R398" s="80"/>
      <c r="S398" s="81"/>
      <c r="T398" s="82">
        <f t="shared" si="42"/>
        <v>0</v>
      </c>
      <c r="U398" s="83">
        <f t="shared" si="43"/>
        <v>0</v>
      </c>
    </row>
    <row r="399" spans="1:21" ht="15.95" customHeight="1">
      <c r="A399" s="67">
        <v>1864429</v>
      </c>
      <c r="B399" s="68">
        <v>392</v>
      </c>
      <c r="C399" s="234" t="s">
        <v>1334</v>
      </c>
      <c r="D399" s="235" t="s">
        <v>52</v>
      </c>
      <c r="E399" s="236" t="s">
        <v>57</v>
      </c>
      <c r="F399" s="126" t="s">
        <v>28</v>
      </c>
      <c r="G399" s="126" t="s">
        <v>29</v>
      </c>
      <c r="H399" s="126">
        <v>1</v>
      </c>
      <c r="I399" s="237" t="s">
        <v>1335</v>
      </c>
      <c r="J399" s="109" t="s">
        <v>1336</v>
      </c>
      <c r="K399" s="110">
        <v>0.65</v>
      </c>
      <c r="L399" s="238">
        <v>230</v>
      </c>
      <c r="M399" s="238">
        <v>210</v>
      </c>
      <c r="N399" s="238">
        <v>34</v>
      </c>
      <c r="O399" s="239">
        <v>224</v>
      </c>
      <c r="P399" s="240">
        <v>20</v>
      </c>
      <c r="Q399" s="79">
        <v>1409</v>
      </c>
      <c r="R399" s="80"/>
      <c r="S399" s="81"/>
      <c r="T399" s="82">
        <f t="shared" si="42"/>
        <v>0</v>
      </c>
      <c r="U399" s="83">
        <f t="shared" si="43"/>
        <v>0</v>
      </c>
    </row>
    <row r="400" spans="1:21" ht="15.95" hidden="1" customHeight="1">
      <c r="A400" s="260"/>
      <c r="B400" s="68">
        <v>393</v>
      </c>
      <c r="C400" s="261" t="s">
        <v>1337</v>
      </c>
      <c r="D400" s="262" t="s">
        <v>462</v>
      </c>
      <c r="E400" s="263" t="s">
        <v>87</v>
      </c>
      <c r="F400" s="264" t="s">
        <v>28</v>
      </c>
      <c r="G400" s="264" t="s">
        <v>1338</v>
      </c>
      <c r="H400" s="264">
        <v>1</v>
      </c>
      <c r="I400" s="265" t="s">
        <v>1339</v>
      </c>
      <c r="J400" s="266" t="s">
        <v>1340</v>
      </c>
      <c r="K400" s="267">
        <v>0.43</v>
      </c>
      <c r="L400" s="268">
        <v>155</v>
      </c>
      <c r="M400" s="268">
        <v>228</v>
      </c>
      <c r="N400" s="268">
        <v>20</v>
      </c>
      <c r="O400" s="269">
        <v>224</v>
      </c>
      <c r="P400" s="270">
        <v>48</v>
      </c>
      <c r="Q400" s="95"/>
      <c r="R400" s="271"/>
      <c r="S400" s="81"/>
      <c r="T400" s="82">
        <f t="shared" si="42"/>
        <v>0</v>
      </c>
      <c r="U400" s="83">
        <f t="shared" si="43"/>
        <v>0</v>
      </c>
    </row>
    <row r="401" spans="1:139" s="125" customFormat="1" ht="15.95" customHeight="1">
      <c r="A401" s="67">
        <v>5744070</v>
      </c>
      <c r="B401" s="68">
        <v>394</v>
      </c>
      <c r="C401" s="119" t="s">
        <v>1341</v>
      </c>
      <c r="D401" s="120" t="s">
        <v>37</v>
      </c>
      <c r="E401" s="71" t="s">
        <v>83</v>
      </c>
      <c r="F401" s="72" t="s">
        <v>28</v>
      </c>
      <c r="G401" s="72" t="s">
        <v>1342</v>
      </c>
      <c r="H401" s="72">
        <v>6</v>
      </c>
      <c r="I401" s="73" t="s">
        <v>1343</v>
      </c>
      <c r="J401" s="74" t="s">
        <v>1344</v>
      </c>
      <c r="K401" s="75">
        <v>0.42</v>
      </c>
      <c r="L401" s="76">
        <v>156</v>
      </c>
      <c r="M401" s="76">
        <v>226</v>
      </c>
      <c r="N401" s="76">
        <v>17</v>
      </c>
      <c r="O401" s="77">
        <v>224</v>
      </c>
      <c r="P401" s="78">
        <v>48</v>
      </c>
      <c r="Q401" s="79">
        <v>1409</v>
      </c>
      <c r="R401" s="452" t="s">
        <v>1970</v>
      </c>
      <c r="S401" s="81"/>
      <c r="T401" s="82">
        <f t="shared" si="42"/>
        <v>0</v>
      </c>
      <c r="U401" s="83">
        <f t="shared" si="43"/>
        <v>0</v>
      </c>
    </row>
    <row r="402" spans="1:139" s="103" customFormat="1" ht="15.95" customHeight="1">
      <c r="A402" s="67">
        <v>2536230</v>
      </c>
      <c r="B402" s="68">
        <v>395</v>
      </c>
      <c r="C402" s="119" t="s">
        <v>1345</v>
      </c>
      <c r="D402" s="120" t="s">
        <v>153</v>
      </c>
      <c r="E402" s="71" t="s">
        <v>109</v>
      </c>
      <c r="F402" s="72" t="s">
        <v>28</v>
      </c>
      <c r="G402" s="72" t="s">
        <v>1342</v>
      </c>
      <c r="H402" s="72">
        <v>1</v>
      </c>
      <c r="I402" s="73" t="s">
        <v>1346</v>
      </c>
      <c r="J402" s="74" t="s">
        <v>1347</v>
      </c>
      <c r="K402" s="75">
        <v>0.46</v>
      </c>
      <c r="L402" s="76">
        <v>156</v>
      </c>
      <c r="M402" s="76">
        <v>226</v>
      </c>
      <c r="N402" s="76">
        <v>17</v>
      </c>
      <c r="O402" s="77">
        <v>224</v>
      </c>
      <c r="P402" s="78">
        <v>40</v>
      </c>
      <c r="Q402" s="79">
        <v>1499</v>
      </c>
      <c r="R402" s="80"/>
      <c r="S402" s="81"/>
      <c r="T402" s="82">
        <f t="shared" si="42"/>
        <v>0</v>
      </c>
      <c r="U402" s="83">
        <f t="shared" si="43"/>
        <v>0</v>
      </c>
    </row>
    <row r="403" spans="1:139" s="103" customFormat="1" ht="15.95" customHeight="1">
      <c r="A403" s="67">
        <v>2536240</v>
      </c>
      <c r="B403" s="68">
        <v>396</v>
      </c>
      <c r="C403" s="119" t="s">
        <v>1348</v>
      </c>
      <c r="D403" s="120" t="s">
        <v>162</v>
      </c>
      <c r="E403" s="71" t="s">
        <v>109</v>
      </c>
      <c r="F403" s="72" t="s">
        <v>28</v>
      </c>
      <c r="G403" s="72" t="s">
        <v>1342</v>
      </c>
      <c r="H403" s="72">
        <v>1</v>
      </c>
      <c r="I403" s="73" t="s">
        <v>1349</v>
      </c>
      <c r="J403" s="74" t="s">
        <v>1350</v>
      </c>
      <c r="K403" s="75">
        <v>0.46</v>
      </c>
      <c r="L403" s="76">
        <v>156</v>
      </c>
      <c r="M403" s="76">
        <v>226</v>
      </c>
      <c r="N403" s="76">
        <v>17</v>
      </c>
      <c r="O403" s="77">
        <v>224</v>
      </c>
      <c r="P403" s="78">
        <v>40</v>
      </c>
      <c r="Q403" s="79">
        <v>1409</v>
      </c>
      <c r="R403" s="80"/>
      <c r="S403" s="81"/>
      <c r="T403" s="82">
        <f t="shared" si="42"/>
        <v>0</v>
      </c>
      <c r="U403" s="83">
        <f t="shared" si="43"/>
        <v>0</v>
      </c>
    </row>
    <row r="404" spans="1:139" ht="15.95" customHeight="1">
      <c r="A404" s="67">
        <v>4370130</v>
      </c>
      <c r="B404" s="68">
        <v>397</v>
      </c>
      <c r="C404" s="84" t="s">
        <v>1351</v>
      </c>
      <c r="D404" s="102" t="s">
        <v>61</v>
      </c>
      <c r="E404" s="71" t="s">
        <v>154</v>
      </c>
      <c r="F404" s="72" t="s">
        <v>28</v>
      </c>
      <c r="G404" s="72" t="s">
        <v>1352</v>
      </c>
      <c r="H404" s="72">
        <v>1</v>
      </c>
      <c r="I404" s="73" t="s">
        <v>1353</v>
      </c>
      <c r="J404" s="74" t="s">
        <v>1354</v>
      </c>
      <c r="K404" s="75">
        <v>0.45</v>
      </c>
      <c r="L404" s="76">
        <v>154</v>
      </c>
      <c r="M404" s="76">
        <v>227</v>
      </c>
      <c r="N404" s="76">
        <v>20</v>
      </c>
      <c r="O404" s="77">
        <v>256</v>
      </c>
      <c r="P404" s="78">
        <v>44</v>
      </c>
      <c r="Q404" s="79">
        <v>1409</v>
      </c>
      <c r="R404" s="121"/>
      <c r="S404" s="81"/>
      <c r="T404" s="82">
        <f t="shared" si="42"/>
        <v>0</v>
      </c>
      <c r="U404" s="83">
        <f t="shared" si="43"/>
        <v>0</v>
      </c>
    </row>
    <row r="405" spans="1:139" ht="15.75" customHeight="1">
      <c r="A405" s="67">
        <v>4370140</v>
      </c>
      <c r="B405" s="68">
        <v>398</v>
      </c>
      <c r="C405" s="84" t="s">
        <v>1355</v>
      </c>
      <c r="D405" s="102" t="s">
        <v>61</v>
      </c>
      <c r="E405" s="71" t="s">
        <v>154</v>
      </c>
      <c r="F405" s="72" t="s">
        <v>28</v>
      </c>
      <c r="G405" s="72" t="s">
        <v>1352</v>
      </c>
      <c r="H405" s="72">
        <v>1</v>
      </c>
      <c r="I405" s="73" t="s">
        <v>1356</v>
      </c>
      <c r="J405" s="74" t="s">
        <v>1357</v>
      </c>
      <c r="K405" s="75">
        <v>0.14000000000000001</v>
      </c>
      <c r="L405" s="76">
        <v>100</v>
      </c>
      <c r="M405" s="76">
        <v>150</v>
      </c>
      <c r="N405" s="76">
        <v>12</v>
      </c>
      <c r="O405" s="77">
        <v>288</v>
      </c>
      <c r="P405" s="78">
        <v>123</v>
      </c>
      <c r="Q405" s="79">
        <v>529</v>
      </c>
      <c r="R405" s="121"/>
      <c r="S405" s="81"/>
      <c r="T405" s="82">
        <f t="shared" si="42"/>
        <v>0</v>
      </c>
      <c r="U405" s="83">
        <f t="shared" si="43"/>
        <v>0</v>
      </c>
    </row>
    <row r="406" spans="1:139" ht="15.95" customHeight="1">
      <c r="A406" s="222"/>
      <c r="B406" s="68">
        <v>399</v>
      </c>
      <c r="C406" s="208" t="s">
        <v>1358</v>
      </c>
      <c r="D406" s="209"/>
      <c r="E406" s="225"/>
      <c r="F406" s="226"/>
      <c r="G406" s="226"/>
      <c r="H406" s="226"/>
      <c r="I406" s="227"/>
      <c r="J406" s="228"/>
      <c r="K406" s="229"/>
      <c r="L406" s="230"/>
      <c r="M406" s="230"/>
      <c r="N406" s="230"/>
      <c r="O406" s="231"/>
      <c r="P406" s="231"/>
      <c r="Q406" s="203"/>
      <c r="R406" s="218"/>
      <c r="S406" s="232"/>
      <c r="T406" s="220"/>
      <c r="U406" s="233"/>
    </row>
    <row r="407" spans="1:139" ht="15.95" hidden="1" customHeight="1">
      <c r="A407" s="123">
        <v>6388970</v>
      </c>
      <c r="B407" s="68">
        <v>400</v>
      </c>
      <c r="C407" s="84" t="s">
        <v>1359</v>
      </c>
      <c r="D407" s="102" t="s">
        <v>287</v>
      </c>
      <c r="E407" s="71" t="s">
        <v>146</v>
      </c>
      <c r="F407" s="72" t="s">
        <v>28</v>
      </c>
      <c r="G407" s="72" t="s">
        <v>1360</v>
      </c>
      <c r="H407" s="72">
        <v>8</v>
      </c>
      <c r="I407" s="73" t="s">
        <v>1361</v>
      </c>
      <c r="J407" s="74" t="s">
        <v>1362</v>
      </c>
      <c r="K407" s="75">
        <v>1</v>
      </c>
      <c r="L407" s="76">
        <v>157</v>
      </c>
      <c r="M407" s="76">
        <v>219</v>
      </c>
      <c r="N407" s="76">
        <v>45</v>
      </c>
      <c r="O407" s="77">
        <v>936</v>
      </c>
      <c r="P407" s="78">
        <v>20</v>
      </c>
      <c r="Q407" s="95"/>
      <c r="R407" s="140"/>
      <c r="S407" s="81"/>
      <c r="T407" s="82">
        <f t="shared" ref="T407:T418" si="44">S407*Q407</f>
        <v>0</v>
      </c>
      <c r="U407" s="83">
        <f t="shared" ref="U407:U418" si="45">S407*K407</f>
        <v>0</v>
      </c>
    </row>
    <row r="408" spans="1:139" ht="31.5" customHeight="1">
      <c r="A408" s="274"/>
      <c r="B408" s="68">
        <v>401</v>
      </c>
      <c r="C408" s="119" t="s">
        <v>1363</v>
      </c>
      <c r="D408" s="102" t="s">
        <v>82</v>
      </c>
      <c r="E408" s="71" t="s">
        <v>365</v>
      </c>
      <c r="F408" s="72" t="s">
        <v>28</v>
      </c>
      <c r="G408" s="72"/>
      <c r="H408" s="72">
        <v>1</v>
      </c>
      <c r="I408" s="99" t="s">
        <v>1364</v>
      </c>
      <c r="J408" s="139" t="s">
        <v>1365</v>
      </c>
      <c r="K408" s="75">
        <v>0.14199999999999999</v>
      </c>
      <c r="L408" s="76">
        <v>145</v>
      </c>
      <c r="M408" s="76">
        <v>110</v>
      </c>
      <c r="N408" s="76">
        <v>10</v>
      </c>
      <c r="O408" s="77">
        <v>144</v>
      </c>
      <c r="P408" s="77">
        <v>124</v>
      </c>
      <c r="Q408" s="79">
        <v>529</v>
      </c>
      <c r="R408" s="96"/>
      <c r="S408" s="124"/>
      <c r="T408" s="82">
        <f t="shared" si="44"/>
        <v>0</v>
      </c>
      <c r="U408" s="83">
        <f t="shared" si="45"/>
        <v>0</v>
      </c>
    </row>
    <row r="409" spans="1:139" s="125" customFormat="1" ht="18" customHeight="1">
      <c r="A409" s="67">
        <v>5486240</v>
      </c>
      <c r="B409" s="68">
        <v>402</v>
      </c>
      <c r="C409" s="84" t="s">
        <v>1366</v>
      </c>
      <c r="D409" s="70" t="s">
        <v>26</v>
      </c>
      <c r="E409" s="71" t="s">
        <v>87</v>
      </c>
      <c r="F409" s="72" t="s">
        <v>28</v>
      </c>
      <c r="G409" s="72" t="s">
        <v>29</v>
      </c>
      <c r="H409" s="72">
        <v>7</v>
      </c>
      <c r="I409" s="73" t="s">
        <v>1367</v>
      </c>
      <c r="J409" s="139" t="s">
        <v>1368</v>
      </c>
      <c r="K409" s="75">
        <v>0.11</v>
      </c>
      <c r="L409" s="76">
        <v>102</v>
      </c>
      <c r="M409" s="76">
        <v>144</v>
      </c>
      <c r="N409" s="76">
        <v>10</v>
      </c>
      <c r="O409" s="77">
        <v>224</v>
      </c>
      <c r="P409" s="78">
        <v>186</v>
      </c>
      <c r="Q409" s="79">
        <v>439</v>
      </c>
      <c r="R409" s="80"/>
      <c r="S409" s="81"/>
      <c r="T409" s="82">
        <f t="shared" si="44"/>
        <v>0</v>
      </c>
      <c r="U409" s="83">
        <f t="shared" si="45"/>
        <v>0</v>
      </c>
    </row>
    <row r="410" spans="1:139" ht="15.95" customHeight="1">
      <c r="A410" s="100">
        <v>5747830</v>
      </c>
      <c r="B410" s="68">
        <v>403</v>
      </c>
      <c r="C410" s="101" t="s">
        <v>1369</v>
      </c>
      <c r="D410" s="102" t="s">
        <v>48</v>
      </c>
      <c r="E410" s="71" t="s">
        <v>44</v>
      </c>
      <c r="F410" s="72" t="s">
        <v>28</v>
      </c>
      <c r="G410" s="72" t="s">
        <v>29</v>
      </c>
      <c r="H410" s="72">
        <v>1</v>
      </c>
      <c r="I410" s="73" t="s">
        <v>1370</v>
      </c>
      <c r="J410" s="74" t="s">
        <v>1371</v>
      </c>
      <c r="K410" s="75">
        <v>0.05</v>
      </c>
      <c r="L410" s="76">
        <v>125</v>
      </c>
      <c r="M410" s="76">
        <v>142</v>
      </c>
      <c r="N410" s="76">
        <v>5</v>
      </c>
      <c r="O410" s="77"/>
      <c r="P410" s="78">
        <v>200</v>
      </c>
      <c r="Q410" s="79">
        <v>389</v>
      </c>
      <c r="R410" s="80"/>
      <c r="S410" s="81"/>
      <c r="T410" s="82">
        <f t="shared" si="44"/>
        <v>0</v>
      </c>
      <c r="U410" s="83">
        <f t="shared" si="45"/>
        <v>0</v>
      </c>
    </row>
    <row r="411" spans="1:139" ht="15.95" customHeight="1">
      <c r="A411" s="67">
        <v>1872157</v>
      </c>
      <c r="B411" s="68">
        <v>404</v>
      </c>
      <c r="C411" s="234" t="s">
        <v>1372</v>
      </c>
      <c r="D411" s="235" t="s">
        <v>52</v>
      </c>
      <c r="E411" s="236" t="s">
        <v>57</v>
      </c>
      <c r="F411" s="126" t="s">
        <v>28</v>
      </c>
      <c r="G411" s="126" t="s">
        <v>29</v>
      </c>
      <c r="H411" s="126">
        <v>1</v>
      </c>
      <c r="I411" s="259" t="s">
        <v>1373</v>
      </c>
      <c r="J411" s="109" t="s">
        <v>1374</v>
      </c>
      <c r="K411" s="110">
        <v>0.65</v>
      </c>
      <c r="L411" s="238">
        <v>230</v>
      </c>
      <c r="M411" s="238">
        <v>210</v>
      </c>
      <c r="N411" s="238">
        <v>34</v>
      </c>
      <c r="O411" s="239">
        <v>196</v>
      </c>
      <c r="P411" s="240">
        <v>20</v>
      </c>
      <c r="Q411" s="79">
        <v>1409</v>
      </c>
      <c r="R411" s="80"/>
      <c r="S411" s="81"/>
      <c r="T411" s="82">
        <f t="shared" si="44"/>
        <v>0</v>
      </c>
      <c r="U411" s="83">
        <f t="shared" si="45"/>
        <v>0</v>
      </c>
    </row>
    <row r="412" spans="1:139" ht="27.75" customHeight="1">
      <c r="A412" s="274">
        <v>7912360</v>
      </c>
      <c r="B412" s="68">
        <v>405</v>
      </c>
      <c r="C412" s="84" t="s">
        <v>1375</v>
      </c>
      <c r="D412" s="102" t="s">
        <v>82</v>
      </c>
      <c r="E412" s="71" t="s">
        <v>87</v>
      </c>
      <c r="F412" s="72" t="s">
        <v>28</v>
      </c>
      <c r="G412" s="72"/>
      <c r="H412" s="72">
        <v>1</v>
      </c>
      <c r="I412" s="73" t="s">
        <v>1376</v>
      </c>
      <c r="J412" s="139" t="s">
        <v>1377</v>
      </c>
      <c r="K412" s="75">
        <v>0.56699999999999995</v>
      </c>
      <c r="L412" s="76">
        <v>145</v>
      </c>
      <c r="M412" s="76">
        <v>170</v>
      </c>
      <c r="N412" s="76">
        <v>25</v>
      </c>
      <c r="O412" s="77">
        <v>400</v>
      </c>
      <c r="P412" s="78">
        <v>44</v>
      </c>
      <c r="Q412" s="79">
        <v>1409</v>
      </c>
      <c r="R412" s="80"/>
      <c r="S412" s="81"/>
      <c r="T412" s="82">
        <f t="shared" si="44"/>
        <v>0</v>
      </c>
      <c r="U412" s="83">
        <f t="shared" si="45"/>
        <v>0</v>
      </c>
    </row>
    <row r="413" spans="1:139" ht="15.95" hidden="1" customHeight="1">
      <c r="A413" s="260"/>
      <c r="B413" s="68">
        <v>406</v>
      </c>
      <c r="C413" s="261" t="s">
        <v>1378</v>
      </c>
      <c r="D413" s="262" t="s">
        <v>462</v>
      </c>
      <c r="E413" s="263" t="s">
        <v>83</v>
      </c>
      <c r="F413" s="264" t="s">
        <v>28</v>
      </c>
      <c r="G413" s="264" t="s">
        <v>1379</v>
      </c>
      <c r="H413" s="264">
        <v>1</v>
      </c>
      <c r="I413" s="265" t="s">
        <v>1380</v>
      </c>
      <c r="J413" s="266" t="s">
        <v>1381</v>
      </c>
      <c r="K413" s="267">
        <v>0.43</v>
      </c>
      <c r="L413" s="268">
        <v>155</v>
      </c>
      <c r="M413" s="268">
        <v>228</v>
      </c>
      <c r="N413" s="268">
        <v>20</v>
      </c>
      <c r="O413" s="269">
        <v>224</v>
      </c>
      <c r="P413" s="270">
        <v>48</v>
      </c>
      <c r="Q413" s="95"/>
      <c r="R413" s="80"/>
      <c r="S413" s="81"/>
      <c r="T413" s="82">
        <f t="shared" si="44"/>
        <v>0</v>
      </c>
      <c r="U413" s="83">
        <f t="shared" si="45"/>
        <v>0</v>
      </c>
      <c r="V413" s="103"/>
      <c r="W413" s="103"/>
      <c r="X413" s="103"/>
      <c r="Y413" s="103"/>
      <c r="Z413" s="103"/>
      <c r="AA413" s="103"/>
      <c r="AB413" s="103"/>
      <c r="AC413" s="103"/>
      <c r="AD413" s="103"/>
      <c r="AE413" s="103"/>
      <c r="AF413" s="103"/>
      <c r="AG413" s="103"/>
      <c r="AH413" s="103"/>
      <c r="AI413" s="103"/>
      <c r="AJ413" s="103"/>
      <c r="AK413" s="103"/>
      <c r="AL413" s="103"/>
      <c r="AM413" s="103"/>
      <c r="AN413" s="103"/>
      <c r="AO413" s="103"/>
      <c r="AP413" s="103"/>
      <c r="AQ413" s="103"/>
      <c r="AR413" s="103"/>
      <c r="AS413" s="103"/>
      <c r="AT413" s="103"/>
      <c r="AU413" s="103"/>
      <c r="AV413" s="103"/>
      <c r="AW413" s="103"/>
      <c r="AX413" s="103"/>
      <c r="AY413" s="103"/>
      <c r="AZ413" s="103"/>
      <c r="BA413" s="103"/>
      <c r="BB413" s="103"/>
      <c r="BC413" s="103"/>
      <c r="BD413" s="103"/>
      <c r="BE413" s="103"/>
      <c r="BF413" s="103"/>
      <c r="BG413" s="103"/>
      <c r="BH413" s="103"/>
      <c r="BI413" s="103"/>
      <c r="BJ413" s="103"/>
      <c r="BK413" s="103"/>
      <c r="BL413" s="103"/>
      <c r="BM413" s="103"/>
      <c r="BN413" s="103"/>
      <c r="BO413" s="103"/>
      <c r="BP413" s="103"/>
      <c r="BQ413" s="103"/>
      <c r="BR413" s="103"/>
      <c r="BS413" s="103"/>
      <c r="BT413" s="103"/>
      <c r="BU413" s="103"/>
      <c r="BV413" s="103"/>
      <c r="BW413" s="103"/>
      <c r="BX413" s="103"/>
      <c r="BY413" s="103"/>
      <c r="BZ413" s="103"/>
      <c r="CA413" s="103"/>
      <c r="CB413" s="103"/>
      <c r="CC413" s="103"/>
      <c r="CD413" s="103"/>
      <c r="CE413" s="103"/>
      <c r="CF413" s="103"/>
      <c r="CG413" s="103"/>
      <c r="CH413" s="103"/>
      <c r="CI413" s="103"/>
      <c r="CJ413" s="103"/>
      <c r="CK413" s="103"/>
      <c r="CL413" s="103"/>
      <c r="CM413" s="103"/>
      <c r="CN413" s="103"/>
      <c r="CO413" s="103"/>
      <c r="CP413" s="103"/>
      <c r="CQ413" s="103"/>
      <c r="CR413" s="103"/>
      <c r="CS413" s="103"/>
      <c r="CT413" s="103"/>
      <c r="CU413" s="103"/>
      <c r="CV413" s="103"/>
      <c r="CW413" s="103"/>
      <c r="CX413" s="103"/>
      <c r="CY413" s="103"/>
      <c r="CZ413" s="103"/>
      <c r="DA413" s="103"/>
      <c r="DB413" s="103"/>
      <c r="DC413" s="103"/>
      <c r="DD413" s="103"/>
      <c r="DE413" s="103"/>
      <c r="DF413" s="103"/>
      <c r="DG413" s="103"/>
      <c r="DH413" s="103"/>
      <c r="DI413" s="103"/>
      <c r="DJ413" s="103"/>
      <c r="DK413" s="103"/>
      <c r="DL413" s="103"/>
      <c r="DM413" s="103"/>
      <c r="DN413" s="103"/>
      <c r="DO413" s="103"/>
      <c r="DP413" s="103"/>
      <c r="DQ413" s="103"/>
      <c r="DR413" s="103"/>
      <c r="DS413" s="103"/>
      <c r="DT413" s="103"/>
      <c r="DU413" s="103"/>
      <c r="DV413" s="103"/>
      <c r="DW413" s="103"/>
      <c r="DX413" s="103"/>
      <c r="DY413" s="103"/>
      <c r="DZ413" s="103"/>
      <c r="EA413" s="103"/>
      <c r="EB413" s="103"/>
      <c r="EC413" s="103"/>
      <c r="ED413" s="103"/>
      <c r="EE413" s="103"/>
      <c r="EF413" s="103"/>
      <c r="EG413" s="103"/>
      <c r="EH413" s="103"/>
      <c r="EI413" s="103"/>
    </row>
    <row r="414" spans="1:139" s="125" customFormat="1" ht="19.5" customHeight="1">
      <c r="A414" s="67">
        <v>5741110</v>
      </c>
      <c r="B414" s="68">
        <v>407</v>
      </c>
      <c r="C414" s="119" t="s">
        <v>1382</v>
      </c>
      <c r="D414" s="120" t="s">
        <v>37</v>
      </c>
      <c r="E414" s="71" t="s">
        <v>365</v>
      </c>
      <c r="F414" s="72" t="s">
        <v>28</v>
      </c>
      <c r="G414" s="72" t="s">
        <v>1383</v>
      </c>
      <c r="H414" s="72">
        <v>6</v>
      </c>
      <c r="I414" s="73" t="s">
        <v>1384</v>
      </c>
      <c r="J414" s="74" t="s">
        <v>1385</v>
      </c>
      <c r="K414" s="75">
        <v>0.42</v>
      </c>
      <c r="L414" s="76">
        <v>156</v>
      </c>
      <c r="M414" s="76">
        <v>226</v>
      </c>
      <c r="N414" s="76">
        <v>17</v>
      </c>
      <c r="O414" s="77">
        <v>224</v>
      </c>
      <c r="P414" s="78">
        <v>48</v>
      </c>
      <c r="Q414" s="79">
        <v>1409</v>
      </c>
      <c r="R414" s="80"/>
      <c r="S414" s="81"/>
      <c r="T414" s="82">
        <f t="shared" si="44"/>
        <v>0</v>
      </c>
      <c r="U414" s="83">
        <f t="shared" si="45"/>
        <v>0</v>
      </c>
    </row>
    <row r="415" spans="1:139" s="122" customFormat="1" ht="15.95" customHeight="1">
      <c r="A415" s="67">
        <v>2485330</v>
      </c>
      <c r="B415" s="68">
        <v>408</v>
      </c>
      <c r="C415" s="119" t="s">
        <v>1386</v>
      </c>
      <c r="D415" s="120" t="s">
        <v>153</v>
      </c>
      <c r="E415" s="71" t="s">
        <v>109</v>
      </c>
      <c r="F415" s="72" t="s">
        <v>28</v>
      </c>
      <c r="G415" s="72" t="s">
        <v>1387</v>
      </c>
      <c r="H415" s="72">
        <v>1</v>
      </c>
      <c r="I415" s="73" t="s">
        <v>1388</v>
      </c>
      <c r="J415" s="74" t="s">
        <v>1389</v>
      </c>
      <c r="K415" s="75">
        <v>0.46</v>
      </c>
      <c r="L415" s="76">
        <v>156</v>
      </c>
      <c r="M415" s="76">
        <v>226</v>
      </c>
      <c r="N415" s="76">
        <v>17</v>
      </c>
      <c r="O415" s="77">
        <v>224</v>
      </c>
      <c r="P415" s="78">
        <v>26</v>
      </c>
      <c r="Q415" s="79">
        <v>1409</v>
      </c>
      <c r="R415" s="80"/>
      <c r="S415" s="81"/>
      <c r="T415" s="82">
        <f t="shared" si="44"/>
        <v>0</v>
      </c>
      <c r="U415" s="83">
        <f t="shared" si="45"/>
        <v>0</v>
      </c>
    </row>
    <row r="416" spans="1:139" s="122" customFormat="1" ht="15.95" hidden="1" customHeight="1">
      <c r="A416" s="67">
        <v>2485320</v>
      </c>
      <c r="B416" s="68">
        <v>409</v>
      </c>
      <c r="C416" s="119" t="s">
        <v>1390</v>
      </c>
      <c r="D416" s="120" t="s">
        <v>162</v>
      </c>
      <c r="E416" s="71" t="s">
        <v>83</v>
      </c>
      <c r="F416" s="72" t="s">
        <v>28</v>
      </c>
      <c r="G416" s="72" t="s">
        <v>1387</v>
      </c>
      <c r="H416" s="72">
        <v>6</v>
      </c>
      <c r="I416" s="73" t="s">
        <v>1391</v>
      </c>
      <c r="J416" s="74" t="s">
        <v>1392</v>
      </c>
      <c r="K416" s="75">
        <v>0.46</v>
      </c>
      <c r="L416" s="76">
        <v>156</v>
      </c>
      <c r="M416" s="76">
        <v>226</v>
      </c>
      <c r="N416" s="76">
        <v>17</v>
      </c>
      <c r="O416" s="77">
        <v>224</v>
      </c>
      <c r="P416" s="78">
        <v>48</v>
      </c>
      <c r="Q416" s="95"/>
      <c r="R416" s="80"/>
      <c r="S416" s="81"/>
      <c r="T416" s="82">
        <f t="shared" si="44"/>
        <v>0</v>
      </c>
      <c r="U416" s="83">
        <f t="shared" si="45"/>
        <v>0</v>
      </c>
    </row>
    <row r="417" spans="1:31" ht="16.5" customHeight="1">
      <c r="A417" s="100">
        <v>5444700</v>
      </c>
      <c r="B417" s="68">
        <v>410</v>
      </c>
      <c r="C417" s="84" t="s">
        <v>1393</v>
      </c>
      <c r="D417" s="102" t="s">
        <v>61</v>
      </c>
      <c r="E417" s="71" t="s">
        <v>27</v>
      </c>
      <c r="F417" s="72" t="s">
        <v>28</v>
      </c>
      <c r="G417" s="72" t="s">
        <v>1383</v>
      </c>
      <c r="H417" s="72">
        <v>1</v>
      </c>
      <c r="I417" s="73" t="s">
        <v>1394</v>
      </c>
      <c r="J417" s="74" t="s">
        <v>1395</v>
      </c>
      <c r="K417" s="75">
        <v>0.45</v>
      </c>
      <c r="L417" s="76">
        <v>154</v>
      </c>
      <c r="M417" s="76">
        <v>227</v>
      </c>
      <c r="N417" s="76">
        <v>20</v>
      </c>
      <c r="O417" s="77">
        <v>256</v>
      </c>
      <c r="P417" s="78">
        <v>48</v>
      </c>
      <c r="Q417" s="79">
        <v>1409</v>
      </c>
      <c r="R417" s="80"/>
      <c r="S417" s="81"/>
      <c r="T417" s="82">
        <f t="shared" si="44"/>
        <v>0</v>
      </c>
      <c r="U417" s="83">
        <f t="shared" si="45"/>
        <v>0</v>
      </c>
    </row>
    <row r="418" spans="1:31" ht="15.95" customHeight="1">
      <c r="A418" s="100">
        <v>5444510</v>
      </c>
      <c r="B418" s="68">
        <v>411</v>
      </c>
      <c r="C418" s="375" t="s">
        <v>1396</v>
      </c>
      <c r="D418" s="376" t="s">
        <v>61</v>
      </c>
      <c r="E418" s="168" t="s">
        <v>27</v>
      </c>
      <c r="F418" s="169" t="s">
        <v>28</v>
      </c>
      <c r="G418" s="169" t="s">
        <v>1383</v>
      </c>
      <c r="H418" s="169">
        <v>1</v>
      </c>
      <c r="I418" s="170" t="s">
        <v>1397</v>
      </c>
      <c r="J418" s="171" t="s">
        <v>1398</v>
      </c>
      <c r="K418" s="377">
        <v>0.14000000000000001</v>
      </c>
      <c r="L418" s="173">
        <v>100</v>
      </c>
      <c r="M418" s="173">
        <v>150</v>
      </c>
      <c r="N418" s="173">
        <v>12</v>
      </c>
      <c r="O418" s="174">
        <v>288</v>
      </c>
      <c r="P418" s="175">
        <v>144</v>
      </c>
      <c r="Q418" s="79">
        <v>529</v>
      </c>
      <c r="R418" s="80"/>
      <c r="S418" s="378"/>
      <c r="T418" s="82">
        <f t="shared" si="44"/>
        <v>0</v>
      </c>
      <c r="U418" s="379">
        <f t="shared" si="45"/>
        <v>0</v>
      </c>
    </row>
    <row r="419" spans="1:31" s="184" customFormat="1" ht="15.95" hidden="1" customHeight="1">
      <c r="A419" s="254">
        <v>5556</v>
      </c>
      <c r="B419" s="68">
        <v>412</v>
      </c>
      <c r="C419" s="68" t="s">
        <v>1399</v>
      </c>
      <c r="D419" s="102"/>
      <c r="E419" s="179">
        <v>15</v>
      </c>
      <c r="F419" s="72" t="s">
        <v>317</v>
      </c>
      <c r="G419" s="68" t="s">
        <v>1400</v>
      </c>
      <c r="H419" s="72"/>
      <c r="I419" s="68" t="s">
        <v>1401</v>
      </c>
      <c r="J419" s="180" t="s">
        <v>1402</v>
      </c>
      <c r="K419" s="75"/>
      <c r="L419" s="76"/>
      <c r="M419" s="76"/>
      <c r="N419" s="76"/>
      <c r="O419" s="68">
        <v>212</v>
      </c>
      <c r="P419" s="68">
        <v>12</v>
      </c>
      <c r="Q419" s="95"/>
      <c r="R419" s="80"/>
      <c r="S419" s="81"/>
      <c r="T419" s="380"/>
      <c r="U419" s="381"/>
      <c r="V419" s="66"/>
      <c r="W419" s="66"/>
      <c r="X419" s="66"/>
      <c r="Y419" s="66"/>
      <c r="Z419" s="66"/>
      <c r="AA419" s="66"/>
      <c r="AB419" s="66"/>
      <c r="AC419" s="66"/>
      <c r="AD419" s="66"/>
      <c r="AE419" s="183"/>
    </row>
    <row r="420" spans="1:31" s="184" customFormat="1" ht="15.95" hidden="1" customHeight="1">
      <c r="A420" s="254">
        <v>5557</v>
      </c>
      <c r="B420" s="68">
        <v>413</v>
      </c>
      <c r="C420" s="68" t="s">
        <v>1403</v>
      </c>
      <c r="D420" s="102"/>
      <c r="E420" s="179">
        <v>14</v>
      </c>
      <c r="F420" s="72" t="s">
        <v>317</v>
      </c>
      <c r="G420" s="68" t="s">
        <v>1404</v>
      </c>
      <c r="H420" s="72"/>
      <c r="I420" s="68" t="s">
        <v>1405</v>
      </c>
      <c r="J420" s="180" t="s">
        <v>1406</v>
      </c>
      <c r="K420" s="75"/>
      <c r="L420" s="76"/>
      <c r="M420" s="76"/>
      <c r="N420" s="76"/>
      <c r="O420" s="68">
        <v>288</v>
      </c>
      <c r="P420" s="68">
        <v>24</v>
      </c>
      <c r="Q420" s="95"/>
      <c r="R420" s="80"/>
      <c r="S420" s="81"/>
      <c r="T420" s="380"/>
      <c r="U420" s="381"/>
      <c r="V420" s="66"/>
      <c r="W420" s="66"/>
      <c r="X420" s="66"/>
      <c r="Y420" s="66"/>
      <c r="Z420" s="66"/>
      <c r="AA420" s="66"/>
      <c r="AB420" s="66"/>
      <c r="AC420" s="66"/>
      <c r="AD420" s="66"/>
      <c r="AE420" s="183"/>
    </row>
    <row r="421" spans="1:31" ht="15.95" customHeight="1">
      <c r="A421" s="222"/>
      <c r="B421" s="68">
        <v>414</v>
      </c>
      <c r="C421" s="324" t="s">
        <v>1407</v>
      </c>
      <c r="D421" s="325"/>
      <c r="E421" s="293"/>
      <c r="F421" s="294"/>
      <c r="G421" s="294"/>
      <c r="H421" s="294"/>
      <c r="I421" s="295"/>
      <c r="J421" s="296"/>
      <c r="K421" s="297"/>
      <c r="L421" s="298"/>
      <c r="M421" s="298"/>
      <c r="N421" s="298"/>
      <c r="O421" s="299"/>
      <c r="P421" s="299"/>
      <c r="Q421" s="203"/>
      <c r="R421" s="62"/>
      <c r="S421" s="300"/>
      <c r="T421" s="205"/>
      <c r="U421" s="65"/>
    </row>
    <row r="422" spans="1:31" ht="15.95" customHeight="1">
      <c r="A422" s="123">
        <v>5741110</v>
      </c>
      <c r="B422" s="68">
        <v>415</v>
      </c>
      <c r="C422" s="119" t="s">
        <v>1408</v>
      </c>
      <c r="D422" s="120" t="s">
        <v>37</v>
      </c>
      <c r="E422" s="71" t="s">
        <v>83</v>
      </c>
      <c r="F422" s="72" t="s">
        <v>28</v>
      </c>
      <c r="G422" s="72" t="s">
        <v>1409</v>
      </c>
      <c r="H422" s="72">
        <v>3</v>
      </c>
      <c r="I422" s="73" t="s">
        <v>1410</v>
      </c>
      <c r="J422" s="74" t="s">
        <v>1411</v>
      </c>
      <c r="K422" s="75">
        <v>0.42</v>
      </c>
      <c r="L422" s="76">
        <v>156</v>
      </c>
      <c r="M422" s="76">
        <v>226</v>
      </c>
      <c r="N422" s="76">
        <v>17</v>
      </c>
      <c r="O422" s="77">
        <v>224</v>
      </c>
      <c r="P422" s="78">
        <v>48</v>
      </c>
      <c r="Q422" s="79">
        <v>1499</v>
      </c>
      <c r="R422" s="80"/>
      <c r="S422" s="78"/>
      <c r="T422" s="82">
        <f t="shared" ref="T422:T424" si="46">S422*Q422</f>
        <v>0</v>
      </c>
      <c r="U422" s="137">
        <f>S422*K422</f>
        <v>0</v>
      </c>
    </row>
    <row r="423" spans="1:31" s="103" customFormat="1" ht="17.25" customHeight="1">
      <c r="A423" s="123">
        <v>6389290</v>
      </c>
      <c r="B423" s="68">
        <v>416</v>
      </c>
      <c r="C423" s="84" t="s">
        <v>1412</v>
      </c>
      <c r="D423" s="102" t="s">
        <v>61</v>
      </c>
      <c r="E423" s="71" t="s">
        <v>83</v>
      </c>
      <c r="F423" s="72" t="s">
        <v>28</v>
      </c>
      <c r="G423" s="72" t="s">
        <v>1413</v>
      </c>
      <c r="H423" s="72">
        <v>4</v>
      </c>
      <c r="I423" s="73" t="s">
        <v>1414</v>
      </c>
      <c r="J423" s="74" t="s">
        <v>1415</v>
      </c>
      <c r="K423" s="75">
        <v>0.45</v>
      </c>
      <c r="L423" s="76">
        <v>154</v>
      </c>
      <c r="M423" s="76">
        <v>227</v>
      </c>
      <c r="N423" s="76">
        <v>20</v>
      </c>
      <c r="O423" s="77">
        <v>256</v>
      </c>
      <c r="P423" s="78">
        <v>48</v>
      </c>
      <c r="Q423" s="79">
        <v>1759</v>
      </c>
      <c r="R423" s="140"/>
      <c r="S423" s="81"/>
      <c r="T423" s="82">
        <f t="shared" si="46"/>
        <v>0</v>
      </c>
      <c r="U423" s="83">
        <f>S423*K423</f>
        <v>0</v>
      </c>
    </row>
    <row r="424" spans="1:31" s="103" customFormat="1" ht="15.95" customHeight="1">
      <c r="A424" s="100">
        <v>5444680</v>
      </c>
      <c r="B424" s="68">
        <v>417</v>
      </c>
      <c r="C424" s="84" t="s">
        <v>1416</v>
      </c>
      <c r="D424" s="102" t="s">
        <v>61</v>
      </c>
      <c r="E424" s="71" t="s">
        <v>27</v>
      </c>
      <c r="F424" s="72" t="s">
        <v>28</v>
      </c>
      <c r="G424" s="72" t="s">
        <v>1413</v>
      </c>
      <c r="H424" s="72">
        <v>1</v>
      </c>
      <c r="I424" s="73" t="s">
        <v>1417</v>
      </c>
      <c r="J424" s="74" t="s">
        <v>1418</v>
      </c>
      <c r="K424" s="75">
        <v>0.14000000000000001</v>
      </c>
      <c r="L424" s="76">
        <v>100</v>
      </c>
      <c r="M424" s="76">
        <v>150</v>
      </c>
      <c r="N424" s="76">
        <v>12</v>
      </c>
      <c r="O424" s="77">
        <v>288</v>
      </c>
      <c r="P424" s="78">
        <v>144</v>
      </c>
      <c r="Q424" s="79">
        <v>529</v>
      </c>
      <c r="R424" s="80"/>
      <c r="S424" s="81"/>
      <c r="T424" s="82">
        <f t="shared" si="46"/>
        <v>0</v>
      </c>
      <c r="U424" s="83">
        <f>S424*K424</f>
        <v>0</v>
      </c>
    </row>
    <row r="425" spans="1:31" ht="15.95" customHeight="1">
      <c r="A425" s="222"/>
      <c r="B425" s="68">
        <v>418</v>
      </c>
      <c r="C425" s="223" t="s">
        <v>1419</v>
      </c>
      <c r="D425" s="224"/>
      <c r="E425" s="225"/>
      <c r="F425" s="226"/>
      <c r="G425" s="226"/>
      <c r="H425" s="226"/>
      <c r="I425" s="227"/>
      <c r="J425" s="228"/>
      <c r="K425" s="229"/>
      <c r="L425" s="230"/>
      <c r="M425" s="230"/>
      <c r="N425" s="230"/>
      <c r="O425" s="231"/>
      <c r="P425" s="231"/>
      <c r="Q425" s="203"/>
      <c r="R425" s="218"/>
      <c r="S425" s="232"/>
      <c r="T425" s="220"/>
      <c r="U425" s="233"/>
    </row>
    <row r="426" spans="1:31" ht="15.95" customHeight="1">
      <c r="A426" s="67">
        <v>2237810</v>
      </c>
      <c r="B426" s="68">
        <v>419</v>
      </c>
      <c r="C426" s="84" t="s">
        <v>1420</v>
      </c>
      <c r="D426" s="120" t="s">
        <v>246</v>
      </c>
      <c r="E426" s="71" t="s">
        <v>247</v>
      </c>
      <c r="F426" s="72" t="s">
        <v>28</v>
      </c>
      <c r="G426" s="72" t="s">
        <v>678</v>
      </c>
      <c r="H426" s="72">
        <v>1</v>
      </c>
      <c r="I426" s="73" t="s">
        <v>1421</v>
      </c>
      <c r="J426" s="74" t="s">
        <v>1422</v>
      </c>
      <c r="K426" s="75">
        <v>0.11</v>
      </c>
      <c r="L426" s="76">
        <v>102</v>
      </c>
      <c r="M426" s="76">
        <v>144</v>
      </c>
      <c r="N426" s="76">
        <v>10</v>
      </c>
      <c r="O426" s="77">
        <v>224</v>
      </c>
      <c r="P426" s="78">
        <v>60</v>
      </c>
      <c r="Q426" s="79">
        <v>449</v>
      </c>
      <c r="R426" s="80"/>
      <c r="S426" s="81"/>
      <c r="T426" s="82">
        <f t="shared" ref="T426:T444" si="47">S426*Q426</f>
        <v>0</v>
      </c>
      <c r="U426" s="83">
        <f t="shared" ref="U426:U444" si="48">S426*K426</f>
        <v>0</v>
      </c>
    </row>
    <row r="427" spans="1:31" ht="15.75" customHeight="1">
      <c r="A427" s="67">
        <v>3172230</v>
      </c>
      <c r="B427" s="68">
        <v>420</v>
      </c>
      <c r="C427" s="119" t="s">
        <v>1423</v>
      </c>
      <c r="D427" s="120" t="s">
        <v>162</v>
      </c>
      <c r="E427" s="71" t="s">
        <v>83</v>
      </c>
      <c r="F427" s="72" t="s">
        <v>28</v>
      </c>
      <c r="G427" s="72" t="s">
        <v>1424</v>
      </c>
      <c r="H427" s="72">
        <v>5</v>
      </c>
      <c r="I427" s="73" t="s">
        <v>1425</v>
      </c>
      <c r="J427" s="451" t="s">
        <v>1966</v>
      </c>
      <c r="K427" s="75">
        <v>0.49</v>
      </c>
      <c r="L427" s="76">
        <v>154</v>
      </c>
      <c r="M427" s="76">
        <v>227</v>
      </c>
      <c r="N427" s="76">
        <v>20</v>
      </c>
      <c r="O427" s="77">
        <v>224</v>
      </c>
      <c r="P427" s="78">
        <v>48</v>
      </c>
      <c r="Q427" s="79">
        <v>1499</v>
      </c>
      <c r="R427" s="121"/>
      <c r="S427" s="81"/>
      <c r="T427" s="82">
        <f t="shared" si="47"/>
        <v>0</v>
      </c>
      <c r="U427" s="83">
        <f t="shared" si="48"/>
        <v>0</v>
      </c>
    </row>
    <row r="428" spans="1:31" ht="25.5" customHeight="1">
      <c r="A428" s="123"/>
      <c r="B428" s="68">
        <v>421</v>
      </c>
      <c r="C428" s="119" t="s">
        <v>1426</v>
      </c>
      <c r="D428" s="102" t="s">
        <v>82</v>
      </c>
      <c r="E428" s="71" t="s">
        <v>365</v>
      </c>
      <c r="F428" s="72" t="s">
        <v>28</v>
      </c>
      <c r="G428" s="72"/>
      <c r="H428" s="72">
        <v>1</v>
      </c>
      <c r="I428" s="99" t="s">
        <v>1427</v>
      </c>
      <c r="J428" s="74" t="s">
        <v>1428</v>
      </c>
      <c r="K428" s="75">
        <v>0.14199999999999999</v>
      </c>
      <c r="L428" s="76">
        <v>145</v>
      </c>
      <c r="M428" s="76">
        <v>110</v>
      </c>
      <c r="N428" s="76">
        <v>10</v>
      </c>
      <c r="O428" s="77">
        <v>144</v>
      </c>
      <c r="P428" s="77">
        <v>124</v>
      </c>
      <c r="Q428" s="79">
        <v>529</v>
      </c>
      <c r="R428" s="121"/>
      <c r="S428" s="124"/>
      <c r="T428" s="82">
        <f t="shared" si="47"/>
        <v>0</v>
      </c>
      <c r="U428" s="83">
        <f t="shared" si="48"/>
        <v>0</v>
      </c>
    </row>
    <row r="429" spans="1:31" s="103" customFormat="1" ht="15.95" customHeight="1">
      <c r="A429" s="100">
        <v>5747610</v>
      </c>
      <c r="B429" s="68">
        <v>422</v>
      </c>
      <c r="C429" s="101" t="s">
        <v>1429</v>
      </c>
      <c r="D429" s="102" t="s">
        <v>48</v>
      </c>
      <c r="E429" s="382" t="s">
        <v>44</v>
      </c>
      <c r="F429" s="72" t="s">
        <v>28</v>
      </c>
      <c r="G429" s="383" t="s">
        <v>29</v>
      </c>
      <c r="H429" s="383">
        <v>1</v>
      </c>
      <c r="I429" s="384" t="s">
        <v>1430</v>
      </c>
      <c r="J429" s="385" t="s">
        <v>1431</v>
      </c>
      <c r="K429" s="75">
        <v>0.05</v>
      </c>
      <c r="L429" s="76">
        <v>125</v>
      </c>
      <c r="M429" s="76">
        <v>142</v>
      </c>
      <c r="N429" s="76">
        <v>5</v>
      </c>
      <c r="O429" s="386"/>
      <c r="P429" s="78">
        <v>200</v>
      </c>
      <c r="Q429" s="79">
        <v>389</v>
      </c>
      <c r="R429" s="80"/>
      <c r="S429" s="81"/>
      <c r="T429" s="82">
        <f t="shared" si="47"/>
        <v>0</v>
      </c>
      <c r="U429" s="83">
        <f t="shared" si="48"/>
        <v>0</v>
      </c>
    </row>
    <row r="430" spans="1:31" ht="15.95" customHeight="1">
      <c r="A430" s="67">
        <v>3172470</v>
      </c>
      <c r="B430" s="68">
        <v>423</v>
      </c>
      <c r="C430" s="84" t="s">
        <v>1432</v>
      </c>
      <c r="D430" s="70" t="s">
        <v>26</v>
      </c>
      <c r="E430" s="71" t="s">
        <v>87</v>
      </c>
      <c r="F430" s="72" t="s">
        <v>28</v>
      </c>
      <c r="G430" s="72" t="s">
        <v>29</v>
      </c>
      <c r="H430" s="72">
        <v>6</v>
      </c>
      <c r="I430" s="99" t="s">
        <v>1433</v>
      </c>
      <c r="J430" s="74" t="s">
        <v>1434</v>
      </c>
      <c r="K430" s="75">
        <v>0.11</v>
      </c>
      <c r="L430" s="76">
        <v>102</v>
      </c>
      <c r="M430" s="76">
        <v>144</v>
      </c>
      <c r="N430" s="76">
        <v>10</v>
      </c>
      <c r="O430" s="77">
        <v>224</v>
      </c>
      <c r="P430" s="257">
        <v>186</v>
      </c>
      <c r="Q430" s="79">
        <v>449</v>
      </c>
      <c r="R430" s="80"/>
      <c r="S430" s="258"/>
      <c r="T430" s="82">
        <f t="shared" si="47"/>
        <v>0</v>
      </c>
      <c r="U430" s="83">
        <f t="shared" si="48"/>
        <v>0</v>
      </c>
    </row>
    <row r="431" spans="1:31" ht="15.95" customHeight="1">
      <c r="A431" s="67">
        <v>2134160</v>
      </c>
      <c r="B431" s="68">
        <v>424</v>
      </c>
      <c r="C431" s="119" t="s">
        <v>1435</v>
      </c>
      <c r="D431" s="70" t="s">
        <v>26</v>
      </c>
      <c r="E431" s="71" t="s">
        <v>247</v>
      </c>
      <c r="F431" s="72" t="s">
        <v>28</v>
      </c>
      <c r="G431" s="72" t="s">
        <v>29</v>
      </c>
      <c r="H431" s="72">
        <v>1</v>
      </c>
      <c r="I431" s="99" t="s">
        <v>1436</v>
      </c>
      <c r="J431" s="74" t="s">
        <v>1437</v>
      </c>
      <c r="K431" s="75">
        <v>0.11</v>
      </c>
      <c r="L431" s="76">
        <v>102</v>
      </c>
      <c r="M431" s="76">
        <v>144</v>
      </c>
      <c r="N431" s="76">
        <v>10</v>
      </c>
      <c r="O431" s="77">
        <v>224</v>
      </c>
      <c r="P431" s="78">
        <v>60</v>
      </c>
      <c r="Q431" s="79">
        <v>439</v>
      </c>
      <c r="R431" s="80"/>
      <c r="S431" s="81"/>
      <c r="T431" s="82">
        <f t="shared" si="47"/>
        <v>0</v>
      </c>
      <c r="U431" s="83">
        <f t="shared" si="48"/>
        <v>0</v>
      </c>
    </row>
    <row r="432" spans="1:31" ht="15.95" customHeight="1">
      <c r="A432" s="67">
        <v>2134220</v>
      </c>
      <c r="B432" s="68">
        <v>425</v>
      </c>
      <c r="C432" s="119" t="s">
        <v>1438</v>
      </c>
      <c r="D432" s="70" t="s">
        <v>26</v>
      </c>
      <c r="E432" s="71" t="s">
        <v>247</v>
      </c>
      <c r="F432" s="72" t="s">
        <v>28</v>
      </c>
      <c r="G432" s="72" t="s">
        <v>29</v>
      </c>
      <c r="H432" s="72">
        <v>1</v>
      </c>
      <c r="I432" s="99" t="s">
        <v>1439</v>
      </c>
      <c r="J432" s="74" t="s">
        <v>1440</v>
      </c>
      <c r="K432" s="75">
        <v>0.11</v>
      </c>
      <c r="L432" s="76">
        <v>102</v>
      </c>
      <c r="M432" s="76">
        <v>144</v>
      </c>
      <c r="N432" s="76">
        <v>10</v>
      </c>
      <c r="O432" s="77">
        <v>224</v>
      </c>
      <c r="P432" s="78">
        <v>60</v>
      </c>
      <c r="Q432" s="79">
        <v>439</v>
      </c>
      <c r="R432" s="80"/>
      <c r="S432" s="81"/>
      <c r="T432" s="82">
        <f t="shared" si="47"/>
        <v>0</v>
      </c>
      <c r="U432" s="83">
        <f t="shared" si="48"/>
        <v>0</v>
      </c>
    </row>
    <row r="433" spans="1:21" ht="15.95" customHeight="1">
      <c r="A433" s="67">
        <v>2134170</v>
      </c>
      <c r="B433" s="68">
        <v>426</v>
      </c>
      <c r="C433" s="119" t="s">
        <v>1441</v>
      </c>
      <c r="D433" s="70" t="s">
        <v>26</v>
      </c>
      <c r="E433" s="71" t="s">
        <v>247</v>
      </c>
      <c r="F433" s="72" t="s">
        <v>28</v>
      </c>
      <c r="G433" s="72" t="s">
        <v>29</v>
      </c>
      <c r="H433" s="72">
        <v>1</v>
      </c>
      <c r="I433" s="99" t="s">
        <v>1442</v>
      </c>
      <c r="J433" s="74" t="s">
        <v>1443</v>
      </c>
      <c r="K433" s="75">
        <v>0.11</v>
      </c>
      <c r="L433" s="76">
        <v>102</v>
      </c>
      <c r="M433" s="76">
        <v>144</v>
      </c>
      <c r="N433" s="76">
        <v>10</v>
      </c>
      <c r="O433" s="77">
        <v>224</v>
      </c>
      <c r="P433" s="78">
        <v>60</v>
      </c>
      <c r="Q433" s="79">
        <v>439</v>
      </c>
      <c r="R433" s="80"/>
      <c r="S433" s="81"/>
      <c r="T433" s="82">
        <f t="shared" si="47"/>
        <v>0</v>
      </c>
      <c r="U433" s="83">
        <f t="shared" si="48"/>
        <v>0</v>
      </c>
    </row>
    <row r="434" spans="1:21" ht="15.95" customHeight="1">
      <c r="A434" s="67">
        <v>2134240</v>
      </c>
      <c r="B434" s="68">
        <v>427</v>
      </c>
      <c r="C434" s="119" t="s">
        <v>1444</v>
      </c>
      <c r="D434" s="70" t="s">
        <v>26</v>
      </c>
      <c r="E434" s="71" t="s">
        <v>247</v>
      </c>
      <c r="F434" s="72" t="s">
        <v>28</v>
      </c>
      <c r="G434" s="72" t="s">
        <v>29</v>
      </c>
      <c r="H434" s="72">
        <v>1</v>
      </c>
      <c r="I434" s="99" t="s">
        <v>1445</v>
      </c>
      <c r="J434" s="74" t="s">
        <v>1446</v>
      </c>
      <c r="K434" s="75">
        <v>0.11</v>
      </c>
      <c r="L434" s="76">
        <v>102</v>
      </c>
      <c r="M434" s="76">
        <v>144</v>
      </c>
      <c r="N434" s="76">
        <v>10</v>
      </c>
      <c r="O434" s="77">
        <v>224</v>
      </c>
      <c r="P434" s="78">
        <v>60</v>
      </c>
      <c r="Q434" s="79">
        <v>439</v>
      </c>
      <c r="R434" s="80"/>
      <c r="S434" s="81"/>
      <c r="T434" s="82">
        <f t="shared" si="47"/>
        <v>0</v>
      </c>
      <c r="U434" s="83">
        <f t="shared" si="48"/>
        <v>0</v>
      </c>
    </row>
    <row r="435" spans="1:21" s="103" customFormat="1" ht="15.95" customHeight="1">
      <c r="A435" s="67">
        <v>2237830</v>
      </c>
      <c r="B435" s="68">
        <v>428</v>
      </c>
      <c r="C435" s="119" t="s">
        <v>1447</v>
      </c>
      <c r="D435" s="70" t="s">
        <v>26</v>
      </c>
      <c r="E435" s="71" t="s">
        <v>247</v>
      </c>
      <c r="F435" s="72" t="s">
        <v>28</v>
      </c>
      <c r="G435" s="72" t="s">
        <v>29</v>
      </c>
      <c r="H435" s="72">
        <v>1</v>
      </c>
      <c r="I435" s="99" t="s">
        <v>1448</v>
      </c>
      <c r="J435" s="74" t="s">
        <v>1449</v>
      </c>
      <c r="K435" s="75">
        <v>0.11</v>
      </c>
      <c r="L435" s="76">
        <v>102</v>
      </c>
      <c r="M435" s="76">
        <v>144</v>
      </c>
      <c r="N435" s="76">
        <v>10</v>
      </c>
      <c r="O435" s="77">
        <v>224</v>
      </c>
      <c r="P435" s="78">
        <v>60</v>
      </c>
      <c r="Q435" s="79">
        <v>439</v>
      </c>
      <c r="R435" s="452" t="s">
        <v>1970</v>
      </c>
      <c r="S435" s="81"/>
      <c r="T435" s="82">
        <f t="shared" si="47"/>
        <v>0</v>
      </c>
      <c r="U435" s="83">
        <f t="shared" si="48"/>
        <v>0</v>
      </c>
    </row>
    <row r="436" spans="1:21" s="125" customFormat="1" ht="15.95" customHeight="1">
      <c r="A436" s="67">
        <v>2281180</v>
      </c>
      <c r="B436" s="68">
        <v>429</v>
      </c>
      <c r="C436" s="119" t="s">
        <v>1450</v>
      </c>
      <c r="D436" s="70" t="s">
        <v>26</v>
      </c>
      <c r="E436" s="71" t="s">
        <v>247</v>
      </c>
      <c r="F436" s="72" t="s">
        <v>28</v>
      </c>
      <c r="G436" s="72" t="s">
        <v>29</v>
      </c>
      <c r="H436" s="72">
        <v>1</v>
      </c>
      <c r="I436" s="99" t="s">
        <v>1451</v>
      </c>
      <c r="J436" s="74" t="s">
        <v>1452</v>
      </c>
      <c r="K436" s="75">
        <v>0.11</v>
      </c>
      <c r="L436" s="76">
        <v>102</v>
      </c>
      <c r="M436" s="76">
        <v>144</v>
      </c>
      <c r="N436" s="76">
        <v>10</v>
      </c>
      <c r="O436" s="77">
        <v>224</v>
      </c>
      <c r="P436" s="78">
        <v>60</v>
      </c>
      <c r="Q436" s="79">
        <v>439</v>
      </c>
      <c r="R436" s="80"/>
      <c r="S436" s="81"/>
      <c r="T436" s="82">
        <f t="shared" si="47"/>
        <v>0</v>
      </c>
      <c r="U436" s="83">
        <f t="shared" si="48"/>
        <v>0</v>
      </c>
    </row>
    <row r="437" spans="1:21" s="253" customFormat="1" ht="15.95" customHeight="1">
      <c r="A437" s="242">
        <v>2280610</v>
      </c>
      <c r="B437" s="68">
        <v>430</v>
      </c>
      <c r="C437" s="243" t="s">
        <v>1453</v>
      </c>
      <c r="D437" s="244" t="s">
        <v>52</v>
      </c>
      <c r="E437" s="245" t="s">
        <v>57</v>
      </c>
      <c r="F437" s="246" t="s">
        <v>28</v>
      </c>
      <c r="G437" s="246" t="s">
        <v>29</v>
      </c>
      <c r="H437" s="246">
        <v>2</v>
      </c>
      <c r="I437" s="387" t="s">
        <v>1454</v>
      </c>
      <c r="J437" s="248" t="s">
        <v>1455</v>
      </c>
      <c r="K437" s="249">
        <v>0.47</v>
      </c>
      <c r="L437" s="250">
        <v>230</v>
      </c>
      <c r="M437" s="250">
        <v>210</v>
      </c>
      <c r="N437" s="250">
        <v>34</v>
      </c>
      <c r="O437" s="251">
        <v>200</v>
      </c>
      <c r="P437" s="388">
        <v>22</v>
      </c>
      <c r="Q437" s="79">
        <v>1409</v>
      </c>
      <c r="R437" s="80"/>
      <c r="S437" s="389"/>
      <c r="T437" s="82">
        <f t="shared" si="47"/>
        <v>0</v>
      </c>
      <c r="U437" s="83">
        <f t="shared" si="48"/>
        <v>0</v>
      </c>
    </row>
    <row r="438" spans="1:21" s="103" customFormat="1" ht="15.95" hidden="1" customHeight="1">
      <c r="A438" s="67">
        <v>622523</v>
      </c>
      <c r="B438" s="68">
        <v>431</v>
      </c>
      <c r="C438" s="104" t="s">
        <v>1456</v>
      </c>
      <c r="D438" s="105" t="s">
        <v>52</v>
      </c>
      <c r="E438" s="106" t="s">
        <v>57</v>
      </c>
      <c r="F438" s="126" t="s">
        <v>28</v>
      </c>
      <c r="G438" s="107" t="s">
        <v>29</v>
      </c>
      <c r="H438" s="107">
        <v>1</v>
      </c>
      <c r="I438" s="357" t="s">
        <v>1457</v>
      </c>
      <c r="J438" s="109" t="s">
        <v>1458</v>
      </c>
      <c r="K438" s="318">
        <v>0.65</v>
      </c>
      <c r="L438" s="111">
        <v>230</v>
      </c>
      <c r="M438" s="111">
        <v>210</v>
      </c>
      <c r="N438" s="111">
        <v>34</v>
      </c>
      <c r="O438" s="112">
        <v>196</v>
      </c>
      <c r="P438" s="390">
        <v>20</v>
      </c>
      <c r="Q438" s="95">
        <v>879</v>
      </c>
      <c r="R438" s="80"/>
      <c r="S438" s="391"/>
      <c r="T438" s="82">
        <f t="shared" si="47"/>
        <v>0</v>
      </c>
      <c r="U438" s="83">
        <f t="shared" si="48"/>
        <v>0</v>
      </c>
    </row>
    <row r="439" spans="1:21" s="103" customFormat="1" ht="17.100000000000001" customHeight="1">
      <c r="A439" s="67">
        <v>624451</v>
      </c>
      <c r="B439" s="68">
        <v>432</v>
      </c>
      <c r="C439" s="104" t="s">
        <v>1459</v>
      </c>
      <c r="D439" s="105" t="s">
        <v>52</v>
      </c>
      <c r="E439" s="106" t="s">
        <v>57</v>
      </c>
      <c r="F439" s="126" t="s">
        <v>28</v>
      </c>
      <c r="G439" s="107" t="s">
        <v>29</v>
      </c>
      <c r="H439" s="107">
        <v>1</v>
      </c>
      <c r="I439" s="357" t="s">
        <v>1460</v>
      </c>
      <c r="J439" s="109" t="s">
        <v>1461</v>
      </c>
      <c r="K439" s="318">
        <v>0.65</v>
      </c>
      <c r="L439" s="111">
        <v>230</v>
      </c>
      <c r="M439" s="111">
        <v>210</v>
      </c>
      <c r="N439" s="111">
        <v>34</v>
      </c>
      <c r="O439" s="112">
        <v>196</v>
      </c>
      <c r="P439" s="390">
        <v>18</v>
      </c>
      <c r="Q439" s="79">
        <v>879</v>
      </c>
      <c r="R439" s="80"/>
      <c r="S439" s="391"/>
      <c r="T439" s="82">
        <f t="shared" si="47"/>
        <v>0</v>
      </c>
      <c r="U439" s="83">
        <f t="shared" si="48"/>
        <v>0</v>
      </c>
    </row>
    <row r="440" spans="1:21" ht="15.75" customHeight="1">
      <c r="A440" s="67">
        <v>3032570</v>
      </c>
      <c r="B440" s="68">
        <v>433</v>
      </c>
      <c r="C440" s="84" t="s">
        <v>1462</v>
      </c>
      <c r="D440" s="102" t="s">
        <v>153</v>
      </c>
      <c r="E440" s="71" t="s">
        <v>115</v>
      </c>
      <c r="F440" s="72" t="s">
        <v>28</v>
      </c>
      <c r="G440" s="72" t="s">
        <v>1424</v>
      </c>
      <c r="H440" s="72">
        <v>4</v>
      </c>
      <c r="I440" s="73" t="s">
        <v>1463</v>
      </c>
      <c r="J440" s="74" t="s">
        <v>1464</v>
      </c>
      <c r="K440" s="75">
        <v>0.46</v>
      </c>
      <c r="L440" s="76">
        <v>156</v>
      </c>
      <c r="M440" s="76">
        <v>226</v>
      </c>
      <c r="N440" s="76">
        <v>17</v>
      </c>
      <c r="O440" s="77">
        <v>224</v>
      </c>
      <c r="P440" s="78">
        <v>44</v>
      </c>
      <c r="Q440" s="79">
        <v>1499</v>
      </c>
      <c r="R440" s="80"/>
      <c r="S440" s="81"/>
      <c r="T440" s="82">
        <f t="shared" si="47"/>
        <v>0</v>
      </c>
      <c r="U440" s="83">
        <f t="shared" si="48"/>
        <v>0</v>
      </c>
    </row>
    <row r="441" spans="1:21" s="103" customFormat="1" ht="28.5" customHeight="1">
      <c r="A441" s="123">
        <v>7912350</v>
      </c>
      <c r="B441" s="68">
        <v>434</v>
      </c>
      <c r="C441" s="84" t="s">
        <v>1465</v>
      </c>
      <c r="D441" s="102" t="s">
        <v>82</v>
      </c>
      <c r="E441" s="71" t="s">
        <v>87</v>
      </c>
      <c r="F441" s="72" t="s">
        <v>28</v>
      </c>
      <c r="G441" s="72"/>
      <c r="H441" s="72">
        <v>2</v>
      </c>
      <c r="I441" s="73" t="s">
        <v>1466</v>
      </c>
      <c r="J441" s="74" t="s">
        <v>1467</v>
      </c>
      <c r="K441" s="75">
        <v>0.56399999999999995</v>
      </c>
      <c r="L441" s="76">
        <v>145</v>
      </c>
      <c r="M441" s="76">
        <v>170</v>
      </c>
      <c r="N441" s="76">
        <v>25</v>
      </c>
      <c r="O441" s="77">
        <v>400</v>
      </c>
      <c r="P441" s="78">
        <v>44</v>
      </c>
      <c r="Q441" s="79">
        <v>1409</v>
      </c>
      <c r="R441" s="80"/>
      <c r="S441" s="81"/>
      <c r="T441" s="82">
        <f t="shared" si="47"/>
        <v>0</v>
      </c>
      <c r="U441" s="83">
        <f t="shared" si="48"/>
        <v>0</v>
      </c>
    </row>
    <row r="442" spans="1:21" s="141" customFormat="1" ht="15.75" customHeight="1">
      <c r="A442" s="67">
        <v>4019300</v>
      </c>
      <c r="B442" s="68">
        <v>435</v>
      </c>
      <c r="C442" s="84" t="s">
        <v>1468</v>
      </c>
      <c r="D442" s="102" t="s">
        <v>61</v>
      </c>
      <c r="E442" s="71" t="s">
        <v>154</v>
      </c>
      <c r="F442" s="72" t="s">
        <v>28</v>
      </c>
      <c r="G442" s="72" t="s">
        <v>75</v>
      </c>
      <c r="H442" s="72">
        <v>1</v>
      </c>
      <c r="I442" s="73" t="s">
        <v>1469</v>
      </c>
      <c r="J442" s="74" t="s">
        <v>1470</v>
      </c>
      <c r="K442" s="75">
        <v>0.45</v>
      </c>
      <c r="L442" s="76">
        <v>154</v>
      </c>
      <c r="M442" s="76">
        <v>227</v>
      </c>
      <c r="N442" s="76">
        <v>20</v>
      </c>
      <c r="O442" s="77">
        <v>256</v>
      </c>
      <c r="P442" s="78">
        <v>40</v>
      </c>
      <c r="Q442" s="79">
        <v>1409</v>
      </c>
      <c r="R442" s="80"/>
      <c r="S442" s="81"/>
      <c r="T442" s="82">
        <f t="shared" si="47"/>
        <v>0</v>
      </c>
      <c r="U442" s="83">
        <f t="shared" si="48"/>
        <v>0</v>
      </c>
    </row>
    <row r="443" spans="1:21" s="141" customFormat="1" ht="15.75" customHeight="1">
      <c r="A443" s="67">
        <v>4020990</v>
      </c>
      <c r="B443" s="68">
        <v>436</v>
      </c>
      <c r="C443" s="84" t="s">
        <v>1471</v>
      </c>
      <c r="D443" s="102" t="s">
        <v>61</v>
      </c>
      <c r="E443" s="71" t="s">
        <v>154</v>
      </c>
      <c r="F443" s="72" t="s">
        <v>28</v>
      </c>
      <c r="G443" s="72" t="s">
        <v>75</v>
      </c>
      <c r="H443" s="72">
        <v>1</v>
      </c>
      <c r="I443" s="73" t="s">
        <v>1472</v>
      </c>
      <c r="J443" s="74" t="s">
        <v>1473</v>
      </c>
      <c r="K443" s="75">
        <v>0.13800000000000001</v>
      </c>
      <c r="L443" s="76">
        <v>100</v>
      </c>
      <c r="M443" s="76">
        <v>150</v>
      </c>
      <c r="N443" s="76">
        <v>12</v>
      </c>
      <c r="O443" s="77">
        <v>288</v>
      </c>
      <c r="P443" s="78">
        <v>136</v>
      </c>
      <c r="Q443" s="79">
        <v>529</v>
      </c>
      <c r="R443" s="80"/>
      <c r="S443" s="81"/>
      <c r="T443" s="82">
        <f t="shared" si="47"/>
        <v>0</v>
      </c>
      <c r="U443" s="83">
        <f t="shared" si="48"/>
        <v>0</v>
      </c>
    </row>
    <row r="444" spans="1:21" s="141" customFormat="1" ht="16.5" customHeight="1">
      <c r="A444" s="67">
        <v>516710</v>
      </c>
      <c r="B444" s="68">
        <v>437</v>
      </c>
      <c r="C444" s="104" t="s">
        <v>1474</v>
      </c>
      <c r="D444" s="105"/>
      <c r="E444" s="106" t="s">
        <v>57</v>
      </c>
      <c r="F444" s="126" t="s">
        <v>28</v>
      </c>
      <c r="G444" s="107" t="s">
        <v>1475</v>
      </c>
      <c r="H444" s="107">
        <v>1</v>
      </c>
      <c r="I444" s="357" t="s">
        <v>1476</v>
      </c>
      <c r="J444" s="109" t="s">
        <v>1477</v>
      </c>
      <c r="K444" s="318">
        <v>1.26</v>
      </c>
      <c r="L444" s="111">
        <v>155</v>
      </c>
      <c r="M444" s="111">
        <v>233</v>
      </c>
      <c r="N444" s="111">
        <v>62</v>
      </c>
      <c r="O444" s="112">
        <v>512</v>
      </c>
      <c r="P444" s="113">
        <v>17</v>
      </c>
      <c r="Q444" s="79">
        <v>1059</v>
      </c>
      <c r="R444" s="80"/>
      <c r="S444" s="115"/>
      <c r="T444" s="82">
        <f t="shared" si="47"/>
        <v>0</v>
      </c>
      <c r="U444" s="83">
        <f t="shared" si="48"/>
        <v>0</v>
      </c>
    </row>
    <row r="445" spans="1:21" ht="15.95" hidden="1" customHeight="1">
      <c r="A445" s="222"/>
      <c r="B445" s="68">
        <v>438</v>
      </c>
      <c r="C445" s="223" t="s">
        <v>1478</v>
      </c>
      <c r="D445" s="224"/>
      <c r="E445" s="225"/>
      <c r="F445" s="226"/>
      <c r="G445" s="226"/>
      <c r="H445" s="226"/>
      <c r="I445" s="227"/>
      <c r="J445" s="228"/>
      <c r="K445" s="229"/>
      <c r="L445" s="230"/>
      <c r="M445" s="230"/>
      <c r="N445" s="230"/>
      <c r="O445" s="231"/>
      <c r="P445" s="231"/>
      <c r="Q445" s="203"/>
      <c r="R445" s="218"/>
      <c r="S445" s="232"/>
      <c r="T445" s="220"/>
      <c r="U445" s="233"/>
    </row>
    <row r="446" spans="1:21" s="97" customFormat="1" ht="15.95" hidden="1" customHeight="1">
      <c r="A446" s="67">
        <v>5744050</v>
      </c>
      <c r="B446" s="68">
        <v>439</v>
      </c>
      <c r="C446" s="119" t="s">
        <v>1479</v>
      </c>
      <c r="D446" s="120" t="s">
        <v>37</v>
      </c>
      <c r="E446" s="71" t="s">
        <v>87</v>
      </c>
      <c r="F446" s="72" t="s">
        <v>28</v>
      </c>
      <c r="G446" s="72" t="s">
        <v>1480</v>
      </c>
      <c r="H446" s="72">
        <v>6</v>
      </c>
      <c r="I446" s="73" t="s">
        <v>1481</v>
      </c>
      <c r="J446" s="74" t="s">
        <v>1482</v>
      </c>
      <c r="K446" s="75">
        <v>0.42</v>
      </c>
      <c r="L446" s="76">
        <v>156</v>
      </c>
      <c r="M446" s="76">
        <v>226</v>
      </c>
      <c r="N446" s="76">
        <v>17</v>
      </c>
      <c r="O446" s="77">
        <v>224</v>
      </c>
      <c r="P446" s="78">
        <v>48</v>
      </c>
      <c r="Q446" s="95"/>
      <c r="R446" s="80"/>
      <c r="S446" s="81"/>
      <c r="T446" s="82">
        <f t="shared" ref="T446:T450" si="49">S446*Q446</f>
        <v>0</v>
      </c>
      <c r="U446" s="83">
        <f>S446*K446</f>
        <v>0</v>
      </c>
    </row>
    <row r="447" spans="1:21" s="103" customFormat="1" ht="15.95" hidden="1" customHeight="1">
      <c r="A447" s="123">
        <v>6389390</v>
      </c>
      <c r="B447" s="68">
        <v>440</v>
      </c>
      <c r="C447" s="119" t="s">
        <v>1483</v>
      </c>
      <c r="D447" s="120" t="s">
        <v>153</v>
      </c>
      <c r="E447" s="71" t="s">
        <v>33</v>
      </c>
      <c r="F447" s="72" t="s">
        <v>28</v>
      </c>
      <c r="G447" s="72" t="s">
        <v>1480</v>
      </c>
      <c r="H447" s="72">
        <v>1</v>
      </c>
      <c r="I447" s="73" t="s">
        <v>1484</v>
      </c>
      <c r="J447" s="74" t="s">
        <v>1485</v>
      </c>
      <c r="K447" s="75">
        <v>0.46</v>
      </c>
      <c r="L447" s="76">
        <v>156</v>
      </c>
      <c r="M447" s="76">
        <v>226</v>
      </c>
      <c r="N447" s="76">
        <v>17</v>
      </c>
      <c r="O447" s="77">
        <v>224</v>
      </c>
      <c r="P447" s="78">
        <v>44</v>
      </c>
      <c r="Q447" s="95"/>
      <c r="R447" s="80"/>
      <c r="S447" s="81"/>
      <c r="T447" s="82">
        <f t="shared" si="49"/>
        <v>0</v>
      </c>
      <c r="U447" s="83">
        <f>S447*K447</f>
        <v>0</v>
      </c>
    </row>
    <row r="448" spans="1:21" s="103" customFormat="1" ht="15.95" hidden="1" customHeight="1">
      <c r="A448" s="100">
        <v>5444650</v>
      </c>
      <c r="B448" s="68">
        <v>441</v>
      </c>
      <c r="C448" s="84" t="s">
        <v>1486</v>
      </c>
      <c r="D448" s="102" t="s">
        <v>162</v>
      </c>
      <c r="E448" s="71" t="s">
        <v>146</v>
      </c>
      <c r="F448" s="72" t="s">
        <v>28</v>
      </c>
      <c r="G448" s="72" t="s">
        <v>1480</v>
      </c>
      <c r="H448" s="72">
        <v>3</v>
      </c>
      <c r="I448" s="73" t="s">
        <v>1487</v>
      </c>
      <c r="J448" s="74" t="s">
        <v>1488</v>
      </c>
      <c r="K448" s="75">
        <v>0.46</v>
      </c>
      <c r="L448" s="76">
        <v>149</v>
      </c>
      <c r="M448" s="76">
        <v>221</v>
      </c>
      <c r="N448" s="76">
        <v>12</v>
      </c>
      <c r="O448" s="77">
        <v>224</v>
      </c>
      <c r="P448" s="78">
        <v>40</v>
      </c>
      <c r="Q448" s="95">
        <v>1799</v>
      </c>
      <c r="R448" s="80"/>
      <c r="S448" s="81"/>
      <c r="T448" s="82">
        <f t="shared" si="49"/>
        <v>0</v>
      </c>
      <c r="U448" s="83">
        <f>S448*K448</f>
        <v>0</v>
      </c>
    </row>
    <row r="449" spans="1:21" ht="15.95" hidden="1" customHeight="1">
      <c r="A449" s="67">
        <v>3716000</v>
      </c>
      <c r="B449" s="68">
        <v>442</v>
      </c>
      <c r="C449" s="84" t="s">
        <v>1489</v>
      </c>
      <c r="D449" s="102" t="s">
        <v>61</v>
      </c>
      <c r="E449" s="71" t="s">
        <v>83</v>
      </c>
      <c r="F449" s="72" t="s">
        <v>28</v>
      </c>
      <c r="G449" s="72" t="s">
        <v>1490</v>
      </c>
      <c r="H449" s="72">
        <v>4</v>
      </c>
      <c r="I449" s="73" t="s">
        <v>1491</v>
      </c>
      <c r="J449" s="74" t="s">
        <v>1492</v>
      </c>
      <c r="K449" s="75">
        <v>0.45</v>
      </c>
      <c r="L449" s="76">
        <v>154</v>
      </c>
      <c r="M449" s="76">
        <v>227</v>
      </c>
      <c r="N449" s="76">
        <v>20</v>
      </c>
      <c r="O449" s="77">
        <v>256</v>
      </c>
      <c r="P449" s="78">
        <v>48</v>
      </c>
      <c r="Q449" s="95"/>
      <c r="R449" s="121"/>
      <c r="S449" s="81"/>
      <c r="T449" s="82">
        <f t="shared" si="49"/>
        <v>0</v>
      </c>
      <c r="U449" s="83">
        <f>S449*K449</f>
        <v>0</v>
      </c>
    </row>
    <row r="450" spans="1:21" s="103" customFormat="1" ht="15.95" hidden="1" customHeight="1">
      <c r="A450" s="67">
        <v>3716010</v>
      </c>
      <c r="B450" s="68">
        <v>443</v>
      </c>
      <c r="C450" s="84" t="s">
        <v>1493</v>
      </c>
      <c r="D450" s="102" t="s">
        <v>61</v>
      </c>
      <c r="E450" s="71" t="s">
        <v>146</v>
      </c>
      <c r="F450" s="72" t="s">
        <v>28</v>
      </c>
      <c r="G450" s="72" t="s">
        <v>1490</v>
      </c>
      <c r="H450" s="72">
        <v>3</v>
      </c>
      <c r="I450" s="73" t="s">
        <v>1494</v>
      </c>
      <c r="J450" s="74" t="s">
        <v>1495</v>
      </c>
      <c r="K450" s="75">
        <v>0.13800000000000001</v>
      </c>
      <c r="L450" s="76">
        <v>100</v>
      </c>
      <c r="M450" s="76">
        <v>150</v>
      </c>
      <c r="N450" s="76">
        <v>12</v>
      </c>
      <c r="O450" s="77">
        <v>288</v>
      </c>
      <c r="P450" s="78">
        <v>128</v>
      </c>
      <c r="Q450" s="95"/>
      <c r="R450" s="121"/>
      <c r="S450" s="81"/>
      <c r="T450" s="82">
        <f t="shared" si="49"/>
        <v>0</v>
      </c>
      <c r="U450" s="83">
        <f>S450*K450</f>
        <v>0</v>
      </c>
    </row>
    <row r="451" spans="1:21" ht="15.95" customHeight="1">
      <c r="A451" s="222"/>
      <c r="B451" s="68">
        <v>444</v>
      </c>
      <c r="C451" s="223" t="s">
        <v>1496</v>
      </c>
      <c r="D451" s="224"/>
      <c r="E451" s="225"/>
      <c r="F451" s="226"/>
      <c r="G451" s="226"/>
      <c r="H451" s="226"/>
      <c r="I451" s="227"/>
      <c r="J451" s="228"/>
      <c r="K451" s="229"/>
      <c r="L451" s="230"/>
      <c r="M451" s="230"/>
      <c r="N451" s="230"/>
      <c r="O451" s="231"/>
      <c r="P451" s="231"/>
      <c r="Q451" s="203"/>
      <c r="R451" s="218"/>
      <c r="S451" s="232"/>
      <c r="T451" s="220"/>
      <c r="U451" s="233"/>
    </row>
    <row r="452" spans="1:21" ht="15.95" customHeight="1">
      <c r="A452" s="100">
        <v>5444730</v>
      </c>
      <c r="B452" s="68">
        <v>445</v>
      </c>
      <c r="C452" s="119" t="s">
        <v>1497</v>
      </c>
      <c r="D452" s="120" t="s">
        <v>37</v>
      </c>
      <c r="E452" s="71" t="s">
        <v>83</v>
      </c>
      <c r="F452" s="72" t="s">
        <v>28</v>
      </c>
      <c r="G452" s="72" t="s">
        <v>1498</v>
      </c>
      <c r="H452" s="72">
        <v>5</v>
      </c>
      <c r="I452" s="73" t="s">
        <v>1499</v>
      </c>
      <c r="J452" s="272" t="s">
        <v>1500</v>
      </c>
      <c r="K452" s="75">
        <v>0.42</v>
      </c>
      <c r="L452" s="76">
        <v>156</v>
      </c>
      <c r="M452" s="76">
        <v>226</v>
      </c>
      <c r="N452" s="76">
        <v>17</v>
      </c>
      <c r="O452" s="77">
        <v>224</v>
      </c>
      <c r="P452" s="78">
        <v>48</v>
      </c>
      <c r="Q452" s="79">
        <v>1409</v>
      </c>
      <c r="R452" s="80"/>
      <c r="S452" s="81"/>
      <c r="T452" s="82">
        <f t="shared" ref="T452:T454" si="50">S452*Q452</f>
        <v>0</v>
      </c>
      <c r="U452" s="83">
        <f>S452*K452</f>
        <v>0</v>
      </c>
    </row>
    <row r="453" spans="1:21" s="103" customFormat="1" ht="15.95" customHeight="1">
      <c r="A453" s="67">
        <v>4370150</v>
      </c>
      <c r="B453" s="68">
        <v>446</v>
      </c>
      <c r="C453" s="84" t="s">
        <v>1501</v>
      </c>
      <c r="D453" s="102" t="s">
        <v>61</v>
      </c>
      <c r="E453" s="71" t="s">
        <v>154</v>
      </c>
      <c r="F453" s="72" t="s">
        <v>28</v>
      </c>
      <c r="G453" s="72" t="s">
        <v>1502</v>
      </c>
      <c r="H453" s="72">
        <v>1</v>
      </c>
      <c r="I453" s="73" t="s">
        <v>1503</v>
      </c>
      <c r="J453" s="74" t="s">
        <v>1504</v>
      </c>
      <c r="K453" s="75">
        <v>0.45</v>
      </c>
      <c r="L453" s="76">
        <v>154</v>
      </c>
      <c r="M453" s="76">
        <v>227</v>
      </c>
      <c r="N453" s="76">
        <v>20</v>
      </c>
      <c r="O453" s="77">
        <v>256</v>
      </c>
      <c r="P453" s="78">
        <v>44</v>
      </c>
      <c r="Q453" s="79">
        <v>1499</v>
      </c>
      <c r="R453" s="121"/>
      <c r="S453" s="81"/>
      <c r="T453" s="82">
        <f t="shared" si="50"/>
        <v>0</v>
      </c>
      <c r="U453" s="83">
        <f>S453*K453</f>
        <v>0</v>
      </c>
    </row>
    <row r="454" spans="1:21" s="103" customFormat="1" ht="15.95" customHeight="1">
      <c r="A454" s="67">
        <v>4370160</v>
      </c>
      <c r="B454" s="68">
        <v>447</v>
      </c>
      <c r="C454" s="84" t="s">
        <v>1505</v>
      </c>
      <c r="D454" s="102" t="s">
        <v>61</v>
      </c>
      <c r="E454" s="71" t="s">
        <v>154</v>
      </c>
      <c r="F454" s="72" t="s">
        <v>28</v>
      </c>
      <c r="G454" s="72" t="s">
        <v>1502</v>
      </c>
      <c r="H454" s="72">
        <v>1</v>
      </c>
      <c r="I454" s="73" t="s">
        <v>1506</v>
      </c>
      <c r="J454" s="74" t="s">
        <v>1507</v>
      </c>
      <c r="K454" s="75">
        <v>0.13800000000000001</v>
      </c>
      <c r="L454" s="76">
        <v>100</v>
      </c>
      <c r="M454" s="76">
        <v>150</v>
      </c>
      <c r="N454" s="76">
        <v>12</v>
      </c>
      <c r="O454" s="77">
        <v>288</v>
      </c>
      <c r="P454" s="78">
        <v>123</v>
      </c>
      <c r="Q454" s="79">
        <v>529</v>
      </c>
      <c r="R454" s="121"/>
      <c r="S454" s="81"/>
      <c r="T454" s="82">
        <f t="shared" si="50"/>
        <v>0</v>
      </c>
      <c r="U454" s="83">
        <f>S454*K454</f>
        <v>0</v>
      </c>
    </row>
    <row r="455" spans="1:21" ht="15.95" customHeight="1">
      <c r="A455" s="222"/>
      <c r="B455" s="68">
        <v>448</v>
      </c>
      <c r="C455" s="223" t="s">
        <v>1508</v>
      </c>
      <c r="D455" s="224"/>
      <c r="E455" s="225"/>
      <c r="F455" s="226"/>
      <c r="G455" s="226"/>
      <c r="H455" s="226"/>
      <c r="I455" s="227"/>
      <c r="J455" s="228"/>
      <c r="K455" s="229"/>
      <c r="L455" s="230"/>
      <c r="M455" s="230"/>
      <c r="N455" s="230"/>
      <c r="O455" s="231"/>
      <c r="P455" s="231"/>
      <c r="Q455" s="203"/>
      <c r="R455" s="218"/>
      <c r="S455" s="232"/>
      <c r="T455" s="220"/>
      <c r="U455" s="233"/>
    </row>
    <row r="456" spans="1:21" ht="15.95" hidden="1" customHeight="1">
      <c r="A456" s="123">
        <v>7912380</v>
      </c>
      <c r="B456" s="68">
        <v>449</v>
      </c>
      <c r="C456" s="119" t="s">
        <v>1509</v>
      </c>
      <c r="D456" s="120" t="s">
        <v>37</v>
      </c>
      <c r="E456" s="71" t="s">
        <v>365</v>
      </c>
      <c r="F456" s="72" t="s">
        <v>28</v>
      </c>
      <c r="G456" s="72" t="s">
        <v>1510</v>
      </c>
      <c r="H456" s="72">
        <v>2</v>
      </c>
      <c r="I456" s="73" t="s">
        <v>1511</v>
      </c>
      <c r="J456" s="74" t="s">
        <v>1512</v>
      </c>
      <c r="K456" s="75">
        <v>0.42</v>
      </c>
      <c r="L456" s="76">
        <v>156</v>
      </c>
      <c r="M456" s="76">
        <v>226</v>
      </c>
      <c r="N456" s="76">
        <v>17</v>
      </c>
      <c r="O456" s="77">
        <v>224</v>
      </c>
      <c r="P456" s="78">
        <v>48</v>
      </c>
      <c r="Q456" s="95"/>
      <c r="R456" s="80"/>
      <c r="S456" s="81"/>
      <c r="T456" s="82">
        <f t="shared" ref="T456:T458" si="51">S456*Q456</f>
        <v>0</v>
      </c>
      <c r="U456" s="83">
        <f>S456*K456</f>
        <v>0</v>
      </c>
    </row>
    <row r="457" spans="1:21" s="103" customFormat="1" ht="17.25" hidden="1" customHeight="1">
      <c r="A457" s="123"/>
      <c r="B457" s="68">
        <v>450</v>
      </c>
      <c r="C457" s="84" t="s">
        <v>1513</v>
      </c>
      <c r="D457" s="102" t="s">
        <v>61</v>
      </c>
      <c r="E457" s="71" t="s">
        <v>87</v>
      </c>
      <c r="F457" s="72" t="s">
        <v>28</v>
      </c>
      <c r="G457" s="130" t="s">
        <v>1514</v>
      </c>
      <c r="H457" s="72">
        <v>3</v>
      </c>
      <c r="I457" s="73" t="s">
        <v>1515</v>
      </c>
      <c r="J457" s="74" t="s">
        <v>1516</v>
      </c>
      <c r="K457" s="75">
        <v>0.45</v>
      </c>
      <c r="L457" s="76">
        <v>154</v>
      </c>
      <c r="M457" s="76">
        <v>227</v>
      </c>
      <c r="N457" s="76">
        <v>20</v>
      </c>
      <c r="O457" s="77">
        <v>256</v>
      </c>
      <c r="P457" s="78">
        <v>44</v>
      </c>
      <c r="Q457" s="95"/>
      <c r="R457" s="140"/>
      <c r="S457" s="81"/>
      <c r="T457" s="82">
        <f t="shared" si="51"/>
        <v>0</v>
      </c>
      <c r="U457" s="83">
        <f>S457*K457</f>
        <v>0</v>
      </c>
    </row>
    <row r="458" spans="1:21" s="103" customFormat="1" ht="15.95" customHeight="1">
      <c r="A458" s="123">
        <v>4370160</v>
      </c>
      <c r="B458" s="68">
        <v>451</v>
      </c>
      <c r="C458" s="84" t="s">
        <v>1517</v>
      </c>
      <c r="D458" s="102" t="s">
        <v>61</v>
      </c>
      <c r="E458" s="71" t="s">
        <v>365</v>
      </c>
      <c r="F458" s="72" t="s">
        <v>28</v>
      </c>
      <c r="G458" s="72" t="s">
        <v>1514</v>
      </c>
      <c r="H458" s="72">
        <v>1</v>
      </c>
      <c r="I458" s="73" t="s">
        <v>1518</v>
      </c>
      <c r="J458" s="74" t="s">
        <v>1519</v>
      </c>
      <c r="K458" s="75">
        <v>0.13800000000000001</v>
      </c>
      <c r="L458" s="76">
        <v>100</v>
      </c>
      <c r="M458" s="76">
        <v>150</v>
      </c>
      <c r="N458" s="76">
        <v>12</v>
      </c>
      <c r="O458" s="77">
        <v>288</v>
      </c>
      <c r="P458" s="78">
        <v>104</v>
      </c>
      <c r="Q458" s="79">
        <v>529</v>
      </c>
      <c r="R458" s="121"/>
      <c r="S458" s="81"/>
      <c r="T458" s="82">
        <f t="shared" si="51"/>
        <v>0</v>
      </c>
      <c r="U458" s="83">
        <f>S458*K458</f>
        <v>0</v>
      </c>
    </row>
    <row r="459" spans="1:21" ht="15.95" customHeight="1">
      <c r="A459" s="222"/>
      <c r="B459" s="68">
        <v>452</v>
      </c>
      <c r="C459" s="223" t="s">
        <v>1520</v>
      </c>
      <c r="D459" s="224"/>
      <c r="E459" s="225"/>
      <c r="F459" s="226"/>
      <c r="G459" s="226"/>
      <c r="H459" s="226"/>
      <c r="I459" s="227"/>
      <c r="J459" s="228"/>
      <c r="K459" s="229"/>
      <c r="L459" s="230"/>
      <c r="M459" s="230"/>
      <c r="N459" s="230"/>
      <c r="O459" s="231"/>
      <c r="P459" s="231"/>
      <c r="Q459" s="203"/>
      <c r="R459" s="218"/>
      <c r="S459" s="232"/>
      <c r="T459" s="220"/>
      <c r="U459" s="233"/>
    </row>
    <row r="460" spans="1:21" ht="15.95" customHeight="1">
      <c r="A460" s="67">
        <v>5486010</v>
      </c>
      <c r="B460" s="68">
        <v>453</v>
      </c>
      <c r="C460" s="84" t="s">
        <v>1521</v>
      </c>
      <c r="D460" s="70" t="s">
        <v>26</v>
      </c>
      <c r="E460" s="71" t="s">
        <v>115</v>
      </c>
      <c r="F460" s="72" t="s">
        <v>28</v>
      </c>
      <c r="G460" s="72" t="s">
        <v>29</v>
      </c>
      <c r="H460" s="72">
        <v>5</v>
      </c>
      <c r="I460" s="99" t="s">
        <v>1522</v>
      </c>
      <c r="J460" s="74" t="s">
        <v>1523</v>
      </c>
      <c r="K460" s="75">
        <v>0.11</v>
      </c>
      <c r="L460" s="76">
        <v>102</v>
      </c>
      <c r="M460" s="76">
        <v>144</v>
      </c>
      <c r="N460" s="76">
        <v>10</v>
      </c>
      <c r="O460" s="77">
        <v>224</v>
      </c>
      <c r="P460" s="78">
        <v>180</v>
      </c>
      <c r="Q460" s="79">
        <v>439</v>
      </c>
      <c r="R460" s="80"/>
      <c r="S460" s="81"/>
      <c r="T460" s="82">
        <f t="shared" ref="T460:T465" si="52">S460*Q460</f>
        <v>0</v>
      </c>
      <c r="U460" s="83">
        <f t="shared" ref="U460:U465" si="53">S460*K460</f>
        <v>0</v>
      </c>
    </row>
    <row r="461" spans="1:21" ht="15.95" customHeight="1">
      <c r="A461" s="100">
        <v>5747700</v>
      </c>
      <c r="B461" s="68">
        <v>454</v>
      </c>
      <c r="C461" s="101" t="s">
        <v>1524</v>
      </c>
      <c r="D461" s="102" t="s">
        <v>48</v>
      </c>
      <c r="E461" s="71" t="s">
        <v>44</v>
      </c>
      <c r="F461" s="72" t="s">
        <v>28</v>
      </c>
      <c r="G461" s="72" t="s">
        <v>29</v>
      </c>
      <c r="H461" s="72">
        <v>1</v>
      </c>
      <c r="I461" s="99" t="s">
        <v>1525</v>
      </c>
      <c r="J461" s="74" t="s">
        <v>1526</v>
      </c>
      <c r="K461" s="75">
        <v>0.05</v>
      </c>
      <c r="L461" s="76">
        <v>125</v>
      </c>
      <c r="M461" s="76">
        <v>142</v>
      </c>
      <c r="N461" s="76">
        <v>5</v>
      </c>
      <c r="O461" s="77"/>
      <c r="P461" s="78">
        <v>200</v>
      </c>
      <c r="Q461" s="79">
        <v>389</v>
      </c>
      <c r="R461" s="80"/>
      <c r="S461" s="81"/>
      <c r="T461" s="82">
        <f t="shared" si="52"/>
        <v>0</v>
      </c>
      <c r="U461" s="83">
        <f t="shared" si="53"/>
        <v>0</v>
      </c>
    </row>
    <row r="462" spans="1:21" ht="15.95" customHeight="1">
      <c r="A462" s="123">
        <v>2485210</v>
      </c>
      <c r="B462" s="68">
        <v>455</v>
      </c>
      <c r="C462" s="119" t="s">
        <v>1527</v>
      </c>
      <c r="D462" s="120" t="s">
        <v>162</v>
      </c>
      <c r="E462" s="71" t="s">
        <v>87</v>
      </c>
      <c r="F462" s="72" t="s">
        <v>28</v>
      </c>
      <c r="G462" s="72" t="s">
        <v>1528</v>
      </c>
      <c r="H462" s="72">
        <v>1</v>
      </c>
      <c r="I462" s="73" t="s">
        <v>1529</v>
      </c>
      <c r="J462" s="74" t="s">
        <v>1530</v>
      </c>
      <c r="K462" s="75">
        <v>0.43</v>
      </c>
      <c r="L462" s="76">
        <v>156</v>
      </c>
      <c r="M462" s="76">
        <v>226</v>
      </c>
      <c r="N462" s="76">
        <v>17</v>
      </c>
      <c r="O462" s="77">
        <v>224</v>
      </c>
      <c r="P462" s="78">
        <v>48</v>
      </c>
      <c r="Q462" s="79">
        <v>1499</v>
      </c>
      <c r="R462" s="80"/>
      <c r="S462" s="78"/>
      <c r="T462" s="82">
        <f t="shared" si="52"/>
        <v>0</v>
      </c>
      <c r="U462" s="137">
        <f t="shared" si="53"/>
        <v>0</v>
      </c>
    </row>
    <row r="463" spans="1:21" ht="15.75" customHeight="1">
      <c r="A463" s="123">
        <v>7800100</v>
      </c>
      <c r="B463" s="68">
        <v>456</v>
      </c>
      <c r="C463" s="119" t="s">
        <v>1531</v>
      </c>
      <c r="D463" s="120" t="s">
        <v>37</v>
      </c>
      <c r="E463" s="71" t="s">
        <v>115</v>
      </c>
      <c r="F463" s="72" t="s">
        <v>28</v>
      </c>
      <c r="G463" s="72" t="s">
        <v>1532</v>
      </c>
      <c r="H463" s="72">
        <v>1</v>
      </c>
      <c r="I463" s="73" t="s">
        <v>1533</v>
      </c>
      <c r="J463" s="74" t="s">
        <v>1534</v>
      </c>
      <c r="K463" s="75">
        <v>0.42</v>
      </c>
      <c r="L463" s="76">
        <v>154</v>
      </c>
      <c r="M463" s="76">
        <v>227</v>
      </c>
      <c r="N463" s="76">
        <v>20</v>
      </c>
      <c r="O463" s="77">
        <v>224</v>
      </c>
      <c r="P463" s="78">
        <v>44</v>
      </c>
      <c r="Q463" s="79">
        <v>1499</v>
      </c>
      <c r="R463" s="80"/>
      <c r="S463" s="81"/>
      <c r="T463" s="82">
        <f t="shared" si="52"/>
        <v>0</v>
      </c>
      <c r="U463" s="83">
        <f t="shared" si="53"/>
        <v>0</v>
      </c>
    </row>
    <row r="464" spans="1:21" ht="15.95" customHeight="1">
      <c r="A464" s="100">
        <v>5662020</v>
      </c>
      <c r="B464" s="68">
        <v>457</v>
      </c>
      <c r="C464" s="84" t="s">
        <v>1535</v>
      </c>
      <c r="D464" s="102" t="s">
        <v>61</v>
      </c>
      <c r="E464" s="71" t="s">
        <v>44</v>
      </c>
      <c r="F464" s="72" t="s">
        <v>28</v>
      </c>
      <c r="G464" s="72" t="s">
        <v>1536</v>
      </c>
      <c r="H464" s="72">
        <v>1</v>
      </c>
      <c r="I464" s="73" t="s">
        <v>1537</v>
      </c>
      <c r="J464" s="74" t="s">
        <v>1538</v>
      </c>
      <c r="K464" s="75">
        <v>0.45</v>
      </c>
      <c r="L464" s="76">
        <v>154</v>
      </c>
      <c r="M464" s="76">
        <v>227</v>
      </c>
      <c r="N464" s="76">
        <v>20</v>
      </c>
      <c r="O464" s="77">
        <v>256</v>
      </c>
      <c r="P464" s="78">
        <v>44</v>
      </c>
      <c r="Q464" s="79">
        <v>1499</v>
      </c>
      <c r="R464" s="80"/>
      <c r="S464" s="81"/>
      <c r="T464" s="82">
        <f t="shared" si="52"/>
        <v>0</v>
      </c>
      <c r="U464" s="83">
        <f t="shared" si="53"/>
        <v>0</v>
      </c>
    </row>
    <row r="465" spans="1:21" ht="15.95" customHeight="1">
      <c r="A465" s="100">
        <v>5661980</v>
      </c>
      <c r="B465" s="68">
        <v>458</v>
      </c>
      <c r="C465" s="84" t="s">
        <v>1539</v>
      </c>
      <c r="D465" s="102" t="s">
        <v>61</v>
      </c>
      <c r="E465" s="71" t="s">
        <v>44</v>
      </c>
      <c r="F465" s="72" t="s">
        <v>28</v>
      </c>
      <c r="G465" s="72" t="s">
        <v>1536</v>
      </c>
      <c r="H465" s="72">
        <v>1</v>
      </c>
      <c r="I465" s="73" t="s">
        <v>1540</v>
      </c>
      <c r="J465" s="74" t="s">
        <v>1541</v>
      </c>
      <c r="K465" s="75">
        <v>0.13800000000000001</v>
      </c>
      <c r="L465" s="76">
        <v>100</v>
      </c>
      <c r="M465" s="76">
        <v>150</v>
      </c>
      <c r="N465" s="76">
        <v>12</v>
      </c>
      <c r="O465" s="77">
        <v>288</v>
      </c>
      <c r="P465" s="78">
        <v>144</v>
      </c>
      <c r="Q465" s="79">
        <v>529</v>
      </c>
      <c r="R465" s="80"/>
      <c r="S465" s="81"/>
      <c r="T465" s="82">
        <f t="shared" si="52"/>
        <v>0</v>
      </c>
      <c r="U465" s="83">
        <f t="shared" si="53"/>
        <v>0</v>
      </c>
    </row>
    <row r="466" spans="1:21" ht="15.95" customHeight="1">
      <c r="A466" s="222"/>
      <c r="B466" s="68">
        <v>459</v>
      </c>
      <c r="C466" s="208" t="s">
        <v>1542</v>
      </c>
      <c r="D466" s="209"/>
      <c r="E466" s="225"/>
      <c r="F466" s="226"/>
      <c r="G466" s="226"/>
      <c r="H466" s="226"/>
      <c r="I466" s="227"/>
      <c r="J466" s="228"/>
      <c r="K466" s="229"/>
      <c r="L466" s="230"/>
      <c r="M466" s="230"/>
      <c r="N466" s="230"/>
      <c r="O466" s="231"/>
      <c r="P466" s="231"/>
      <c r="Q466" s="203"/>
      <c r="R466" s="218"/>
      <c r="S466" s="232"/>
      <c r="T466" s="220"/>
      <c r="U466" s="233"/>
    </row>
    <row r="467" spans="1:21" ht="29.45" hidden="1" customHeight="1">
      <c r="A467" s="123"/>
      <c r="B467" s="68">
        <v>460</v>
      </c>
      <c r="C467" s="119" t="s">
        <v>1543</v>
      </c>
      <c r="D467" s="102" t="s">
        <v>82</v>
      </c>
      <c r="E467" s="71" t="s">
        <v>365</v>
      </c>
      <c r="F467" s="72" t="s">
        <v>28</v>
      </c>
      <c r="G467" s="72"/>
      <c r="H467" s="72">
        <v>1</v>
      </c>
      <c r="I467" s="99" t="s">
        <v>1544</v>
      </c>
      <c r="J467" s="74" t="s">
        <v>1545</v>
      </c>
      <c r="K467" s="75">
        <v>0.14199999999999999</v>
      </c>
      <c r="L467" s="76">
        <v>145</v>
      </c>
      <c r="M467" s="76">
        <v>110</v>
      </c>
      <c r="N467" s="76">
        <v>10</v>
      </c>
      <c r="O467" s="77">
        <v>144</v>
      </c>
      <c r="P467" s="77">
        <v>124</v>
      </c>
      <c r="Q467" s="95"/>
      <c r="R467" s="121"/>
      <c r="S467" s="124"/>
      <c r="T467" s="82">
        <f t="shared" ref="T467:T477" si="54">S467*Q467</f>
        <v>0</v>
      </c>
      <c r="U467" s="83">
        <f t="shared" ref="U467:U477" si="55">S467*K467</f>
        <v>0</v>
      </c>
    </row>
    <row r="468" spans="1:21" s="103" customFormat="1" ht="15.95" customHeight="1">
      <c r="A468" s="123">
        <v>4370170</v>
      </c>
      <c r="B468" s="68">
        <v>461</v>
      </c>
      <c r="C468" s="84" t="s">
        <v>1546</v>
      </c>
      <c r="D468" s="70" t="s">
        <v>26</v>
      </c>
      <c r="E468" s="71" t="s">
        <v>83</v>
      </c>
      <c r="F468" s="72" t="s">
        <v>28</v>
      </c>
      <c r="G468" s="72" t="s">
        <v>29</v>
      </c>
      <c r="H468" s="72">
        <v>9</v>
      </c>
      <c r="I468" s="73" t="s">
        <v>1547</v>
      </c>
      <c r="J468" s="74" t="s">
        <v>1548</v>
      </c>
      <c r="K468" s="75">
        <v>0.11</v>
      </c>
      <c r="L468" s="76">
        <v>102</v>
      </c>
      <c r="M468" s="76">
        <v>144</v>
      </c>
      <c r="N468" s="76">
        <v>10</v>
      </c>
      <c r="O468" s="77">
        <v>224</v>
      </c>
      <c r="P468" s="78">
        <v>186</v>
      </c>
      <c r="Q468" s="79">
        <v>449</v>
      </c>
      <c r="R468" s="80"/>
      <c r="S468" s="81"/>
      <c r="T468" s="82">
        <f t="shared" si="54"/>
        <v>0</v>
      </c>
      <c r="U468" s="83">
        <f t="shared" si="55"/>
        <v>0</v>
      </c>
    </row>
    <row r="469" spans="1:21" s="253" customFormat="1" ht="15.95" customHeight="1">
      <c r="A469" s="242">
        <v>2287830</v>
      </c>
      <c r="B469" s="68">
        <v>462</v>
      </c>
      <c r="C469" s="243" t="s">
        <v>1549</v>
      </c>
      <c r="D469" s="244" t="s">
        <v>52</v>
      </c>
      <c r="E469" s="245" t="s">
        <v>57</v>
      </c>
      <c r="F469" s="246" t="s">
        <v>28</v>
      </c>
      <c r="G469" s="246" t="s">
        <v>29</v>
      </c>
      <c r="H469" s="246">
        <v>2</v>
      </c>
      <c r="I469" s="247" t="s">
        <v>1550</v>
      </c>
      <c r="J469" s="248" t="s">
        <v>1551</v>
      </c>
      <c r="K469" s="249">
        <v>0.47</v>
      </c>
      <c r="L469" s="250">
        <v>230</v>
      </c>
      <c r="M469" s="250">
        <v>210</v>
      </c>
      <c r="N469" s="250">
        <v>34</v>
      </c>
      <c r="O469" s="251">
        <v>224</v>
      </c>
      <c r="P469" s="252">
        <v>18</v>
      </c>
      <c r="Q469" s="79">
        <v>1409</v>
      </c>
      <c r="R469" s="80"/>
      <c r="S469" s="81"/>
      <c r="T469" s="82">
        <f t="shared" si="54"/>
        <v>0</v>
      </c>
      <c r="U469" s="83">
        <f t="shared" si="55"/>
        <v>0</v>
      </c>
    </row>
    <row r="470" spans="1:21" ht="15.95" customHeight="1">
      <c r="A470" s="67">
        <v>2434230</v>
      </c>
      <c r="B470" s="68">
        <v>463</v>
      </c>
      <c r="C470" s="234" t="s">
        <v>1552</v>
      </c>
      <c r="D470" s="235" t="s">
        <v>52</v>
      </c>
      <c r="E470" s="236" t="s">
        <v>109</v>
      </c>
      <c r="F470" s="126" t="s">
        <v>28</v>
      </c>
      <c r="G470" s="126" t="s">
        <v>29</v>
      </c>
      <c r="H470" s="126">
        <v>1</v>
      </c>
      <c r="I470" s="237" t="s">
        <v>1553</v>
      </c>
      <c r="J470" s="449" t="s">
        <v>1967</v>
      </c>
      <c r="K470" s="110">
        <v>0.65</v>
      </c>
      <c r="L470" s="238">
        <v>230</v>
      </c>
      <c r="M470" s="238">
        <v>210</v>
      </c>
      <c r="N470" s="238">
        <v>34</v>
      </c>
      <c r="O470" s="239">
        <v>224</v>
      </c>
      <c r="P470" s="240">
        <v>20</v>
      </c>
      <c r="Q470" s="79">
        <v>1409</v>
      </c>
      <c r="R470" s="80"/>
      <c r="S470" s="81"/>
      <c r="T470" s="82">
        <f t="shared" si="54"/>
        <v>0</v>
      </c>
      <c r="U470" s="83">
        <f t="shared" si="55"/>
        <v>0</v>
      </c>
    </row>
    <row r="471" spans="1:21" s="103" customFormat="1" ht="28.5" hidden="1" customHeight="1">
      <c r="A471" s="123">
        <v>7912370</v>
      </c>
      <c r="B471" s="68">
        <v>464</v>
      </c>
      <c r="C471" s="84" t="s">
        <v>1554</v>
      </c>
      <c r="D471" s="102" t="s">
        <v>82</v>
      </c>
      <c r="E471" s="71" t="s">
        <v>115</v>
      </c>
      <c r="F471" s="72" t="s">
        <v>28</v>
      </c>
      <c r="G471" s="72"/>
      <c r="H471" s="72">
        <v>1</v>
      </c>
      <c r="I471" s="73" t="s">
        <v>1555</v>
      </c>
      <c r="J471" s="74" t="s">
        <v>1556</v>
      </c>
      <c r="K471" s="75">
        <v>0.56399999999999995</v>
      </c>
      <c r="L471" s="76">
        <v>145</v>
      </c>
      <c r="M471" s="76">
        <v>170</v>
      </c>
      <c r="N471" s="76">
        <v>25</v>
      </c>
      <c r="O471" s="77">
        <v>400</v>
      </c>
      <c r="P471" s="78">
        <v>40</v>
      </c>
      <c r="Q471" s="95"/>
      <c r="R471" s="80"/>
      <c r="S471" s="81"/>
      <c r="T471" s="82">
        <f t="shared" si="54"/>
        <v>0</v>
      </c>
      <c r="U471" s="83">
        <f t="shared" si="55"/>
        <v>0</v>
      </c>
    </row>
    <row r="472" spans="1:21" ht="15.95" customHeight="1">
      <c r="A472" s="67">
        <v>5744060</v>
      </c>
      <c r="B472" s="68">
        <v>465</v>
      </c>
      <c r="C472" s="119" t="s">
        <v>1557</v>
      </c>
      <c r="D472" s="120" t="s">
        <v>37</v>
      </c>
      <c r="E472" s="71" t="s">
        <v>83</v>
      </c>
      <c r="F472" s="72" t="s">
        <v>28</v>
      </c>
      <c r="G472" s="72" t="s">
        <v>1558</v>
      </c>
      <c r="H472" s="72">
        <v>8</v>
      </c>
      <c r="I472" s="73" t="s">
        <v>1559</v>
      </c>
      <c r="J472" s="74" t="s">
        <v>1560</v>
      </c>
      <c r="K472" s="75">
        <v>0.42</v>
      </c>
      <c r="L472" s="76">
        <v>156</v>
      </c>
      <c r="M472" s="76">
        <v>226</v>
      </c>
      <c r="N472" s="76">
        <v>17</v>
      </c>
      <c r="O472" s="77">
        <v>224</v>
      </c>
      <c r="P472" s="78">
        <v>48</v>
      </c>
      <c r="Q472" s="79">
        <v>1409</v>
      </c>
      <c r="R472" s="80"/>
      <c r="S472" s="81"/>
      <c r="T472" s="82">
        <f t="shared" si="54"/>
        <v>0</v>
      </c>
      <c r="U472" s="83">
        <f t="shared" si="55"/>
        <v>0</v>
      </c>
    </row>
    <row r="473" spans="1:21" ht="15.95" customHeight="1">
      <c r="A473" s="67">
        <v>2485350</v>
      </c>
      <c r="B473" s="68">
        <v>466</v>
      </c>
      <c r="C473" s="119" t="s">
        <v>1561</v>
      </c>
      <c r="D473" s="120" t="s">
        <v>153</v>
      </c>
      <c r="E473" s="71" t="s">
        <v>109</v>
      </c>
      <c r="F473" s="72" t="s">
        <v>28</v>
      </c>
      <c r="G473" s="72" t="s">
        <v>1558</v>
      </c>
      <c r="H473" s="72">
        <v>1</v>
      </c>
      <c r="I473" s="73" t="s">
        <v>1562</v>
      </c>
      <c r="J473" s="74" t="s">
        <v>1563</v>
      </c>
      <c r="K473" s="75">
        <v>0.46</v>
      </c>
      <c r="L473" s="76">
        <v>156</v>
      </c>
      <c r="M473" s="76">
        <v>226</v>
      </c>
      <c r="N473" s="76">
        <v>17</v>
      </c>
      <c r="O473" s="77">
        <v>224</v>
      </c>
      <c r="P473" s="78">
        <v>26</v>
      </c>
      <c r="Q473" s="79">
        <v>1499</v>
      </c>
      <c r="R473" s="80"/>
      <c r="S473" s="81"/>
      <c r="T473" s="82">
        <f t="shared" si="54"/>
        <v>0</v>
      </c>
      <c r="U473" s="83">
        <f t="shared" si="55"/>
        <v>0</v>
      </c>
    </row>
    <row r="474" spans="1:21" s="103" customFormat="1" ht="15.95" customHeight="1">
      <c r="A474" s="67">
        <v>5486230</v>
      </c>
      <c r="B474" s="68">
        <v>467</v>
      </c>
      <c r="C474" s="84" t="s">
        <v>1564</v>
      </c>
      <c r="D474" s="102" t="s">
        <v>162</v>
      </c>
      <c r="E474" s="71" t="s">
        <v>87</v>
      </c>
      <c r="F474" s="72" t="s">
        <v>28</v>
      </c>
      <c r="G474" s="72"/>
      <c r="H474" s="72">
        <v>6</v>
      </c>
      <c r="I474" s="73" t="s">
        <v>1565</v>
      </c>
      <c r="J474" s="74" t="s">
        <v>1566</v>
      </c>
      <c r="K474" s="75">
        <v>0.46</v>
      </c>
      <c r="L474" s="76">
        <v>149</v>
      </c>
      <c r="M474" s="76">
        <v>221</v>
      </c>
      <c r="N474" s="76">
        <v>12</v>
      </c>
      <c r="O474" s="77">
        <v>224</v>
      </c>
      <c r="P474" s="78">
        <v>48</v>
      </c>
      <c r="Q474" s="79">
        <v>1409</v>
      </c>
      <c r="R474" s="80"/>
      <c r="S474" s="81"/>
      <c r="T474" s="82">
        <f t="shared" si="54"/>
        <v>0</v>
      </c>
      <c r="U474" s="83">
        <f t="shared" si="55"/>
        <v>0</v>
      </c>
    </row>
    <row r="475" spans="1:21" ht="15.95" customHeight="1">
      <c r="A475" s="67">
        <v>3716040</v>
      </c>
      <c r="B475" s="68">
        <v>468</v>
      </c>
      <c r="C475" s="84" t="s">
        <v>1567</v>
      </c>
      <c r="D475" s="102" t="s">
        <v>61</v>
      </c>
      <c r="E475" s="71" t="s">
        <v>69</v>
      </c>
      <c r="F475" s="72" t="s">
        <v>28</v>
      </c>
      <c r="G475" s="72" t="s">
        <v>1558</v>
      </c>
      <c r="H475" s="72">
        <v>1</v>
      </c>
      <c r="I475" s="73" t="s">
        <v>1568</v>
      </c>
      <c r="J475" s="74" t="s">
        <v>1569</v>
      </c>
      <c r="K475" s="75">
        <v>0.45</v>
      </c>
      <c r="L475" s="76">
        <v>154</v>
      </c>
      <c r="M475" s="76">
        <v>227</v>
      </c>
      <c r="N475" s="76">
        <v>20</v>
      </c>
      <c r="O475" s="77">
        <v>256</v>
      </c>
      <c r="P475" s="78">
        <v>44</v>
      </c>
      <c r="Q475" s="79">
        <v>1409</v>
      </c>
      <c r="R475" s="121"/>
      <c r="S475" s="81"/>
      <c r="T475" s="82">
        <f t="shared" si="54"/>
        <v>0</v>
      </c>
      <c r="U475" s="83">
        <f t="shared" si="55"/>
        <v>0</v>
      </c>
    </row>
    <row r="476" spans="1:21" s="103" customFormat="1" ht="15.95" customHeight="1">
      <c r="A476" s="67">
        <v>3716050</v>
      </c>
      <c r="B476" s="68">
        <v>469</v>
      </c>
      <c r="C476" s="84" t="s">
        <v>1570</v>
      </c>
      <c r="D476" s="102" t="s">
        <v>61</v>
      </c>
      <c r="E476" s="71" t="s">
        <v>69</v>
      </c>
      <c r="F476" s="72" t="s">
        <v>28</v>
      </c>
      <c r="G476" s="72" t="s">
        <v>1558</v>
      </c>
      <c r="H476" s="72">
        <v>1</v>
      </c>
      <c r="I476" s="73" t="s">
        <v>1571</v>
      </c>
      <c r="J476" s="74" t="s">
        <v>1572</v>
      </c>
      <c r="K476" s="75">
        <v>0.13800000000000001</v>
      </c>
      <c r="L476" s="76">
        <v>100</v>
      </c>
      <c r="M476" s="76">
        <v>150</v>
      </c>
      <c r="N476" s="76">
        <v>12</v>
      </c>
      <c r="O476" s="77">
        <v>288</v>
      </c>
      <c r="P476" s="78">
        <v>144</v>
      </c>
      <c r="Q476" s="79">
        <v>529</v>
      </c>
      <c r="R476" s="121"/>
      <c r="S476" s="81"/>
      <c r="T476" s="82">
        <f t="shared" si="54"/>
        <v>0</v>
      </c>
      <c r="U476" s="83">
        <f t="shared" si="55"/>
        <v>0</v>
      </c>
    </row>
    <row r="477" spans="1:21" ht="15.95" customHeight="1">
      <c r="A477" s="67">
        <v>2237850</v>
      </c>
      <c r="B477" s="68">
        <v>470</v>
      </c>
      <c r="C477" s="84" t="s">
        <v>1573</v>
      </c>
      <c r="D477" s="120" t="s">
        <v>246</v>
      </c>
      <c r="E477" s="71" t="s">
        <v>264</v>
      </c>
      <c r="F477" s="72" t="s">
        <v>28</v>
      </c>
      <c r="G477" s="72" t="s">
        <v>1574</v>
      </c>
      <c r="H477" s="72">
        <v>1</v>
      </c>
      <c r="I477" s="73" t="s">
        <v>1575</v>
      </c>
      <c r="J477" s="74" t="s">
        <v>1576</v>
      </c>
      <c r="K477" s="75">
        <v>0.11</v>
      </c>
      <c r="L477" s="76">
        <v>102</v>
      </c>
      <c r="M477" s="76">
        <v>144</v>
      </c>
      <c r="N477" s="76">
        <v>10</v>
      </c>
      <c r="O477" s="77">
        <v>224</v>
      </c>
      <c r="P477" s="78">
        <v>40</v>
      </c>
      <c r="Q477" s="79">
        <v>449</v>
      </c>
      <c r="R477" s="80"/>
      <c r="S477" s="81"/>
      <c r="T477" s="82">
        <f t="shared" si="54"/>
        <v>0</v>
      </c>
      <c r="U477" s="83">
        <f t="shared" si="55"/>
        <v>0</v>
      </c>
    </row>
    <row r="478" spans="1:21" ht="15.95" customHeight="1">
      <c r="A478" s="222"/>
      <c r="B478" s="68">
        <v>471</v>
      </c>
      <c r="C478" s="223" t="s">
        <v>1577</v>
      </c>
      <c r="D478" s="224"/>
      <c r="E478" s="225"/>
      <c r="F478" s="226"/>
      <c r="G478" s="226"/>
      <c r="H478" s="226"/>
      <c r="I478" s="227"/>
      <c r="J478" s="228"/>
      <c r="K478" s="229"/>
      <c r="L478" s="230"/>
      <c r="M478" s="230"/>
      <c r="N478" s="230"/>
      <c r="O478" s="231"/>
      <c r="P478" s="231"/>
      <c r="Q478" s="203"/>
      <c r="R478" s="218"/>
      <c r="S478" s="232"/>
      <c r="T478" s="220"/>
      <c r="U478" s="233"/>
    </row>
    <row r="479" spans="1:21" ht="15.75" hidden="1" customHeight="1">
      <c r="A479" s="123">
        <v>6389300</v>
      </c>
      <c r="B479" s="68">
        <v>472</v>
      </c>
      <c r="C479" s="119" t="s">
        <v>1578</v>
      </c>
      <c r="D479" s="120" t="s">
        <v>37</v>
      </c>
      <c r="E479" s="71" t="s">
        <v>115</v>
      </c>
      <c r="F479" s="72" t="s">
        <v>28</v>
      </c>
      <c r="G479" s="72" t="s">
        <v>1579</v>
      </c>
      <c r="H479" s="72">
        <v>3</v>
      </c>
      <c r="I479" s="73" t="s">
        <v>1580</v>
      </c>
      <c r="J479" s="74" t="s">
        <v>1581</v>
      </c>
      <c r="K479" s="75">
        <v>0.42</v>
      </c>
      <c r="L479" s="76">
        <v>155</v>
      </c>
      <c r="M479" s="76">
        <v>228</v>
      </c>
      <c r="N479" s="76">
        <v>20</v>
      </c>
      <c r="O479" s="77">
        <v>224</v>
      </c>
      <c r="P479" s="78">
        <v>44</v>
      </c>
      <c r="Q479" s="95"/>
      <c r="R479" s="80"/>
      <c r="S479" s="81"/>
      <c r="T479" s="82">
        <f t="shared" ref="T479:T481" si="56">S479*Q479</f>
        <v>0</v>
      </c>
      <c r="U479" s="83">
        <f>S479*K479</f>
        <v>0</v>
      </c>
    </row>
    <row r="480" spans="1:21" s="103" customFormat="1" ht="17.25" customHeight="1">
      <c r="A480" s="123"/>
      <c r="B480" s="68">
        <v>473</v>
      </c>
      <c r="C480" s="84" t="s">
        <v>1582</v>
      </c>
      <c r="D480" s="102" t="s">
        <v>61</v>
      </c>
      <c r="E480" s="71" t="s">
        <v>87</v>
      </c>
      <c r="F480" s="72" t="s">
        <v>28</v>
      </c>
      <c r="G480" s="130" t="s">
        <v>1583</v>
      </c>
      <c r="H480" s="72">
        <v>2</v>
      </c>
      <c r="I480" s="73" t="s">
        <v>1584</v>
      </c>
      <c r="J480" s="74" t="s">
        <v>1585</v>
      </c>
      <c r="K480" s="75">
        <v>0.45</v>
      </c>
      <c r="L480" s="76">
        <v>154</v>
      </c>
      <c r="M480" s="76">
        <v>227</v>
      </c>
      <c r="N480" s="76">
        <v>20</v>
      </c>
      <c r="O480" s="77">
        <v>256</v>
      </c>
      <c r="P480" s="78">
        <v>44</v>
      </c>
      <c r="Q480" s="79">
        <v>1759</v>
      </c>
      <c r="R480" s="140"/>
      <c r="S480" s="81"/>
      <c r="T480" s="82">
        <f t="shared" si="56"/>
        <v>0</v>
      </c>
      <c r="U480" s="83">
        <f>S480*K480</f>
        <v>0</v>
      </c>
    </row>
    <row r="481" spans="1:21" s="103" customFormat="1" ht="15.95" customHeight="1">
      <c r="A481" s="123">
        <v>4370160</v>
      </c>
      <c r="B481" s="68">
        <v>474</v>
      </c>
      <c r="C481" s="84" t="s">
        <v>1586</v>
      </c>
      <c r="D481" s="102" t="s">
        <v>61</v>
      </c>
      <c r="E481" s="71" t="s">
        <v>365</v>
      </c>
      <c r="F481" s="72" t="s">
        <v>28</v>
      </c>
      <c r="G481" s="72" t="s">
        <v>1583</v>
      </c>
      <c r="H481" s="72">
        <v>1</v>
      </c>
      <c r="I481" s="73" t="s">
        <v>1587</v>
      </c>
      <c r="J481" s="74" t="s">
        <v>1588</v>
      </c>
      <c r="K481" s="75">
        <v>0.13800000000000001</v>
      </c>
      <c r="L481" s="76">
        <v>100</v>
      </c>
      <c r="M481" s="76">
        <v>150</v>
      </c>
      <c r="N481" s="76">
        <v>12</v>
      </c>
      <c r="O481" s="77">
        <v>288</v>
      </c>
      <c r="P481" s="78">
        <v>104</v>
      </c>
      <c r="Q481" s="79">
        <v>529</v>
      </c>
      <c r="R481" s="452" t="s">
        <v>1970</v>
      </c>
      <c r="S481" s="81"/>
      <c r="T481" s="82">
        <f t="shared" si="56"/>
        <v>0</v>
      </c>
      <c r="U481" s="83">
        <f>S481*K481</f>
        <v>0</v>
      </c>
    </row>
    <row r="482" spans="1:21" ht="15.95" customHeight="1">
      <c r="A482" s="222"/>
      <c r="B482" s="68">
        <v>475</v>
      </c>
      <c r="C482" s="223" t="s">
        <v>1589</v>
      </c>
      <c r="D482" s="224"/>
      <c r="E482" s="225"/>
      <c r="F482" s="226"/>
      <c r="G482" s="226"/>
      <c r="H482" s="226"/>
      <c r="I482" s="227"/>
      <c r="J482" s="228"/>
      <c r="K482" s="229"/>
      <c r="L482" s="230"/>
      <c r="M482" s="230"/>
      <c r="N482" s="230"/>
      <c r="O482" s="231"/>
      <c r="P482" s="231"/>
      <c r="Q482" s="203"/>
      <c r="R482" s="218"/>
      <c r="S482" s="232"/>
      <c r="T482" s="220"/>
      <c r="U482" s="233"/>
    </row>
    <row r="483" spans="1:21" ht="15.75" hidden="1" customHeight="1">
      <c r="A483" s="123">
        <v>6389310</v>
      </c>
      <c r="B483" s="68">
        <v>476</v>
      </c>
      <c r="C483" s="119" t="s">
        <v>1590</v>
      </c>
      <c r="D483" s="120" t="s">
        <v>37</v>
      </c>
      <c r="E483" s="71" t="s">
        <v>83</v>
      </c>
      <c r="F483" s="72" t="s">
        <v>28</v>
      </c>
      <c r="G483" s="72" t="s">
        <v>1591</v>
      </c>
      <c r="H483" s="72">
        <v>5</v>
      </c>
      <c r="I483" s="73" t="s">
        <v>1592</v>
      </c>
      <c r="J483" s="74" t="s">
        <v>1593</v>
      </c>
      <c r="K483" s="75">
        <v>0.42</v>
      </c>
      <c r="L483" s="76">
        <v>155</v>
      </c>
      <c r="M483" s="76">
        <v>228</v>
      </c>
      <c r="N483" s="76">
        <v>20</v>
      </c>
      <c r="O483" s="77">
        <v>224</v>
      </c>
      <c r="P483" s="78">
        <v>48</v>
      </c>
      <c r="Q483" s="95"/>
      <c r="R483" s="80"/>
      <c r="S483" s="81"/>
      <c r="T483" s="82">
        <f t="shared" ref="T483:T485" si="57">S483*Q483</f>
        <v>0</v>
      </c>
      <c r="U483" s="83">
        <f>S483*K483</f>
        <v>0</v>
      </c>
    </row>
    <row r="484" spans="1:21" s="103" customFormat="1" ht="15.95" customHeight="1">
      <c r="A484" s="67">
        <v>4717240</v>
      </c>
      <c r="B484" s="68">
        <v>477</v>
      </c>
      <c r="C484" s="84" t="s">
        <v>1594</v>
      </c>
      <c r="D484" s="102" t="s">
        <v>61</v>
      </c>
      <c r="E484" s="71" t="s">
        <v>154</v>
      </c>
      <c r="F484" s="72" t="s">
        <v>28</v>
      </c>
      <c r="G484" s="72" t="s">
        <v>62</v>
      </c>
      <c r="H484" s="72">
        <v>1</v>
      </c>
      <c r="I484" s="73" t="s">
        <v>1595</v>
      </c>
      <c r="J484" s="74" t="s">
        <v>1596</v>
      </c>
      <c r="K484" s="75">
        <v>0.45</v>
      </c>
      <c r="L484" s="76">
        <v>154</v>
      </c>
      <c r="M484" s="76">
        <v>227</v>
      </c>
      <c r="N484" s="76">
        <v>20</v>
      </c>
      <c r="O484" s="77">
        <v>256</v>
      </c>
      <c r="P484" s="78">
        <v>44</v>
      </c>
      <c r="Q484" s="79">
        <v>1409</v>
      </c>
      <c r="R484" s="80"/>
      <c r="S484" s="81"/>
      <c r="T484" s="82">
        <f t="shared" si="57"/>
        <v>0</v>
      </c>
      <c r="U484" s="83">
        <f>S484*K484</f>
        <v>0</v>
      </c>
    </row>
    <row r="485" spans="1:21" s="103" customFormat="1" ht="15.95" customHeight="1">
      <c r="A485" s="67">
        <v>4717250</v>
      </c>
      <c r="B485" s="68">
        <v>478</v>
      </c>
      <c r="C485" s="84" t="s">
        <v>1597</v>
      </c>
      <c r="D485" s="102" t="s">
        <v>61</v>
      </c>
      <c r="E485" s="71" t="s">
        <v>154</v>
      </c>
      <c r="F485" s="72" t="s">
        <v>28</v>
      </c>
      <c r="G485" s="72" t="s">
        <v>62</v>
      </c>
      <c r="H485" s="72">
        <v>1</v>
      </c>
      <c r="I485" s="73" t="s">
        <v>1598</v>
      </c>
      <c r="J485" s="74" t="s">
        <v>1599</v>
      </c>
      <c r="K485" s="75">
        <v>0.13800000000000001</v>
      </c>
      <c r="L485" s="76">
        <v>100</v>
      </c>
      <c r="M485" s="76">
        <v>150</v>
      </c>
      <c r="N485" s="76">
        <v>12</v>
      </c>
      <c r="O485" s="77">
        <v>288</v>
      </c>
      <c r="P485" s="78">
        <v>144</v>
      </c>
      <c r="Q485" s="79">
        <v>529</v>
      </c>
      <c r="R485" s="80"/>
      <c r="S485" s="81"/>
      <c r="T485" s="82">
        <f t="shared" si="57"/>
        <v>0</v>
      </c>
      <c r="U485" s="83">
        <f>S485*K485</f>
        <v>0</v>
      </c>
    </row>
    <row r="486" spans="1:21" ht="15.95" customHeight="1">
      <c r="A486" s="222"/>
      <c r="B486" s="68">
        <v>479</v>
      </c>
      <c r="C486" s="223" t="s">
        <v>1600</v>
      </c>
      <c r="D486" s="224"/>
      <c r="E486" s="225"/>
      <c r="F486" s="226"/>
      <c r="G486" s="226"/>
      <c r="H486" s="226"/>
      <c r="I486" s="227"/>
      <c r="J486" s="228"/>
      <c r="K486" s="229"/>
      <c r="L486" s="230"/>
      <c r="M486" s="230"/>
      <c r="N486" s="230"/>
      <c r="O486" s="231"/>
      <c r="P486" s="231"/>
      <c r="Q486" s="203"/>
      <c r="R486" s="218"/>
      <c r="S486" s="232"/>
      <c r="T486" s="220"/>
      <c r="U486" s="233"/>
    </row>
    <row r="487" spans="1:21" s="103" customFormat="1" ht="15.75" customHeight="1">
      <c r="A487" s="392">
        <v>7912410</v>
      </c>
      <c r="B487" s="68">
        <v>480</v>
      </c>
      <c r="C487" s="119" t="s">
        <v>1601</v>
      </c>
      <c r="D487" s="120" t="s">
        <v>37</v>
      </c>
      <c r="E487" s="71" t="s">
        <v>115</v>
      </c>
      <c r="F487" s="72" t="s">
        <v>28</v>
      </c>
      <c r="G487" s="72" t="s">
        <v>1602</v>
      </c>
      <c r="H487" s="72">
        <v>1</v>
      </c>
      <c r="I487" s="73" t="s">
        <v>1603</v>
      </c>
      <c r="J487" s="74" t="s">
        <v>1604</v>
      </c>
      <c r="K487" s="75">
        <v>0.42</v>
      </c>
      <c r="L487" s="76">
        <v>155</v>
      </c>
      <c r="M487" s="76">
        <v>228</v>
      </c>
      <c r="N487" s="76">
        <v>20</v>
      </c>
      <c r="O487" s="77">
        <v>224</v>
      </c>
      <c r="P487" s="78">
        <v>44</v>
      </c>
      <c r="Q487" s="79">
        <v>1499</v>
      </c>
      <c r="R487" s="80"/>
      <c r="S487" s="81"/>
      <c r="T487" s="82">
        <f t="shared" ref="T487:T489" si="58">S487*Q487</f>
        <v>0</v>
      </c>
      <c r="U487" s="393">
        <f>S487*K487</f>
        <v>0</v>
      </c>
    </row>
    <row r="488" spans="1:21" ht="16.5" customHeight="1">
      <c r="A488" s="123">
        <v>6389320</v>
      </c>
      <c r="B488" s="68">
        <v>481</v>
      </c>
      <c r="C488" s="84" t="s">
        <v>1605</v>
      </c>
      <c r="D488" s="102" t="s">
        <v>61</v>
      </c>
      <c r="E488" s="71" t="s">
        <v>33</v>
      </c>
      <c r="F488" s="72" t="s">
        <v>28</v>
      </c>
      <c r="G488" s="72" t="s">
        <v>1089</v>
      </c>
      <c r="H488" s="72">
        <v>1</v>
      </c>
      <c r="I488" s="73" t="s">
        <v>1606</v>
      </c>
      <c r="J488" s="74" t="s">
        <v>1607</v>
      </c>
      <c r="K488" s="75">
        <v>0.45</v>
      </c>
      <c r="L488" s="76">
        <v>154</v>
      </c>
      <c r="M488" s="76">
        <v>227</v>
      </c>
      <c r="N488" s="76">
        <v>20</v>
      </c>
      <c r="O488" s="77">
        <v>256</v>
      </c>
      <c r="P488" s="78">
        <v>44</v>
      </c>
      <c r="Q488" s="79">
        <v>1759</v>
      </c>
      <c r="R488" s="80"/>
      <c r="S488" s="81"/>
      <c r="T488" s="82">
        <f t="shared" si="58"/>
        <v>0</v>
      </c>
      <c r="U488" s="83">
        <f>S488*K488</f>
        <v>0</v>
      </c>
    </row>
    <row r="489" spans="1:21" ht="15.95" customHeight="1">
      <c r="A489" s="100">
        <v>5661960</v>
      </c>
      <c r="B489" s="68">
        <v>482</v>
      </c>
      <c r="C489" s="84" t="s">
        <v>1608</v>
      </c>
      <c r="D489" s="102" t="s">
        <v>61</v>
      </c>
      <c r="E489" s="71" t="s">
        <v>44</v>
      </c>
      <c r="F489" s="72" t="s">
        <v>28</v>
      </c>
      <c r="G489" s="72" t="s">
        <v>1089</v>
      </c>
      <c r="H489" s="72">
        <v>1</v>
      </c>
      <c r="I489" s="73" t="s">
        <v>1609</v>
      </c>
      <c r="J489" s="74" t="s">
        <v>1610</v>
      </c>
      <c r="K489" s="75">
        <v>0.13800000000000001</v>
      </c>
      <c r="L489" s="76">
        <v>100</v>
      </c>
      <c r="M489" s="76">
        <v>150</v>
      </c>
      <c r="N489" s="76">
        <v>12</v>
      </c>
      <c r="O489" s="77">
        <v>288</v>
      </c>
      <c r="P489" s="78">
        <v>144</v>
      </c>
      <c r="Q489" s="79">
        <v>529</v>
      </c>
      <c r="R489" s="80"/>
      <c r="S489" s="81"/>
      <c r="T489" s="82">
        <f t="shared" si="58"/>
        <v>0</v>
      </c>
      <c r="U489" s="83">
        <f>S489*K489</f>
        <v>0</v>
      </c>
    </row>
    <row r="490" spans="1:21" ht="15.95" customHeight="1">
      <c r="A490" s="222"/>
      <c r="B490" s="68">
        <v>483</v>
      </c>
      <c r="C490" s="223" t="s">
        <v>1611</v>
      </c>
      <c r="D490" s="224"/>
      <c r="E490" s="225"/>
      <c r="F490" s="226"/>
      <c r="G490" s="226"/>
      <c r="H490" s="226"/>
      <c r="I490" s="227"/>
      <c r="J490" s="228"/>
      <c r="K490" s="229"/>
      <c r="L490" s="230"/>
      <c r="M490" s="230"/>
      <c r="N490" s="230"/>
      <c r="O490" s="231"/>
      <c r="P490" s="231"/>
      <c r="Q490" s="203"/>
      <c r="R490" s="218"/>
      <c r="S490" s="232"/>
      <c r="T490" s="220"/>
      <c r="U490" s="233"/>
    </row>
    <row r="491" spans="1:21" ht="15.95" hidden="1" customHeight="1">
      <c r="A491" s="67">
        <v>3032490</v>
      </c>
      <c r="B491" s="68">
        <v>484</v>
      </c>
      <c r="C491" s="150" t="s">
        <v>1612</v>
      </c>
      <c r="D491" s="102" t="s">
        <v>287</v>
      </c>
      <c r="E491" s="71" t="s">
        <v>92</v>
      </c>
      <c r="F491" s="72" t="s">
        <v>28</v>
      </c>
      <c r="G491" s="72" t="s">
        <v>1613</v>
      </c>
      <c r="H491" s="72">
        <v>8</v>
      </c>
      <c r="I491" s="73" t="s">
        <v>1614</v>
      </c>
      <c r="J491" s="74" t="s">
        <v>1615</v>
      </c>
      <c r="K491" s="75">
        <v>1.5</v>
      </c>
      <c r="L491" s="76">
        <v>208</v>
      </c>
      <c r="M491" s="76">
        <v>268</v>
      </c>
      <c r="N491" s="76">
        <v>35</v>
      </c>
      <c r="O491" s="77">
        <v>816</v>
      </c>
      <c r="P491" s="78">
        <v>8</v>
      </c>
      <c r="Q491" s="95"/>
      <c r="R491" s="80"/>
      <c r="S491" s="81"/>
      <c r="T491" s="82">
        <f t="shared" ref="T491:T500" si="59">S491*Q491</f>
        <v>0</v>
      </c>
      <c r="U491" s="83">
        <f t="shared" ref="U491:U500" si="60">S491*K491</f>
        <v>0</v>
      </c>
    </row>
    <row r="492" spans="1:21" s="122" customFormat="1" ht="15.95" customHeight="1">
      <c r="A492" s="67">
        <v>2488010</v>
      </c>
      <c r="B492" s="68">
        <v>485</v>
      </c>
      <c r="C492" s="84" t="s">
        <v>1616</v>
      </c>
      <c r="D492" s="102" t="s">
        <v>287</v>
      </c>
      <c r="E492" s="71" t="s">
        <v>109</v>
      </c>
      <c r="F492" s="72" t="s">
        <v>28</v>
      </c>
      <c r="G492" s="72" t="s">
        <v>1617</v>
      </c>
      <c r="H492" s="72">
        <v>4</v>
      </c>
      <c r="I492" s="73" t="s">
        <v>1618</v>
      </c>
      <c r="J492" s="74" t="s">
        <v>1619</v>
      </c>
      <c r="K492" s="75">
        <v>1.8</v>
      </c>
      <c r="L492" s="76">
        <v>150</v>
      </c>
      <c r="M492" s="76">
        <v>220</v>
      </c>
      <c r="N492" s="76">
        <v>75</v>
      </c>
      <c r="O492" s="394" t="s">
        <v>1620</v>
      </c>
      <c r="P492" s="78">
        <v>8</v>
      </c>
      <c r="Q492" s="79">
        <v>5459</v>
      </c>
      <c r="R492" s="80"/>
      <c r="S492" s="81"/>
      <c r="T492" s="82">
        <f t="shared" si="59"/>
        <v>0</v>
      </c>
      <c r="U492" s="83">
        <f t="shared" si="60"/>
        <v>0</v>
      </c>
    </row>
    <row r="493" spans="1:21" ht="15.95" customHeight="1">
      <c r="A493" s="67">
        <v>4021310</v>
      </c>
      <c r="B493" s="68">
        <v>486</v>
      </c>
      <c r="C493" s="84" t="s">
        <v>1621</v>
      </c>
      <c r="D493" s="70" t="s">
        <v>26</v>
      </c>
      <c r="E493" s="71" t="s">
        <v>27</v>
      </c>
      <c r="F493" s="72" t="s">
        <v>28</v>
      </c>
      <c r="G493" s="72" t="s">
        <v>29</v>
      </c>
      <c r="H493" s="72">
        <v>6</v>
      </c>
      <c r="I493" s="73" t="s">
        <v>1622</v>
      </c>
      <c r="J493" s="74" t="s">
        <v>1623</v>
      </c>
      <c r="K493" s="75">
        <v>0.11</v>
      </c>
      <c r="L493" s="76">
        <v>102</v>
      </c>
      <c r="M493" s="76">
        <v>144</v>
      </c>
      <c r="N493" s="76">
        <v>10</v>
      </c>
      <c r="O493" s="77">
        <v>224</v>
      </c>
      <c r="P493" s="78">
        <v>180</v>
      </c>
      <c r="Q493" s="79">
        <v>439</v>
      </c>
      <c r="R493" s="275"/>
      <c r="S493" s="81"/>
      <c r="T493" s="82">
        <f t="shared" si="59"/>
        <v>0</v>
      </c>
      <c r="U493" s="83">
        <f t="shared" si="60"/>
        <v>0</v>
      </c>
    </row>
    <row r="494" spans="1:21" s="103" customFormat="1" ht="15.95" customHeight="1">
      <c r="A494" s="100">
        <v>5747690</v>
      </c>
      <c r="B494" s="68">
        <v>487</v>
      </c>
      <c r="C494" s="101" t="s">
        <v>1624</v>
      </c>
      <c r="D494" s="102" t="s">
        <v>48</v>
      </c>
      <c r="E494" s="71" t="s">
        <v>44</v>
      </c>
      <c r="F494" s="72" t="s">
        <v>28</v>
      </c>
      <c r="G494" s="72" t="s">
        <v>29</v>
      </c>
      <c r="H494" s="72">
        <v>1</v>
      </c>
      <c r="I494" s="73" t="s">
        <v>1625</v>
      </c>
      <c r="J494" s="74" t="s">
        <v>1626</v>
      </c>
      <c r="K494" s="75">
        <v>0.05</v>
      </c>
      <c r="L494" s="76">
        <v>125</v>
      </c>
      <c r="M494" s="76">
        <v>142</v>
      </c>
      <c r="N494" s="76">
        <v>5</v>
      </c>
      <c r="O494" s="77"/>
      <c r="P494" s="78">
        <v>200</v>
      </c>
      <c r="Q494" s="79">
        <v>389</v>
      </c>
      <c r="R494" s="80"/>
      <c r="S494" s="81"/>
      <c r="T494" s="82">
        <f t="shared" si="59"/>
        <v>0</v>
      </c>
      <c r="U494" s="83">
        <f t="shared" si="60"/>
        <v>0</v>
      </c>
    </row>
    <row r="495" spans="1:21" ht="15.95" hidden="1" customHeight="1">
      <c r="A495" s="67">
        <v>3032580</v>
      </c>
      <c r="B495" s="68">
        <v>488</v>
      </c>
      <c r="C495" s="301" t="s">
        <v>1627</v>
      </c>
      <c r="D495" s="302" t="s">
        <v>462</v>
      </c>
      <c r="E495" s="87" t="s">
        <v>365</v>
      </c>
      <c r="F495" s="264" t="s">
        <v>28</v>
      </c>
      <c r="G495" s="88" t="s">
        <v>1628</v>
      </c>
      <c r="H495" s="88">
        <v>1</v>
      </c>
      <c r="I495" s="303" t="s">
        <v>1629</v>
      </c>
      <c r="J495" s="90" t="s">
        <v>1630</v>
      </c>
      <c r="K495" s="91">
        <v>0.42</v>
      </c>
      <c r="L495" s="92">
        <v>155</v>
      </c>
      <c r="M495" s="92">
        <v>228</v>
      </c>
      <c r="N495" s="92">
        <v>20</v>
      </c>
      <c r="O495" s="93">
        <v>224</v>
      </c>
      <c r="P495" s="94">
        <v>48</v>
      </c>
      <c r="Q495" s="95"/>
      <c r="R495" s="96"/>
      <c r="S495" s="81"/>
      <c r="T495" s="82">
        <f t="shared" si="59"/>
        <v>0</v>
      </c>
      <c r="U495" s="83">
        <f t="shared" si="60"/>
        <v>0</v>
      </c>
    </row>
    <row r="496" spans="1:21" ht="15.95" customHeight="1">
      <c r="A496" s="100">
        <v>5444590</v>
      </c>
      <c r="B496" s="68">
        <v>489</v>
      </c>
      <c r="C496" s="119" t="s">
        <v>1631</v>
      </c>
      <c r="D496" s="120" t="s">
        <v>37</v>
      </c>
      <c r="E496" s="71" t="s">
        <v>83</v>
      </c>
      <c r="F496" s="72" t="s">
        <v>28</v>
      </c>
      <c r="G496" s="72" t="s">
        <v>1632</v>
      </c>
      <c r="H496" s="72">
        <v>5</v>
      </c>
      <c r="I496" s="99" t="s">
        <v>1633</v>
      </c>
      <c r="J496" s="74" t="s">
        <v>1634</v>
      </c>
      <c r="K496" s="75">
        <v>0.42</v>
      </c>
      <c r="L496" s="76">
        <v>154</v>
      </c>
      <c r="M496" s="76">
        <v>227</v>
      </c>
      <c r="N496" s="76">
        <v>20</v>
      </c>
      <c r="O496" s="77">
        <v>224</v>
      </c>
      <c r="P496" s="78">
        <v>48</v>
      </c>
      <c r="Q496" s="79">
        <v>1409</v>
      </c>
      <c r="R496" s="452" t="s">
        <v>1970</v>
      </c>
      <c r="S496" s="81"/>
      <c r="T496" s="82">
        <f t="shared" si="59"/>
        <v>0</v>
      </c>
      <c r="U496" s="83">
        <f t="shared" si="60"/>
        <v>0</v>
      </c>
    </row>
    <row r="497" spans="1:21" ht="15.95" customHeight="1">
      <c r="A497" s="67">
        <v>2832920</v>
      </c>
      <c r="B497" s="68">
        <v>490</v>
      </c>
      <c r="C497" s="119" t="s">
        <v>1635</v>
      </c>
      <c r="D497" s="120" t="s">
        <v>153</v>
      </c>
      <c r="E497" s="71" t="s">
        <v>365</v>
      </c>
      <c r="F497" s="72" t="s">
        <v>28</v>
      </c>
      <c r="G497" s="72" t="s">
        <v>1632</v>
      </c>
      <c r="H497" s="72">
        <v>5</v>
      </c>
      <c r="I497" s="73" t="s">
        <v>1636</v>
      </c>
      <c r="J497" s="74" t="s">
        <v>1637</v>
      </c>
      <c r="K497" s="75">
        <v>0.46</v>
      </c>
      <c r="L497" s="76">
        <v>156</v>
      </c>
      <c r="M497" s="76">
        <v>226</v>
      </c>
      <c r="N497" s="76">
        <v>20</v>
      </c>
      <c r="O497" s="77">
        <v>224</v>
      </c>
      <c r="P497" s="78">
        <v>48</v>
      </c>
      <c r="Q497" s="79">
        <v>1499</v>
      </c>
      <c r="R497" s="80"/>
      <c r="S497" s="81"/>
      <c r="T497" s="82">
        <f t="shared" si="59"/>
        <v>0</v>
      </c>
      <c r="U497" s="83">
        <f t="shared" si="60"/>
        <v>0</v>
      </c>
    </row>
    <row r="498" spans="1:21" s="97" customFormat="1" ht="15.95" hidden="1" customHeight="1">
      <c r="A498" s="67">
        <v>4904940</v>
      </c>
      <c r="B498" s="68">
        <v>491</v>
      </c>
      <c r="C498" s="119" t="s">
        <v>1638</v>
      </c>
      <c r="D498" s="120" t="s">
        <v>162</v>
      </c>
      <c r="E498" s="71" t="s">
        <v>83</v>
      </c>
      <c r="F498" s="72" t="s">
        <v>28</v>
      </c>
      <c r="G498" s="72" t="s">
        <v>1632</v>
      </c>
      <c r="H498" s="72">
        <v>6</v>
      </c>
      <c r="I498" s="73" t="s">
        <v>1639</v>
      </c>
      <c r="J498" s="74" t="s">
        <v>1640</v>
      </c>
      <c r="K498" s="75">
        <v>0.46</v>
      </c>
      <c r="L498" s="76">
        <v>156</v>
      </c>
      <c r="M498" s="76">
        <v>226</v>
      </c>
      <c r="N498" s="76">
        <v>17</v>
      </c>
      <c r="O498" s="77">
        <v>224</v>
      </c>
      <c r="P498" s="78">
        <v>48</v>
      </c>
      <c r="Q498" s="95"/>
      <c r="R498" s="80"/>
      <c r="S498" s="81"/>
      <c r="T498" s="82">
        <f t="shared" si="59"/>
        <v>0</v>
      </c>
      <c r="U498" s="83">
        <f t="shared" si="60"/>
        <v>0</v>
      </c>
    </row>
    <row r="499" spans="1:21" s="103" customFormat="1" ht="17.25" customHeight="1">
      <c r="A499" s="123"/>
      <c r="B499" s="68">
        <v>492</v>
      </c>
      <c r="C499" s="84" t="s">
        <v>1641</v>
      </c>
      <c r="D499" s="102" t="s">
        <v>61</v>
      </c>
      <c r="E499" s="71" t="s">
        <v>87</v>
      </c>
      <c r="F499" s="72" t="s">
        <v>28</v>
      </c>
      <c r="G499" s="130" t="s">
        <v>1642</v>
      </c>
      <c r="H499" s="72">
        <v>2</v>
      </c>
      <c r="I499" s="73" t="s">
        <v>1643</v>
      </c>
      <c r="J499" s="74" t="s">
        <v>1644</v>
      </c>
      <c r="K499" s="75">
        <v>0.45</v>
      </c>
      <c r="L499" s="76">
        <v>154</v>
      </c>
      <c r="M499" s="76">
        <v>227</v>
      </c>
      <c r="N499" s="76">
        <v>20</v>
      </c>
      <c r="O499" s="77">
        <v>256</v>
      </c>
      <c r="P499" s="78">
        <v>44</v>
      </c>
      <c r="Q499" s="79">
        <v>1759</v>
      </c>
      <c r="R499" s="140"/>
      <c r="S499" s="81"/>
      <c r="T499" s="82">
        <f t="shared" si="59"/>
        <v>0</v>
      </c>
      <c r="U499" s="83">
        <f t="shared" si="60"/>
        <v>0</v>
      </c>
    </row>
    <row r="500" spans="1:21" s="103" customFormat="1" ht="15.95" customHeight="1">
      <c r="A500" s="123">
        <v>4370160</v>
      </c>
      <c r="B500" s="68">
        <v>493</v>
      </c>
      <c r="C500" s="84" t="s">
        <v>1645</v>
      </c>
      <c r="D500" s="102" t="s">
        <v>61</v>
      </c>
      <c r="E500" s="71" t="s">
        <v>365</v>
      </c>
      <c r="F500" s="72" t="s">
        <v>28</v>
      </c>
      <c r="G500" s="72" t="s">
        <v>1646</v>
      </c>
      <c r="H500" s="72">
        <v>1</v>
      </c>
      <c r="I500" s="73" t="s">
        <v>1647</v>
      </c>
      <c r="J500" s="74" t="s">
        <v>1648</v>
      </c>
      <c r="K500" s="75">
        <v>0.13800000000000001</v>
      </c>
      <c r="L500" s="76">
        <v>100</v>
      </c>
      <c r="M500" s="76">
        <v>150</v>
      </c>
      <c r="N500" s="76">
        <v>12</v>
      </c>
      <c r="O500" s="77">
        <v>288</v>
      </c>
      <c r="P500" s="78">
        <v>104</v>
      </c>
      <c r="Q500" s="79">
        <v>529</v>
      </c>
      <c r="R500" s="121"/>
      <c r="S500" s="81"/>
      <c r="T500" s="82">
        <f t="shared" si="59"/>
        <v>0</v>
      </c>
      <c r="U500" s="83">
        <f t="shared" si="60"/>
        <v>0</v>
      </c>
    </row>
    <row r="501" spans="1:21" ht="15.95" customHeight="1">
      <c r="A501" s="222"/>
      <c r="B501" s="68">
        <v>494</v>
      </c>
      <c r="C501" s="208" t="s">
        <v>1649</v>
      </c>
      <c r="D501" s="209"/>
      <c r="E501" s="225"/>
      <c r="F501" s="226"/>
      <c r="G501" s="226"/>
      <c r="H501" s="226"/>
      <c r="I501" s="227"/>
      <c r="J501" s="228"/>
      <c r="K501" s="229"/>
      <c r="L501" s="230"/>
      <c r="M501" s="230"/>
      <c r="N501" s="230"/>
      <c r="O501" s="231"/>
      <c r="P501" s="231"/>
      <c r="Q501" s="203"/>
      <c r="R501" s="218"/>
      <c r="S501" s="232"/>
      <c r="T501" s="220"/>
      <c r="U501" s="233"/>
    </row>
    <row r="502" spans="1:21" ht="23.1" customHeight="1">
      <c r="A502" s="67">
        <v>2433780</v>
      </c>
      <c r="B502" s="68">
        <v>495</v>
      </c>
      <c r="C502" s="355" t="s">
        <v>1650</v>
      </c>
      <c r="D502" s="356"/>
      <c r="E502" s="106" t="s">
        <v>223</v>
      </c>
      <c r="F502" s="126" t="s">
        <v>28</v>
      </c>
      <c r="G502" s="107" t="s">
        <v>1651</v>
      </c>
      <c r="H502" s="107">
        <v>1</v>
      </c>
      <c r="I502" s="357" t="s">
        <v>1652</v>
      </c>
      <c r="J502" s="109" t="s">
        <v>1653</v>
      </c>
      <c r="K502" s="395">
        <v>1.7</v>
      </c>
      <c r="L502" s="111">
        <v>173</v>
      </c>
      <c r="M502" s="111">
        <v>261</v>
      </c>
      <c r="N502" s="111">
        <v>57</v>
      </c>
      <c r="O502" s="112">
        <v>1088</v>
      </c>
      <c r="P502" s="113">
        <v>4</v>
      </c>
      <c r="Q502" s="79">
        <v>709</v>
      </c>
      <c r="R502" s="80"/>
      <c r="S502" s="115"/>
      <c r="T502" s="82">
        <f t="shared" ref="T502:T535" si="61">S502*Q502</f>
        <v>0</v>
      </c>
      <c r="U502" s="83">
        <f t="shared" ref="U502:U535" si="62">S502*K502</f>
        <v>0</v>
      </c>
    </row>
    <row r="503" spans="1:21" s="97" customFormat="1" ht="17.100000000000001" hidden="1" customHeight="1">
      <c r="A503" s="67">
        <v>5511800</v>
      </c>
      <c r="B503" s="68">
        <v>496</v>
      </c>
      <c r="C503" s="85" t="s">
        <v>1654</v>
      </c>
      <c r="D503" s="86" t="s">
        <v>37</v>
      </c>
      <c r="E503" s="87" t="s">
        <v>27</v>
      </c>
      <c r="F503" s="72" t="s">
        <v>28</v>
      </c>
      <c r="G503" s="88" t="s">
        <v>29</v>
      </c>
      <c r="H503" s="88">
        <v>1</v>
      </c>
      <c r="I503" s="89" t="s">
        <v>1655</v>
      </c>
      <c r="J503" s="90" t="s">
        <v>1656</v>
      </c>
      <c r="K503" s="91">
        <v>0.42</v>
      </c>
      <c r="L503" s="92">
        <v>200</v>
      </c>
      <c r="M503" s="92">
        <v>250</v>
      </c>
      <c r="N503" s="92">
        <v>8</v>
      </c>
      <c r="O503" s="93">
        <v>136</v>
      </c>
      <c r="P503" s="94">
        <v>42</v>
      </c>
      <c r="Q503" s="95"/>
      <c r="R503" s="96"/>
      <c r="S503" s="81"/>
      <c r="T503" s="82">
        <f t="shared" si="61"/>
        <v>0</v>
      </c>
      <c r="U503" s="83">
        <f t="shared" si="62"/>
        <v>0</v>
      </c>
    </row>
    <row r="504" spans="1:21" s="97" customFormat="1" ht="17.100000000000001" hidden="1" customHeight="1">
      <c r="A504" s="67">
        <v>5511850</v>
      </c>
      <c r="B504" s="68">
        <v>497</v>
      </c>
      <c r="C504" s="98" t="s">
        <v>1657</v>
      </c>
      <c r="D504" s="86" t="s">
        <v>37</v>
      </c>
      <c r="E504" s="87" t="s">
        <v>27</v>
      </c>
      <c r="F504" s="72" t="s">
        <v>28</v>
      </c>
      <c r="G504" s="88" t="s">
        <v>29</v>
      </c>
      <c r="H504" s="88">
        <v>1</v>
      </c>
      <c r="I504" s="89" t="s">
        <v>1658</v>
      </c>
      <c r="J504" s="90" t="s">
        <v>1659</v>
      </c>
      <c r="K504" s="91">
        <v>0.42</v>
      </c>
      <c r="L504" s="92">
        <v>200</v>
      </c>
      <c r="M504" s="92">
        <v>250</v>
      </c>
      <c r="N504" s="92">
        <v>8</v>
      </c>
      <c r="O504" s="93">
        <v>136</v>
      </c>
      <c r="P504" s="94">
        <v>44</v>
      </c>
      <c r="Q504" s="95"/>
      <c r="R504" s="96"/>
      <c r="S504" s="81"/>
      <c r="T504" s="82">
        <f t="shared" si="61"/>
        <v>0</v>
      </c>
      <c r="U504" s="83">
        <f t="shared" si="62"/>
        <v>0</v>
      </c>
    </row>
    <row r="505" spans="1:21" ht="16.5" customHeight="1">
      <c r="A505" s="67">
        <v>4716950</v>
      </c>
      <c r="B505" s="68">
        <v>498</v>
      </c>
      <c r="C505" s="84" t="s">
        <v>1660</v>
      </c>
      <c r="D505" s="70" t="s">
        <v>26</v>
      </c>
      <c r="E505" s="71" t="s">
        <v>154</v>
      </c>
      <c r="F505" s="72" t="s">
        <v>28</v>
      </c>
      <c r="G505" s="72" t="s">
        <v>29</v>
      </c>
      <c r="H505" s="72">
        <v>1</v>
      </c>
      <c r="I505" s="73" t="s">
        <v>1661</v>
      </c>
      <c r="J505" s="74" t="s">
        <v>1662</v>
      </c>
      <c r="K505" s="75">
        <v>0.19800000000000001</v>
      </c>
      <c r="L505" s="76">
        <v>102</v>
      </c>
      <c r="M505" s="76">
        <v>144</v>
      </c>
      <c r="N505" s="76">
        <v>12</v>
      </c>
      <c r="O505" s="77">
        <v>224</v>
      </c>
      <c r="P505" s="78">
        <v>144</v>
      </c>
      <c r="Q505" s="79">
        <v>709</v>
      </c>
      <c r="R505" s="80"/>
      <c r="S505" s="81"/>
      <c r="T505" s="82">
        <f t="shared" si="61"/>
        <v>0</v>
      </c>
      <c r="U505" s="83">
        <f t="shared" si="62"/>
        <v>0</v>
      </c>
    </row>
    <row r="506" spans="1:21" ht="19.5" customHeight="1">
      <c r="A506" s="67">
        <v>4903790</v>
      </c>
      <c r="B506" s="68">
        <v>499</v>
      </c>
      <c r="C506" s="69" t="s">
        <v>1663</v>
      </c>
      <c r="D506" s="70" t="s">
        <v>26</v>
      </c>
      <c r="E506" s="71" t="s">
        <v>27</v>
      </c>
      <c r="F506" s="72" t="s">
        <v>28</v>
      </c>
      <c r="G506" s="72" t="s">
        <v>29</v>
      </c>
      <c r="H506" s="72">
        <v>1</v>
      </c>
      <c r="I506" s="73" t="s">
        <v>1664</v>
      </c>
      <c r="J506" s="74" t="s">
        <v>1665</v>
      </c>
      <c r="K506" s="75">
        <v>0.19800000000000001</v>
      </c>
      <c r="L506" s="76">
        <v>102</v>
      </c>
      <c r="M506" s="76">
        <v>144</v>
      </c>
      <c r="N506" s="76">
        <v>12</v>
      </c>
      <c r="O506" s="77">
        <v>224</v>
      </c>
      <c r="P506" s="78">
        <v>135</v>
      </c>
      <c r="Q506" s="79">
        <v>709</v>
      </c>
      <c r="R506" s="80"/>
      <c r="S506" s="81"/>
      <c r="T506" s="82">
        <f t="shared" si="61"/>
        <v>0</v>
      </c>
      <c r="U506" s="83">
        <f t="shared" si="62"/>
        <v>0</v>
      </c>
    </row>
    <row r="507" spans="1:21" ht="15.95" customHeight="1">
      <c r="A507" s="67">
        <v>1889359</v>
      </c>
      <c r="B507" s="68">
        <v>500</v>
      </c>
      <c r="C507" s="119" t="s">
        <v>1666</v>
      </c>
      <c r="D507" s="120" t="s">
        <v>246</v>
      </c>
      <c r="E507" s="71" t="s">
        <v>247</v>
      </c>
      <c r="F507" s="72" t="s">
        <v>28</v>
      </c>
      <c r="G507" s="72" t="s">
        <v>1667</v>
      </c>
      <c r="H507" s="72">
        <v>1</v>
      </c>
      <c r="I507" s="99" t="s">
        <v>1668</v>
      </c>
      <c r="J507" s="74" t="s">
        <v>1669</v>
      </c>
      <c r="K507" s="75">
        <v>0.11</v>
      </c>
      <c r="L507" s="76">
        <v>102</v>
      </c>
      <c r="M507" s="76">
        <v>144</v>
      </c>
      <c r="N507" s="76">
        <v>10</v>
      </c>
      <c r="O507" s="77">
        <v>224</v>
      </c>
      <c r="P507" s="78">
        <v>60</v>
      </c>
      <c r="Q507" s="79">
        <v>449</v>
      </c>
      <c r="R507" s="80"/>
      <c r="S507" s="81"/>
      <c r="T507" s="82">
        <f t="shared" si="61"/>
        <v>0</v>
      </c>
      <c r="U507" s="83">
        <f t="shared" si="62"/>
        <v>0</v>
      </c>
    </row>
    <row r="508" spans="1:21" s="103" customFormat="1" ht="15.95" customHeight="1">
      <c r="A508" s="67">
        <v>4019290</v>
      </c>
      <c r="B508" s="68">
        <v>501</v>
      </c>
      <c r="C508" s="119" t="s">
        <v>1670</v>
      </c>
      <c r="D508" s="120" t="s">
        <v>74</v>
      </c>
      <c r="E508" s="71" t="s">
        <v>154</v>
      </c>
      <c r="F508" s="72" t="s">
        <v>28</v>
      </c>
      <c r="G508" s="72" t="s">
        <v>1671</v>
      </c>
      <c r="H508" s="72">
        <v>1</v>
      </c>
      <c r="I508" s="99" t="s">
        <v>1672</v>
      </c>
      <c r="J508" s="74" t="s">
        <v>1673</v>
      </c>
      <c r="K508" s="75">
        <v>0.48699999999999999</v>
      </c>
      <c r="L508" s="76">
        <v>154</v>
      </c>
      <c r="M508" s="76">
        <v>227</v>
      </c>
      <c r="N508" s="76">
        <v>20</v>
      </c>
      <c r="O508" s="77">
        <v>224</v>
      </c>
      <c r="P508" s="78">
        <v>44</v>
      </c>
      <c r="Q508" s="79">
        <v>1409</v>
      </c>
      <c r="R508" s="121"/>
      <c r="S508" s="81"/>
      <c r="T508" s="82">
        <f t="shared" si="61"/>
        <v>0</v>
      </c>
      <c r="U508" s="83">
        <f t="shared" si="62"/>
        <v>0</v>
      </c>
    </row>
    <row r="509" spans="1:21" s="103" customFormat="1" ht="15.95" customHeight="1">
      <c r="A509" s="67">
        <v>4021030</v>
      </c>
      <c r="B509" s="68">
        <v>502</v>
      </c>
      <c r="C509" s="119" t="s">
        <v>1674</v>
      </c>
      <c r="D509" s="70" t="s">
        <v>74</v>
      </c>
      <c r="E509" s="71" t="s">
        <v>154</v>
      </c>
      <c r="F509" s="72" t="s">
        <v>28</v>
      </c>
      <c r="G509" s="72" t="s">
        <v>1671</v>
      </c>
      <c r="H509" s="72">
        <v>1</v>
      </c>
      <c r="I509" s="99" t="s">
        <v>1675</v>
      </c>
      <c r="J509" s="74" t="s">
        <v>1676</v>
      </c>
      <c r="K509" s="75">
        <v>0.09</v>
      </c>
      <c r="L509" s="76">
        <v>102</v>
      </c>
      <c r="M509" s="76">
        <v>150</v>
      </c>
      <c r="N509" s="76">
        <v>10</v>
      </c>
      <c r="O509" s="77">
        <v>128</v>
      </c>
      <c r="P509" s="78">
        <v>184</v>
      </c>
      <c r="Q509" s="79">
        <v>449</v>
      </c>
      <c r="R509" s="121"/>
      <c r="S509" s="81"/>
      <c r="T509" s="82">
        <f t="shared" si="61"/>
        <v>0</v>
      </c>
      <c r="U509" s="83">
        <f t="shared" si="62"/>
        <v>0</v>
      </c>
    </row>
    <row r="510" spans="1:21" s="103" customFormat="1" ht="32.1" customHeight="1">
      <c r="A510" s="123"/>
      <c r="B510" s="68">
        <v>503</v>
      </c>
      <c r="C510" s="119" t="s">
        <v>1677</v>
      </c>
      <c r="D510" s="102" t="s">
        <v>82</v>
      </c>
      <c r="E510" s="71" t="s">
        <v>365</v>
      </c>
      <c r="F510" s="72" t="s">
        <v>28</v>
      </c>
      <c r="G510" s="72"/>
      <c r="H510" s="72">
        <v>1</v>
      </c>
      <c r="I510" s="99" t="s">
        <v>1678</v>
      </c>
      <c r="J510" s="74" t="s">
        <v>1679</v>
      </c>
      <c r="K510" s="75">
        <v>0.14199999999999999</v>
      </c>
      <c r="L510" s="76">
        <v>145</v>
      </c>
      <c r="M510" s="76">
        <v>110</v>
      </c>
      <c r="N510" s="76">
        <v>10</v>
      </c>
      <c r="O510" s="77">
        <v>144</v>
      </c>
      <c r="P510" s="77">
        <v>124</v>
      </c>
      <c r="Q510" s="79">
        <v>529</v>
      </c>
      <c r="R510" s="121"/>
      <c r="S510" s="124"/>
      <c r="T510" s="82">
        <f t="shared" si="61"/>
        <v>0</v>
      </c>
      <c r="U510" s="83">
        <f t="shared" si="62"/>
        <v>0</v>
      </c>
    </row>
    <row r="511" spans="1:21" s="103" customFormat="1" ht="15.95" customHeight="1">
      <c r="A511" s="67">
        <v>3172570</v>
      </c>
      <c r="B511" s="68">
        <v>504</v>
      </c>
      <c r="C511" s="84" t="s">
        <v>1680</v>
      </c>
      <c r="D511" s="70" t="s">
        <v>26</v>
      </c>
      <c r="E511" s="71" t="s">
        <v>27</v>
      </c>
      <c r="F511" s="72" t="s">
        <v>28</v>
      </c>
      <c r="G511" s="72" t="s">
        <v>29</v>
      </c>
      <c r="H511" s="72">
        <v>6</v>
      </c>
      <c r="I511" s="99" t="s">
        <v>1681</v>
      </c>
      <c r="J511" s="74" t="s">
        <v>1682</v>
      </c>
      <c r="K511" s="75">
        <v>0.11</v>
      </c>
      <c r="L511" s="76">
        <v>102</v>
      </c>
      <c r="M511" s="76">
        <v>144</v>
      </c>
      <c r="N511" s="76">
        <v>10</v>
      </c>
      <c r="O511" s="77">
        <v>224</v>
      </c>
      <c r="P511" s="78">
        <v>198</v>
      </c>
      <c r="Q511" s="79">
        <v>439</v>
      </c>
      <c r="R511" s="275"/>
      <c r="S511" s="81"/>
      <c r="T511" s="82">
        <f t="shared" si="61"/>
        <v>0</v>
      </c>
      <c r="U511" s="83">
        <f t="shared" si="62"/>
        <v>0</v>
      </c>
    </row>
    <row r="512" spans="1:21" s="125" customFormat="1" ht="15.95" customHeight="1">
      <c r="A512" s="100">
        <v>5747540</v>
      </c>
      <c r="B512" s="68">
        <v>505</v>
      </c>
      <c r="C512" s="101" t="s">
        <v>1683</v>
      </c>
      <c r="D512" s="102" t="s">
        <v>48</v>
      </c>
      <c r="E512" s="71" t="s">
        <v>44</v>
      </c>
      <c r="F512" s="72" t="s">
        <v>28</v>
      </c>
      <c r="G512" s="72" t="s">
        <v>29</v>
      </c>
      <c r="H512" s="72">
        <v>1</v>
      </c>
      <c r="I512" s="73" t="s">
        <v>1684</v>
      </c>
      <c r="J512" s="74" t="s">
        <v>1685</v>
      </c>
      <c r="K512" s="75">
        <v>0.05</v>
      </c>
      <c r="L512" s="76">
        <v>125</v>
      </c>
      <c r="M512" s="76">
        <v>142</v>
      </c>
      <c r="N512" s="76">
        <v>5</v>
      </c>
      <c r="O512" s="77"/>
      <c r="P512" s="78">
        <v>200</v>
      </c>
      <c r="Q512" s="79">
        <v>389</v>
      </c>
      <c r="R512" s="80"/>
      <c r="S512" s="81"/>
      <c r="T512" s="82">
        <f t="shared" si="61"/>
        <v>0</v>
      </c>
      <c r="U512" s="83">
        <f t="shared" si="62"/>
        <v>0</v>
      </c>
    </row>
    <row r="513" spans="1:21" s="103" customFormat="1" ht="15.95" customHeight="1">
      <c r="A513" s="67">
        <v>2280620</v>
      </c>
      <c r="B513" s="68">
        <v>506</v>
      </c>
      <c r="C513" s="104" t="s">
        <v>1686</v>
      </c>
      <c r="D513" s="105" t="s">
        <v>52</v>
      </c>
      <c r="E513" s="106" t="s">
        <v>57</v>
      </c>
      <c r="F513" s="126" t="s">
        <v>28</v>
      </c>
      <c r="G513" s="107" t="s">
        <v>29</v>
      </c>
      <c r="H513" s="107">
        <v>2</v>
      </c>
      <c r="I513" s="108" t="s">
        <v>1687</v>
      </c>
      <c r="J513" s="109" t="s">
        <v>1688</v>
      </c>
      <c r="K513" s="395">
        <v>0.47</v>
      </c>
      <c r="L513" s="111">
        <v>230</v>
      </c>
      <c r="M513" s="111">
        <v>210</v>
      </c>
      <c r="N513" s="111">
        <v>34</v>
      </c>
      <c r="O513" s="112">
        <v>200</v>
      </c>
      <c r="P513" s="113">
        <v>21</v>
      </c>
      <c r="Q513" s="79">
        <v>1409</v>
      </c>
      <c r="R513" s="114"/>
      <c r="S513" s="115"/>
      <c r="T513" s="82">
        <f t="shared" si="61"/>
        <v>0</v>
      </c>
      <c r="U513" s="83">
        <f t="shared" si="62"/>
        <v>0</v>
      </c>
    </row>
    <row r="514" spans="1:21" s="103" customFormat="1" ht="15.95" customHeight="1">
      <c r="A514" s="67">
        <v>2536210</v>
      </c>
      <c r="B514" s="68">
        <v>507</v>
      </c>
      <c r="C514" s="84" t="s">
        <v>1689</v>
      </c>
      <c r="D514" s="102" t="s">
        <v>108</v>
      </c>
      <c r="E514" s="71" t="s">
        <v>109</v>
      </c>
      <c r="F514" s="72" t="s">
        <v>28</v>
      </c>
      <c r="G514" s="72" t="s">
        <v>1690</v>
      </c>
      <c r="H514" s="72">
        <v>1</v>
      </c>
      <c r="I514" s="73" t="s">
        <v>1691</v>
      </c>
      <c r="J514" s="74" t="s">
        <v>1692</v>
      </c>
      <c r="K514" s="75">
        <v>0.87</v>
      </c>
      <c r="L514" s="76">
        <v>173</v>
      </c>
      <c r="M514" s="76">
        <v>245</v>
      </c>
      <c r="N514" s="76">
        <v>25</v>
      </c>
      <c r="O514" s="77">
        <v>416</v>
      </c>
      <c r="P514" s="78">
        <v>14</v>
      </c>
      <c r="Q514" s="79">
        <v>2119</v>
      </c>
      <c r="R514" s="452" t="s">
        <v>1970</v>
      </c>
      <c r="S514" s="81"/>
      <c r="T514" s="82">
        <f t="shared" si="61"/>
        <v>0</v>
      </c>
      <c r="U514" s="83">
        <f t="shared" si="62"/>
        <v>0</v>
      </c>
    </row>
    <row r="515" spans="1:21" s="103" customFormat="1" ht="15.95" customHeight="1">
      <c r="A515" s="100">
        <v>5662000</v>
      </c>
      <c r="B515" s="68">
        <v>508</v>
      </c>
      <c r="C515" s="84" t="s">
        <v>1693</v>
      </c>
      <c r="D515" s="102" t="s">
        <v>114</v>
      </c>
      <c r="E515" s="71" t="s">
        <v>146</v>
      </c>
      <c r="F515" s="72" t="s">
        <v>28</v>
      </c>
      <c r="G515" s="72" t="s">
        <v>1694</v>
      </c>
      <c r="H515" s="72">
        <v>3</v>
      </c>
      <c r="I515" s="73" t="s">
        <v>1695</v>
      </c>
      <c r="J515" s="74" t="s">
        <v>1696</v>
      </c>
      <c r="K515" s="75">
        <v>0.77</v>
      </c>
      <c r="L515" s="76">
        <v>173</v>
      </c>
      <c r="M515" s="76">
        <v>245</v>
      </c>
      <c r="N515" s="76">
        <v>25</v>
      </c>
      <c r="O515" s="77">
        <v>512</v>
      </c>
      <c r="P515" s="78">
        <v>14</v>
      </c>
      <c r="Q515" s="79">
        <v>2119</v>
      </c>
      <c r="R515" s="80"/>
      <c r="S515" s="81"/>
      <c r="T515" s="82">
        <f t="shared" si="61"/>
        <v>0</v>
      </c>
      <c r="U515" s="83">
        <f t="shared" si="62"/>
        <v>0</v>
      </c>
    </row>
    <row r="516" spans="1:21" s="141" customFormat="1" ht="15.95" customHeight="1">
      <c r="A516" s="67">
        <v>3716080</v>
      </c>
      <c r="B516" s="68">
        <v>509</v>
      </c>
      <c r="C516" s="119" t="s">
        <v>1697</v>
      </c>
      <c r="D516" s="102" t="s">
        <v>120</v>
      </c>
      <c r="E516" s="71" t="s">
        <v>69</v>
      </c>
      <c r="F516" s="72" t="s">
        <v>28</v>
      </c>
      <c r="G516" s="72" t="s">
        <v>1694</v>
      </c>
      <c r="H516" s="72">
        <v>1</v>
      </c>
      <c r="I516" s="73" t="s">
        <v>1698</v>
      </c>
      <c r="J516" s="74" t="s">
        <v>1699</v>
      </c>
      <c r="K516" s="75">
        <v>0.49</v>
      </c>
      <c r="L516" s="76">
        <v>154</v>
      </c>
      <c r="M516" s="76">
        <v>227</v>
      </c>
      <c r="N516" s="76">
        <v>20</v>
      </c>
      <c r="O516" s="77">
        <v>224</v>
      </c>
      <c r="P516" s="78">
        <v>44</v>
      </c>
      <c r="Q516" s="79">
        <v>1409</v>
      </c>
      <c r="R516" s="80"/>
      <c r="S516" s="81"/>
      <c r="T516" s="82">
        <f t="shared" si="61"/>
        <v>0</v>
      </c>
      <c r="U516" s="83">
        <f t="shared" si="62"/>
        <v>0</v>
      </c>
    </row>
    <row r="517" spans="1:21" s="103" customFormat="1" ht="29.25" customHeight="1">
      <c r="A517" s="123">
        <v>7800180</v>
      </c>
      <c r="B517" s="68">
        <v>510</v>
      </c>
      <c r="C517" s="84" t="s">
        <v>1700</v>
      </c>
      <c r="D517" s="127" t="s">
        <v>125</v>
      </c>
      <c r="E517" s="71" t="s">
        <v>83</v>
      </c>
      <c r="F517" s="72" t="s">
        <v>28</v>
      </c>
      <c r="G517" s="72" t="s">
        <v>1701</v>
      </c>
      <c r="H517" s="72">
        <v>2</v>
      </c>
      <c r="I517" s="73" t="s">
        <v>1702</v>
      </c>
      <c r="J517" s="74" t="s">
        <v>1703</v>
      </c>
      <c r="K517" s="75">
        <v>0.747</v>
      </c>
      <c r="L517" s="76">
        <v>165</v>
      </c>
      <c r="M517" s="76">
        <v>230</v>
      </c>
      <c r="N517" s="76">
        <v>20</v>
      </c>
      <c r="O517" s="77">
        <v>320</v>
      </c>
      <c r="P517" s="78">
        <v>20</v>
      </c>
      <c r="Q517" s="79">
        <v>2119</v>
      </c>
      <c r="R517" s="80"/>
      <c r="S517" s="81"/>
      <c r="T517" s="82">
        <f t="shared" si="61"/>
        <v>0</v>
      </c>
      <c r="U517" s="83">
        <f t="shared" si="62"/>
        <v>0</v>
      </c>
    </row>
    <row r="518" spans="1:21" s="103" customFormat="1" ht="28.5" customHeight="1">
      <c r="A518" s="123">
        <v>7912290</v>
      </c>
      <c r="B518" s="68">
        <v>511</v>
      </c>
      <c r="C518" s="84" t="s">
        <v>1704</v>
      </c>
      <c r="D518" s="102" t="s">
        <v>82</v>
      </c>
      <c r="E518" s="71" t="s">
        <v>115</v>
      </c>
      <c r="F518" s="72" t="s">
        <v>28</v>
      </c>
      <c r="G518" s="72"/>
      <c r="H518" s="72">
        <v>1</v>
      </c>
      <c r="I518" s="73" t="s">
        <v>1705</v>
      </c>
      <c r="J518" s="74" t="s">
        <v>1706</v>
      </c>
      <c r="K518" s="75">
        <v>0.56399999999999995</v>
      </c>
      <c r="L518" s="76">
        <v>145</v>
      </c>
      <c r="M518" s="76">
        <v>170</v>
      </c>
      <c r="N518" s="76">
        <v>25</v>
      </c>
      <c r="O518" s="77">
        <v>400</v>
      </c>
      <c r="P518" s="78">
        <v>40</v>
      </c>
      <c r="Q518" s="79">
        <v>1409</v>
      </c>
      <c r="R518" s="80"/>
      <c r="S518" s="81"/>
      <c r="T518" s="82">
        <f t="shared" si="61"/>
        <v>0</v>
      </c>
      <c r="U518" s="83">
        <f t="shared" si="62"/>
        <v>0</v>
      </c>
    </row>
    <row r="519" spans="1:21" ht="15.95" customHeight="1">
      <c r="A519" s="67">
        <v>3172460</v>
      </c>
      <c r="B519" s="68">
        <v>512</v>
      </c>
      <c r="C519" s="119" t="s">
        <v>1707</v>
      </c>
      <c r="D519" s="120" t="s">
        <v>74</v>
      </c>
      <c r="E519" s="71" t="s">
        <v>69</v>
      </c>
      <c r="F519" s="72" t="s">
        <v>28</v>
      </c>
      <c r="G519" s="72" t="s">
        <v>116</v>
      </c>
      <c r="H519" s="72">
        <v>1</v>
      </c>
      <c r="I519" s="73" t="s">
        <v>1708</v>
      </c>
      <c r="J519" s="74" t="s">
        <v>1709</v>
      </c>
      <c r="K519" s="75">
        <v>0.49</v>
      </c>
      <c r="L519" s="76">
        <v>154</v>
      </c>
      <c r="M519" s="76">
        <v>227</v>
      </c>
      <c r="N519" s="76">
        <v>20</v>
      </c>
      <c r="O519" s="77">
        <v>224</v>
      </c>
      <c r="P519" s="78">
        <v>44</v>
      </c>
      <c r="Q519" s="79">
        <v>1409</v>
      </c>
      <c r="R519" s="121"/>
      <c r="S519" s="81"/>
      <c r="T519" s="82">
        <f t="shared" si="61"/>
        <v>0</v>
      </c>
      <c r="U519" s="83">
        <f t="shared" si="62"/>
        <v>0</v>
      </c>
    </row>
    <row r="520" spans="1:21" s="103" customFormat="1" ht="15.95" customHeight="1">
      <c r="A520" s="67">
        <v>4019360</v>
      </c>
      <c r="B520" s="68">
        <v>513</v>
      </c>
      <c r="C520" s="84" t="s">
        <v>1710</v>
      </c>
      <c r="D520" s="102" t="s">
        <v>141</v>
      </c>
      <c r="E520" s="71" t="s">
        <v>154</v>
      </c>
      <c r="F520" s="72" t="s">
        <v>28</v>
      </c>
      <c r="G520" s="72" t="s">
        <v>1711</v>
      </c>
      <c r="H520" s="72">
        <v>1</v>
      </c>
      <c r="I520" s="73" t="s">
        <v>1712</v>
      </c>
      <c r="J520" s="74" t="s">
        <v>1713</v>
      </c>
      <c r="K520" s="75">
        <v>0.46</v>
      </c>
      <c r="L520" s="76">
        <v>154</v>
      </c>
      <c r="M520" s="76">
        <v>227</v>
      </c>
      <c r="N520" s="76">
        <v>20</v>
      </c>
      <c r="O520" s="77">
        <v>224</v>
      </c>
      <c r="P520" s="78">
        <v>44</v>
      </c>
      <c r="Q520" s="79">
        <v>1409</v>
      </c>
      <c r="R520" s="121"/>
      <c r="S520" s="81"/>
      <c r="T520" s="82">
        <f t="shared" si="61"/>
        <v>0</v>
      </c>
      <c r="U520" s="83">
        <f t="shared" si="62"/>
        <v>0</v>
      </c>
    </row>
    <row r="521" spans="1:21" s="103" customFormat="1" ht="15.95" customHeight="1">
      <c r="A521" s="67">
        <v>4905350</v>
      </c>
      <c r="B521" s="68">
        <v>514</v>
      </c>
      <c r="C521" s="119" t="s">
        <v>1714</v>
      </c>
      <c r="D521" s="120" t="s">
        <v>37</v>
      </c>
      <c r="E521" s="71" t="s">
        <v>87</v>
      </c>
      <c r="F521" s="72" t="s">
        <v>28</v>
      </c>
      <c r="G521" s="72" t="s">
        <v>1715</v>
      </c>
      <c r="H521" s="72">
        <v>7</v>
      </c>
      <c r="I521" s="99" t="s">
        <v>1716</v>
      </c>
      <c r="J521" s="74" t="s">
        <v>1717</v>
      </c>
      <c r="K521" s="75">
        <v>0.42</v>
      </c>
      <c r="L521" s="76">
        <v>154</v>
      </c>
      <c r="M521" s="76">
        <v>227</v>
      </c>
      <c r="N521" s="76">
        <v>20</v>
      </c>
      <c r="O521" s="77">
        <v>224</v>
      </c>
      <c r="P521" s="78">
        <v>48</v>
      </c>
      <c r="Q521" s="79">
        <v>1059</v>
      </c>
      <c r="R521" s="80"/>
      <c r="S521" s="81"/>
      <c r="T521" s="82">
        <f t="shared" si="61"/>
        <v>0</v>
      </c>
      <c r="U521" s="83">
        <f t="shared" si="62"/>
        <v>0</v>
      </c>
    </row>
    <row r="522" spans="1:21" ht="15.95" customHeight="1">
      <c r="A522" s="123">
        <v>4021000</v>
      </c>
      <c r="B522" s="68">
        <v>515</v>
      </c>
      <c r="C522" s="119" t="s">
        <v>1718</v>
      </c>
      <c r="D522" s="120" t="s">
        <v>153</v>
      </c>
      <c r="E522" s="71" t="s">
        <v>83</v>
      </c>
      <c r="F522" s="72" t="s">
        <v>28</v>
      </c>
      <c r="G522" s="72" t="s">
        <v>29</v>
      </c>
      <c r="H522" s="72">
        <v>6</v>
      </c>
      <c r="I522" s="99" t="s">
        <v>1719</v>
      </c>
      <c r="J522" s="74" t="s">
        <v>1720</v>
      </c>
      <c r="K522" s="75">
        <v>0.11</v>
      </c>
      <c r="L522" s="76">
        <v>102</v>
      </c>
      <c r="M522" s="76">
        <v>144</v>
      </c>
      <c r="N522" s="76">
        <v>10</v>
      </c>
      <c r="O522" s="77">
        <v>224</v>
      </c>
      <c r="P522" s="78">
        <v>162</v>
      </c>
      <c r="Q522" s="79">
        <v>449</v>
      </c>
      <c r="R522" s="80"/>
      <c r="S522" s="81"/>
      <c r="T522" s="82">
        <f t="shared" si="61"/>
        <v>0</v>
      </c>
      <c r="U522" s="83">
        <f t="shared" si="62"/>
        <v>0</v>
      </c>
    </row>
    <row r="523" spans="1:21" ht="15.95" customHeight="1">
      <c r="A523" s="123">
        <v>6389330</v>
      </c>
      <c r="B523" s="68">
        <v>516</v>
      </c>
      <c r="C523" s="119" t="s">
        <v>1721</v>
      </c>
      <c r="D523" s="120" t="s">
        <v>153</v>
      </c>
      <c r="E523" s="71" t="s">
        <v>33</v>
      </c>
      <c r="F523" s="72" t="s">
        <v>28</v>
      </c>
      <c r="G523" s="72" t="s">
        <v>1722</v>
      </c>
      <c r="H523" s="72">
        <v>1</v>
      </c>
      <c r="I523" s="73" t="s">
        <v>1723</v>
      </c>
      <c r="J523" s="74" t="s">
        <v>1724</v>
      </c>
      <c r="K523" s="75">
        <v>0.46</v>
      </c>
      <c r="L523" s="76">
        <v>156</v>
      </c>
      <c r="M523" s="76">
        <v>226</v>
      </c>
      <c r="N523" s="76">
        <v>17</v>
      </c>
      <c r="O523" s="77">
        <v>224</v>
      </c>
      <c r="P523" s="78">
        <v>44</v>
      </c>
      <c r="Q523" s="79">
        <v>1059</v>
      </c>
      <c r="R523" s="140"/>
      <c r="S523" s="81"/>
      <c r="T523" s="82">
        <f t="shared" si="61"/>
        <v>0</v>
      </c>
      <c r="U523" s="83">
        <f t="shared" si="62"/>
        <v>0</v>
      </c>
    </row>
    <row r="524" spans="1:21" ht="15.95" customHeight="1">
      <c r="A524" s="123">
        <v>2536160</v>
      </c>
      <c r="B524" s="68">
        <v>517</v>
      </c>
      <c r="C524" s="119" t="s">
        <v>1725</v>
      </c>
      <c r="D524" s="120" t="s">
        <v>162</v>
      </c>
      <c r="E524" s="71" t="s">
        <v>146</v>
      </c>
      <c r="F524" s="72" t="s">
        <v>28</v>
      </c>
      <c r="G524" s="72" t="s">
        <v>29</v>
      </c>
      <c r="H524" s="72">
        <v>4</v>
      </c>
      <c r="I524" s="99" t="s">
        <v>1726</v>
      </c>
      <c r="J524" s="74" t="s">
        <v>1727</v>
      </c>
      <c r="K524" s="75">
        <v>0.11</v>
      </c>
      <c r="L524" s="76">
        <v>102</v>
      </c>
      <c r="M524" s="76">
        <v>144</v>
      </c>
      <c r="N524" s="76">
        <v>10</v>
      </c>
      <c r="O524" s="77">
        <v>224</v>
      </c>
      <c r="P524" s="78">
        <v>180</v>
      </c>
      <c r="Q524" s="79">
        <v>449</v>
      </c>
      <c r="R524" s="80"/>
      <c r="S524" s="81"/>
      <c r="T524" s="82">
        <f t="shared" si="61"/>
        <v>0</v>
      </c>
      <c r="U524" s="83">
        <f t="shared" si="62"/>
        <v>0</v>
      </c>
    </row>
    <row r="525" spans="1:21" ht="15.95" customHeight="1">
      <c r="A525" s="123">
        <v>6389340</v>
      </c>
      <c r="B525" s="68">
        <v>518</v>
      </c>
      <c r="C525" s="119" t="s">
        <v>1728</v>
      </c>
      <c r="D525" s="120" t="s">
        <v>162</v>
      </c>
      <c r="E525" s="71" t="s">
        <v>83</v>
      </c>
      <c r="F525" s="72" t="s">
        <v>28</v>
      </c>
      <c r="G525" s="72" t="s">
        <v>1722</v>
      </c>
      <c r="H525" s="72">
        <v>4</v>
      </c>
      <c r="I525" s="73" t="s">
        <v>1729</v>
      </c>
      <c r="J525" s="74" t="s">
        <v>1730</v>
      </c>
      <c r="K525" s="75">
        <v>0.46</v>
      </c>
      <c r="L525" s="76">
        <v>156</v>
      </c>
      <c r="M525" s="76">
        <v>226</v>
      </c>
      <c r="N525" s="76">
        <v>17</v>
      </c>
      <c r="O525" s="77">
        <v>224</v>
      </c>
      <c r="P525" s="78">
        <v>48</v>
      </c>
      <c r="Q525" s="79">
        <v>1059</v>
      </c>
      <c r="R525" s="80"/>
      <c r="S525" s="81"/>
      <c r="T525" s="82">
        <f t="shared" si="61"/>
        <v>0</v>
      </c>
      <c r="U525" s="83">
        <f t="shared" si="62"/>
        <v>0</v>
      </c>
    </row>
    <row r="526" spans="1:21" ht="15.95" customHeight="1">
      <c r="A526" s="67">
        <v>3172420</v>
      </c>
      <c r="B526" s="68">
        <v>519</v>
      </c>
      <c r="C526" s="119" t="s">
        <v>1731</v>
      </c>
      <c r="D526" s="70" t="s">
        <v>74</v>
      </c>
      <c r="E526" s="71" t="s">
        <v>69</v>
      </c>
      <c r="F526" s="72" t="s">
        <v>28</v>
      </c>
      <c r="G526" s="72" t="s">
        <v>116</v>
      </c>
      <c r="H526" s="72">
        <v>1</v>
      </c>
      <c r="I526" s="99" t="s">
        <v>1732</v>
      </c>
      <c r="J526" s="74" t="s">
        <v>1733</v>
      </c>
      <c r="K526" s="75">
        <v>9.6000000000000002E-2</v>
      </c>
      <c r="L526" s="76">
        <v>102</v>
      </c>
      <c r="M526" s="76">
        <v>150</v>
      </c>
      <c r="N526" s="76">
        <v>10</v>
      </c>
      <c r="O526" s="77">
        <v>128</v>
      </c>
      <c r="P526" s="78">
        <v>207</v>
      </c>
      <c r="Q526" s="79">
        <v>449</v>
      </c>
      <c r="R526" s="80"/>
      <c r="S526" s="81"/>
      <c r="T526" s="82">
        <f t="shared" si="61"/>
        <v>0</v>
      </c>
      <c r="U526" s="83">
        <f t="shared" si="62"/>
        <v>0</v>
      </c>
    </row>
    <row r="527" spans="1:21" s="103" customFormat="1" ht="15.95" customHeight="1">
      <c r="A527" s="67">
        <v>3716090</v>
      </c>
      <c r="B527" s="68">
        <v>520</v>
      </c>
      <c r="C527" s="84" t="s">
        <v>1734</v>
      </c>
      <c r="D527" s="102" t="s">
        <v>61</v>
      </c>
      <c r="E527" s="71" t="s">
        <v>69</v>
      </c>
      <c r="F527" s="72" t="s">
        <v>28</v>
      </c>
      <c r="G527" s="72" t="s">
        <v>1694</v>
      </c>
      <c r="H527" s="72">
        <v>1</v>
      </c>
      <c r="I527" s="73" t="s">
        <v>1735</v>
      </c>
      <c r="J527" s="74" t="s">
        <v>1736</v>
      </c>
      <c r="K527" s="75">
        <v>0.45</v>
      </c>
      <c r="L527" s="76">
        <v>154</v>
      </c>
      <c r="M527" s="76">
        <v>227</v>
      </c>
      <c r="N527" s="76">
        <v>20</v>
      </c>
      <c r="O527" s="77">
        <v>256</v>
      </c>
      <c r="P527" s="78">
        <v>44</v>
      </c>
      <c r="Q527" s="79">
        <v>1059</v>
      </c>
      <c r="R527" s="121"/>
      <c r="S527" s="81"/>
      <c r="T527" s="82">
        <f t="shared" si="61"/>
        <v>0</v>
      </c>
      <c r="U527" s="83">
        <f t="shared" si="62"/>
        <v>0</v>
      </c>
    </row>
    <row r="528" spans="1:21" s="97" customFormat="1" ht="15.95" customHeight="1">
      <c r="A528" s="67">
        <v>3716110</v>
      </c>
      <c r="B528" s="68">
        <v>521</v>
      </c>
      <c r="C528" s="84" t="s">
        <v>1737</v>
      </c>
      <c r="D528" s="102" t="s">
        <v>61</v>
      </c>
      <c r="E528" s="71" t="s">
        <v>69</v>
      </c>
      <c r="F528" s="72" t="s">
        <v>28</v>
      </c>
      <c r="G528" s="72" t="s">
        <v>1694</v>
      </c>
      <c r="H528" s="72">
        <v>1</v>
      </c>
      <c r="I528" s="73" t="s">
        <v>1738</v>
      </c>
      <c r="J528" s="74" t="s">
        <v>1739</v>
      </c>
      <c r="K528" s="75">
        <v>0.13800000000000001</v>
      </c>
      <c r="L528" s="76">
        <v>100</v>
      </c>
      <c r="M528" s="76">
        <v>150</v>
      </c>
      <c r="N528" s="76">
        <v>12</v>
      </c>
      <c r="O528" s="77">
        <v>288</v>
      </c>
      <c r="P528" s="78">
        <v>144</v>
      </c>
      <c r="Q528" s="79">
        <v>529</v>
      </c>
      <c r="R528" s="121"/>
      <c r="S528" s="81"/>
      <c r="T528" s="82">
        <f t="shared" si="61"/>
        <v>0</v>
      </c>
      <c r="U528" s="83">
        <f t="shared" si="62"/>
        <v>0</v>
      </c>
    </row>
    <row r="529" spans="1:21" s="141" customFormat="1" ht="15.75" customHeight="1">
      <c r="A529" s="100">
        <v>4905410</v>
      </c>
      <c r="B529" s="68">
        <v>522</v>
      </c>
      <c r="C529" s="69" t="s">
        <v>1740</v>
      </c>
      <c r="D529" s="151" t="s">
        <v>214</v>
      </c>
      <c r="E529" s="71" t="s">
        <v>27</v>
      </c>
      <c r="F529" s="72" t="s">
        <v>28</v>
      </c>
      <c r="G529" s="72" t="s">
        <v>1741</v>
      </c>
      <c r="H529" s="72">
        <v>1</v>
      </c>
      <c r="I529" s="99" t="s">
        <v>1742</v>
      </c>
      <c r="J529" s="74" t="s">
        <v>1743</v>
      </c>
      <c r="K529" s="75">
        <v>0.108</v>
      </c>
      <c r="L529" s="76">
        <v>100</v>
      </c>
      <c r="M529" s="76">
        <v>150</v>
      </c>
      <c r="N529" s="147">
        <v>10</v>
      </c>
      <c r="O529" s="148">
        <v>224</v>
      </c>
      <c r="P529" s="78">
        <v>180</v>
      </c>
      <c r="Q529" s="79">
        <v>529</v>
      </c>
      <c r="R529" s="80"/>
      <c r="S529" s="81"/>
      <c r="T529" s="82">
        <f t="shared" si="61"/>
        <v>0</v>
      </c>
      <c r="U529" s="83">
        <f t="shared" si="62"/>
        <v>0</v>
      </c>
    </row>
    <row r="530" spans="1:21" s="141" customFormat="1" ht="15.75" hidden="1" customHeight="1">
      <c r="A530" s="123"/>
      <c r="B530" s="68">
        <v>523</v>
      </c>
      <c r="C530" s="162" t="s">
        <v>1744</v>
      </c>
      <c r="D530" s="151" t="s">
        <v>162</v>
      </c>
      <c r="E530" s="71" t="s">
        <v>69</v>
      </c>
      <c r="F530" s="72" t="s">
        <v>270</v>
      </c>
      <c r="G530" s="72"/>
      <c r="H530" s="72"/>
      <c r="I530" s="101" t="s">
        <v>1745</v>
      </c>
      <c r="J530" s="163" t="s">
        <v>1746</v>
      </c>
      <c r="K530" s="396">
        <v>7.0000000000000007E-2</v>
      </c>
      <c r="L530" s="397">
        <v>213</v>
      </c>
      <c r="M530" s="397">
        <v>300</v>
      </c>
      <c r="N530" s="397">
        <v>2</v>
      </c>
      <c r="O530" s="77">
        <v>6</v>
      </c>
      <c r="P530" s="78">
        <v>100</v>
      </c>
      <c r="Q530" s="95"/>
      <c r="R530" s="77"/>
      <c r="S530" s="165"/>
      <c r="T530" s="82">
        <f t="shared" si="61"/>
        <v>0</v>
      </c>
      <c r="U530" s="137">
        <f t="shared" si="62"/>
        <v>0</v>
      </c>
    </row>
    <row r="531" spans="1:21" s="141" customFormat="1" ht="15.75" hidden="1" customHeight="1">
      <c r="A531" s="123"/>
      <c r="B531" s="68">
        <v>524</v>
      </c>
      <c r="C531" s="162" t="s">
        <v>1747</v>
      </c>
      <c r="D531" s="151" t="s">
        <v>162</v>
      </c>
      <c r="E531" s="71" t="s">
        <v>92</v>
      </c>
      <c r="F531" s="72" t="s">
        <v>270</v>
      </c>
      <c r="G531" s="72"/>
      <c r="H531" s="72"/>
      <c r="I531" s="101" t="s">
        <v>1748</v>
      </c>
      <c r="J531" s="163" t="s">
        <v>1749</v>
      </c>
      <c r="K531" s="398">
        <v>0.123</v>
      </c>
      <c r="L531" s="397">
        <v>125</v>
      </c>
      <c r="M531" s="397">
        <v>210</v>
      </c>
      <c r="N531" s="397">
        <v>7</v>
      </c>
      <c r="O531" s="77">
        <v>104</v>
      </c>
      <c r="P531" s="78">
        <v>24</v>
      </c>
      <c r="Q531" s="95"/>
      <c r="R531" s="77"/>
      <c r="S531" s="165"/>
      <c r="T531" s="82">
        <f t="shared" si="61"/>
        <v>0</v>
      </c>
      <c r="U531" s="137">
        <f t="shared" si="62"/>
        <v>0</v>
      </c>
    </row>
    <row r="532" spans="1:21" s="141" customFormat="1" ht="15.75" hidden="1" customHeight="1">
      <c r="A532" s="123"/>
      <c r="B532" s="68">
        <v>525</v>
      </c>
      <c r="C532" s="162" t="s">
        <v>1750</v>
      </c>
      <c r="D532" s="151" t="s">
        <v>283</v>
      </c>
      <c r="E532" s="71" t="s">
        <v>92</v>
      </c>
      <c r="F532" s="72" t="s">
        <v>270</v>
      </c>
      <c r="G532" s="72"/>
      <c r="H532" s="72"/>
      <c r="I532" s="101" t="s">
        <v>1751</v>
      </c>
      <c r="J532" s="163" t="s">
        <v>1752</v>
      </c>
      <c r="K532" s="164">
        <v>0.51800000000000002</v>
      </c>
      <c r="L532" s="76">
        <v>178</v>
      </c>
      <c r="M532" s="76">
        <v>232</v>
      </c>
      <c r="N532" s="76">
        <v>30</v>
      </c>
      <c r="O532" s="77">
        <v>176</v>
      </c>
      <c r="P532" s="78">
        <v>26</v>
      </c>
      <c r="Q532" s="95">
        <v>2029</v>
      </c>
      <c r="R532" s="77"/>
      <c r="S532" s="165"/>
      <c r="T532" s="82">
        <f t="shared" si="61"/>
        <v>0</v>
      </c>
      <c r="U532" s="137">
        <f t="shared" si="62"/>
        <v>0</v>
      </c>
    </row>
    <row r="533" spans="1:21" s="141" customFormat="1" ht="15.75" customHeight="1">
      <c r="A533" s="123"/>
      <c r="B533" s="68">
        <v>526</v>
      </c>
      <c r="C533" s="162" t="s">
        <v>1753</v>
      </c>
      <c r="D533" s="151" t="s">
        <v>52</v>
      </c>
      <c r="E533" s="71" t="s">
        <v>334</v>
      </c>
      <c r="F533" s="72" t="s">
        <v>297</v>
      </c>
      <c r="G533" s="72"/>
      <c r="H533" s="72"/>
      <c r="I533" s="101" t="s">
        <v>1754</v>
      </c>
      <c r="J533" s="163" t="s">
        <v>1755</v>
      </c>
      <c r="K533" s="164">
        <v>0.124</v>
      </c>
      <c r="L533" s="76">
        <v>135</v>
      </c>
      <c r="M533" s="76">
        <v>191</v>
      </c>
      <c r="N533" s="76">
        <v>15</v>
      </c>
      <c r="O533" s="77">
        <v>24</v>
      </c>
      <c r="P533" s="78">
        <v>100</v>
      </c>
      <c r="Q533" s="79">
        <v>499</v>
      </c>
      <c r="R533" s="77"/>
      <c r="S533" s="165"/>
      <c r="T533" s="82">
        <f t="shared" si="61"/>
        <v>0</v>
      </c>
      <c r="U533" s="137">
        <f t="shared" si="62"/>
        <v>0</v>
      </c>
    </row>
    <row r="534" spans="1:21" s="141" customFormat="1" ht="15.75" customHeight="1">
      <c r="A534" s="123"/>
      <c r="B534" s="68">
        <v>527</v>
      </c>
      <c r="C534" s="162" t="s">
        <v>1756</v>
      </c>
      <c r="D534" s="151" t="s">
        <v>305</v>
      </c>
      <c r="E534" s="71" t="s">
        <v>44</v>
      </c>
      <c r="F534" s="72" t="s">
        <v>270</v>
      </c>
      <c r="G534" s="72"/>
      <c r="H534" s="72"/>
      <c r="I534" s="101" t="s">
        <v>1757</v>
      </c>
      <c r="J534" s="163" t="s">
        <v>1758</v>
      </c>
      <c r="K534" s="164">
        <v>0.17399999999999999</v>
      </c>
      <c r="L534" s="76">
        <v>105</v>
      </c>
      <c r="M534" s="76">
        <v>160</v>
      </c>
      <c r="N534" s="76">
        <v>14</v>
      </c>
      <c r="O534" s="77">
        <v>192</v>
      </c>
      <c r="P534" s="78">
        <v>10</v>
      </c>
      <c r="Q534" s="79">
        <v>589</v>
      </c>
      <c r="R534" s="77"/>
      <c r="S534" s="165"/>
      <c r="T534" s="82">
        <f t="shared" si="61"/>
        <v>0</v>
      </c>
      <c r="U534" s="137">
        <f t="shared" si="62"/>
        <v>0</v>
      </c>
    </row>
    <row r="535" spans="1:21" s="141" customFormat="1" ht="15.75" hidden="1" customHeight="1">
      <c r="A535" s="123"/>
      <c r="B535" s="68">
        <v>528</v>
      </c>
      <c r="C535" s="162" t="s">
        <v>1759</v>
      </c>
      <c r="D535" s="151" t="s">
        <v>305</v>
      </c>
      <c r="E535" s="71" t="s">
        <v>146</v>
      </c>
      <c r="F535" s="72" t="s">
        <v>270</v>
      </c>
      <c r="G535" s="72" t="s">
        <v>1760</v>
      </c>
      <c r="H535" s="72"/>
      <c r="I535" s="101" t="s">
        <v>1761</v>
      </c>
      <c r="J535" s="163" t="s">
        <v>1762</v>
      </c>
      <c r="K535" s="164">
        <v>0.17599999999999999</v>
      </c>
      <c r="L535" s="76">
        <v>148</v>
      </c>
      <c r="M535" s="76">
        <v>210</v>
      </c>
      <c r="N535" s="76">
        <v>8</v>
      </c>
      <c r="O535" s="77">
        <v>128</v>
      </c>
      <c r="P535" s="78">
        <v>36</v>
      </c>
      <c r="Q535" s="95"/>
      <c r="R535" s="77"/>
      <c r="S535" s="165"/>
      <c r="T535" s="82">
        <f t="shared" si="61"/>
        <v>0</v>
      </c>
      <c r="U535" s="137">
        <f t="shared" si="62"/>
        <v>0</v>
      </c>
    </row>
    <row r="536" spans="1:21" ht="15.95" customHeight="1">
      <c r="A536" s="222"/>
      <c r="B536" s="68">
        <v>529</v>
      </c>
      <c r="C536" s="208" t="s">
        <v>1763</v>
      </c>
      <c r="D536" s="209"/>
      <c r="E536" s="225"/>
      <c r="F536" s="226"/>
      <c r="G536" s="226"/>
      <c r="H536" s="226"/>
      <c r="I536" s="227"/>
      <c r="J536" s="228"/>
      <c r="K536" s="229"/>
      <c r="L536" s="230"/>
      <c r="M536" s="230"/>
      <c r="N536" s="230"/>
      <c r="O536" s="231"/>
      <c r="P536" s="231"/>
      <c r="Q536" s="203"/>
      <c r="R536" s="218"/>
      <c r="S536" s="232"/>
      <c r="T536" s="220"/>
      <c r="U536" s="233"/>
    </row>
    <row r="537" spans="1:21" ht="15.95" customHeight="1">
      <c r="A537" s="123">
        <v>6389350</v>
      </c>
      <c r="B537" s="68">
        <v>530</v>
      </c>
      <c r="C537" s="119" t="s">
        <v>1764</v>
      </c>
      <c r="D537" s="120" t="s">
        <v>37</v>
      </c>
      <c r="E537" s="71" t="s">
        <v>83</v>
      </c>
      <c r="F537" s="72" t="s">
        <v>28</v>
      </c>
      <c r="G537" s="72" t="s">
        <v>137</v>
      </c>
      <c r="H537" s="72">
        <v>4</v>
      </c>
      <c r="I537" s="99" t="s">
        <v>1765</v>
      </c>
      <c r="J537" s="74" t="s">
        <v>1766</v>
      </c>
      <c r="K537" s="75">
        <v>0.42</v>
      </c>
      <c r="L537" s="76">
        <v>154</v>
      </c>
      <c r="M537" s="76">
        <v>227</v>
      </c>
      <c r="N537" s="76">
        <v>20</v>
      </c>
      <c r="O537" s="77">
        <v>224</v>
      </c>
      <c r="P537" s="78">
        <v>48</v>
      </c>
      <c r="Q537" s="79">
        <v>1409</v>
      </c>
      <c r="R537" s="80"/>
      <c r="S537" s="81"/>
      <c r="T537" s="82">
        <f t="shared" ref="T537:T540" si="63">S537*Q537</f>
        <v>0</v>
      </c>
      <c r="U537" s="83">
        <f>S537*K537</f>
        <v>0</v>
      </c>
    </row>
    <row r="538" spans="1:21" ht="15.95" customHeight="1">
      <c r="A538" s="123">
        <v>2485210</v>
      </c>
      <c r="B538" s="68">
        <v>531</v>
      </c>
      <c r="C538" s="119" t="s">
        <v>1767</v>
      </c>
      <c r="D538" s="120" t="s">
        <v>162</v>
      </c>
      <c r="E538" s="71" t="s">
        <v>87</v>
      </c>
      <c r="F538" s="72" t="s">
        <v>28</v>
      </c>
      <c r="G538" s="72" t="s">
        <v>137</v>
      </c>
      <c r="H538" s="72">
        <v>1</v>
      </c>
      <c r="I538" s="73" t="s">
        <v>1768</v>
      </c>
      <c r="J538" s="74" t="s">
        <v>1769</v>
      </c>
      <c r="K538" s="75">
        <v>0.43</v>
      </c>
      <c r="L538" s="76">
        <v>156</v>
      </c>
      <c r="M538" s="76">
        <v>226</v>
      </c>
      <c r="N538" s="76">
        <v>17</v>
      </c>
      <c r="O538" s="77">
        <v>224</v>
      </c>
      <c r="P538" s="78">
        <v>48</v>
      </c>
      <c r="Q538" s="79">
        <v>1499</v>
      </c>
      <c r="R538" s="80"/>
      <c r="S538" s="78"/>
      <c r="T538" s="82">
        <f t="shared" si="63"/>
        <v>0</v>
      </c>
      <c r="U538" s="137">
        <f>S538*K538</f>
        <v>0</v>
      </c>
    </row>
    <row r="539" spans="1:21" s="103" customFormat="1" ht="17.25" customHeight="1">
      <c r="A539" s="123"/>
      <c r="B539" s="68">
        <v>532</v>
      </c>
      <c r="C539" s="84" t="s">
        <v>1770</v>
      </c>
      <c r="D539" s="102" t="s">
        <v>61</v>
      </c>
      <c r="E539" s="71" t="s">
        <v>87</v>
      </c>
      <c r="F539" s="72" t="s">
        <v>28</v>
      </c>
      <c r="G539" s="130" t="s">
        <v>137</v>
      </c>
      <c r="H539" s="72">
        <v>2</v>
      </c>
      <c r="I539" s="73" t="s">
        <v>1771</v>
      </c>
      <c r="J539" s="74" t="s">
        <v>1772</v>
      </c>
      <c r="K539" s="75">
        <v>0.45</v>
      </c>
      <c r="L539" s="76">
        <v>154</v>
      </c>
      <c r="M539" s="76">
        <v>227</v>
      </c>
      <c r="N539" s="76">
        <v>20</v>
      </c>
      <c r="O539" s="77">
        <v>256</v>
      </c>
      <c r="P539" s="78">
        <v>44</v>
      </c>
      <c r="Q539" s="79">
        <v>1759</v>
      </c>
      <c r="R539" s="271"/>
      <c r="S539" s="81"/>
      <c r="T539" s="82">
        <f t="shared" si="63"/>
        <v>0</v>
      </c>
      <c r="U539" s="83">
        <f>S539*K539</f>
        <v>0</v>
      </c>
    </row>
    <row r="540" spans="1:21" s="103" customFormat="1" ht="15.95" customHeight="1">
      <c r="A540" s="123">
        <v>4370160</v>
      </c>
      <c r="B540" s="68">
        <v>533</v>
      </c>
      <c r="C540" s="84" t="s">
        <v>1773</v>
      </c>
      <c r="D540" s="102" t="s">
        <v>61</v>
      </c>
      <c r="E540" s="71" t="s">
        <v>365</v>
      </c>
      <c r="F540" s="72" t="s">
        <v>28</v>
      </c>
      <c r="G540" s="72" t="s">
        <v>137</v>
      </c>
      <c r="H540" s="72">
        <v>1</v>
      </c>
      <c r="I540" s="73" t="s">
        <v>1774</v>
      </c>
      <c r="J540" s="74" t="s">
        <v>1775</v>
      </c>
      <c r="K540" s="75">
        <v>0.13800000000000001</v>
      </c>
      <c r="L540" s="76">
        <v>100</v>
      </c>
      <c r="M540" s="76">
        <v>150</v>
      </c>
      <c r="N540" s="76">
        <v>12</v>
      </c>
      <c r="O540" s="77">
        <v>288</v>
      </c>
      <c r="P540" s="78">
        <v>104</v>
      </c>
      <c r="Q540" s="79">
        <v>529</v>
      </c>
      <c r="R540" s="121"/>
      <c r="S540" s="81"/>
      <c r="T540" s="82">
        <f t="shared" si="63"/>
        <v>0</v>
      </c>
      <c r="U540" s="83">
        <f>S540*K540</f>
        <v>0</v>
      </c>
    </row>
    <row r="541" spans="1:21" ht="15.95" customHeight="1">
      <c r="A541" s="222"/>
      <c r="B541" s="68">
        <v>534</v>
      </c>
      <c r="C541" s="208" t="s">
        <v>1776</v>
      </c>
      <c r="D541" s="209"/>
      <c r="E541" s="225"/>
      <c r="F541" s="226"/>
      <c r="G541" s="226"/>
      <c r="H541" s="226"/>
      <c r="I541" s="227"/>
      <c r="J541" s="228"/>
      <c r="K541" s="229"/>
      <c r="L541" s="230"/>
      <c r="M541" s="230"/>
      <c r="N541" s="230"/>
      <c r="O541" s="231"/>
      <c r="P541" s="231"/>
      <c r="Q541" s="203"/>
      <c r="R541" s="218"/>
      <c r="S541" s="232"/>
      <c r="T541" s="220"/>
      <c r="U541" s="233"/>
    </row>
    <row r="542" spans="1:21" ht="15.95" customHeight="1">
      <c r="A542" s="67">
        <v>2237840</v>
      </c>
      <c r="B542" s="68">
        <v>535</v>
      </c>
      <c r="C542" s="84" t="s">
        <v>1777</v>
      </c>
      <c r="D542" s="120" t="s">
        <v>246</v>
      </c>
      <c r="E542" s="71" t="s">
        <v>264</v>
      </c>
      <c r="F542" s="72" t="s">
        <v>28</v>
      </c>
      <c r="G542" s="72" t="s">
        <v>215</v>
      </c>
      <c r="H542" s="72">
        <v>1</v>
      </c>
      <c r="I542" s="73" t="s">
        <v>1778</v>
      </c>
      <c r="J542" s="74" t="s">
        <v>1779</v>
      </c>
      <c r="K542" s="75">
        <v>0.11</v>
      </c>
      <c r="L542" s="76">
        <v>102</v>
      </c>
      <c r="M542" s="76">
        <v>144</v>
      </c>
      <c r="N542" s="76">
        <v>10</v>
      </c>
      <c r="O542" s="77">
        <v>224</v>
      </c>
      <c r="P542" s="78">
        <v>40</v>
      </c>
      <c r="Q542" s="79">
        <v>449</v>
      </c>
      <c r="R542" s="80"/>
      <c r="S542" s="81"/>
      <c r="T542" s="82">
        <f t="shared" ref="T542:T551" si="64">S542*Q542</f>
        <v>0</v>
      </c>
      <c r="U542" s="83">
        <f t="shared" ref="U542:U551" si="65">S542*K542</f>
        <v>0</v>
      </c>
    </row>
    <row r="543" spans="1:21" ht="15.95" customHeight="1">
      <c r="A543" s="67">
        <v>2485820</v>
      </c>
      <c r="B543" s="68">
        <v>536</v>
      </c>
      <c r="C543" s="84" t="s">
        <v>1780</v>
      </c>
      <c r="D543" s="70" t="s">
        <v>26</v>
      </c>
      <c r="E543" s="71" t="s">
        <v>109</v>
      </c>
      <c r="F543" s="72" t="s">
        <v>28</v>
      </c>
      <c r="G543" s="72" t="s">
        <v>29</v>
      </c>
      <c r="H543" s="72">
        <v>2</v>
      </c>
      <c r="I543" s="73" t="s">
        <v>1781</v>
      </c>
      <c r="J543" s="74" t="s">
        <v>1782</v>
      </c>
      <c r="K543" s="75">
        <v>0.11</v>
      </c>
      <c r="L543" s="76">
        <v>102</v>
      </c>
      <c r="M543" s="76">
        <v>144</v>
      </c>
      <c r="N543" s="76">
        <v>10</v>
      </c>
      <c r="O543" s="77">
        <v>224</v>
      </c>
      <c r="P543" s="78">
        <v>160</v>
      </c>
      <c r="Q543" s="79">
        <v>439</v>
      </c>
      <c r="R543" s="80"/>
      <c r="S543" s="81"/>
      <c r="T543" s="82">
        <f t="shared" si="64"/>
        <v>0</v>
      </c>
      <c r="U543" s="83">
        <f t="shared" si="65"/>
        <v>0</v>
      </c>
    </row>
    <row r="544" spans="1:21" ht="15.95" customHeight="1">
      <c r="A544" s="67">
        <v>2580070</v>
      </c>
      <c r="B544" s="68">
        <v>537</v>
      </c>
      <c r="C544" s="84" t="s">
        <v>1783</v>
      </c>
      <c r="D544" s="102" t="s">
        <v>1784</v>
      </c>
      <c r="E544" s="71" t="s">
        <v>92</v>
      </c>
      <c r="F544" s="72" t="s">
        <v>28</v>
      </c>
      <c r="G544" s="72" t="s">
        <v>29</v>
      </c>
      <c r="H544" s="72">
        <v>2</v>
      </c>
      <c r="I544" s="73" t="s">
        <v>1785</v>
      </c>
      <c r="J544" s="74" t="s">
        <v>1786</v>
      </c>
      <c r="K544" s="75">
        <v>0.21</v>
      </c>
      <c r="L544" s="76">
        <v>125</v>
      </c>
      <c r="M544" s="76">
        <v>145</v>
      </c>
      <c r="N544" s="76">
        <v>20</v>
      </c>
      <c r="O544" s="77">
        <v>224</v>
      </c>
      <c r="P544" s="78">
        <v>100</v>
      </c>
      <c r="Q544" s="79">
        <v>849</v>
      </c>
      <c r="R544" s="80"/>
      <c r="S544" s="81"/>
      <c r="T544" s="82">
        <f t="shared" si="64"/>
        <v>0</v>
      </c>
      <c r="U544" s="83">
        <f t="shared" si="65"/>
        <v>0</v>
      </c>
    </row>
    <row r="545" spans="1:21" s="103" customFormat="1" ht="15.95" customHeight="1">
      <c r="A545" s="100">
        <v>5747720</v>
      </c>
      <c r="B545" s="68">
        <v>538</v>
      </c>
      <c r="C545" s="101" t="s">
        <v>1787</v>
      </c>
      <c r="D545" s="102" t="s">
        <v>48</v>
      </c>
      <c r="E545" s="71" t="s">
        <v>44</v>
      </c>
      <c r="F545" s="72" t="s">
        <v>28</v>
      </c>
      <c r="G545" s="72" t="s">
        <v>29</v>
      </c>
      <c r="H545" s="72">
        <v>1</v>
      </c>
      <c r="I545" s="73" t="s">
        <v>1788</v>
      </c>
      <c r="J545" s="74" t="s">
        <v>1789</v>
      </c>
      <c r="K545" s="75">
        <v>0.05</v>
      </c>
      <c r="L545" s="76">
        <v>125</v>
      </c>
      <c r="M545" s="76">
        <v>142</v>
      </c>
      <c r="N545" s="76">
        <v>5</v>
      </c>
      <c r="O545" s="77"/>
      <c r="P545" s="78">
        <v>200</v>
      </c>
      <c r="Q545" s="79">
        <v>389</v>
      </c>
      <c r="R545" s="80"/>
      <c r="S545" s="81"/>
      <c r="T545" s="82">
        <f t="shared" si="64"/>
        <v>0</v>
      </c>
      <c r="U545" s="83">
        <f t="shared" si="65"/>
        <v>0</v>
      </c>
    </row>
    <row r="546" spans="1:21" ht="15.95" customHeight="1">
      <c r="A546" s="67">
        <v>2445260</v>
      </c>
      <c r="B546" s="68">
        <v>539</v>
      </c>
      <c r="C546" s="234" t="s">
        <v>1790</v>
      </c>
      <c r="D546" s="235" t="s">
        <v>52</v>
      </c>
      <c r="E546" s="236" t="s">
        <v>57</v>
      </c>
      <c r="F546" s="126" t="s">
        <v>28</v>
      </c>
      <c r="G546" s="126" t="s">
        <v>29</v>
      </c>
      <c r="H546" s="126">
        <v>1</v>
      </c>
      <c r="I546" s="237" t="s">
        <v>1791</v>
      </c>
      <c r="J546" s="109" t="s">
        <v>1792</v>
      </c>
      <c r="K546" s="110">
        <v>0.65</v>
      </c>
      <c r="L546" s="238">
        <v>230</v>
      </c>
      <c r="M546" s="238">
        <v>210</v>
      </c>
      <c r="N546" s="238">
        <v>34</v>
      </c>
      <c r="O546" s="239">
        <v>224</v>
      </c>
      <c r="P546" s="240">
        <v>20</v>
      </c>
      <c r="Q546" s="79">
        <v>1409</v>
      </c>
      <c r="R546" s="80"/>
      <c r="S546" s="81"/>
      <c r="T546" s="82">
        <f t="shared" si="64"/>
        <v>0</v>
      </c>
      <c r="U546" s="83">
        <f t="shared" si="65"/>
        <v>0</v>
      </c>
    </row>
    <row r="547" spans="1:21" s="103" customFormat="1" ht="15.95" hidden="1" customHeight="1">
      <c r="A547" s="67">
        <v>5824550</v>
      </c>
      <c r="B547" s="68">
        <v>540</v>
      </c>
      <c r="C547" s="119" t="s">
        <v>1793</v>
      </c>
      <c r="D547" s="120" t="s">
        <v>37</v>
      </c>
      <c r="E547" s="71" t="s">
        <v>27</v>
      </c>
      <c r="F547" s="72" t="s">
        <v>28</v>
      </c>
      <c r="G547" s="72" t="s">
        <v>215</v>
      </c>
      <c r="H547" s="72">
        <v>2</v>
      </c>
      <c r="I547" s="73" t="s">
        <v>1794</v>
      </c>
      <c r="J547" s="74" t="s">
        <v>1795</v>
      </c>
      <c r="K547" s="75">
        <v>0.42</v>
      </c>
      <c r="L547" s="76">
        <v>156</v>
      </c>
      <c r="M547" s="76">
        <v>226</v>
      </c>
      <c r="N547" s="76">
        <v>17</v>
      </c>
      <c r="O547" s="77">
        <v>224</v>
      </c>
      <c r="P547" s="78">
        <v>44</v>
      </c>
      <c r="Q547" s="454"/>
      <c r="R547" s="80"/>
      <c r="S547" s="81"/>
      <c r="T547" s="82">
        <f t="shared" si="64"/>
        <v>0</v>
      </c>
      <c r="U547" s="83">
        <f t="shared" si="65"/>
        <v>0</v>
      </c>
    </row>
    <row r="548" spans="1:21" s="103" customFormat="1" ht="15.95" customHeight="1">
      <c r="A548" s="67">
        <v>2485380</v>
      </c>
      <c r="B548" s="68">
        <v>541</v>
      </c>
      <c r="C548" s="119" t="s">
        <v>1796</v>
      </c>
      <c r="D548" s="120" t="s">
        <v>153</v>
      </c>
      <c r="E548" s="71" t="s">
        <v>109</v>
      </c>
      <c r="F548" s="72" t="s">
        <v>28</v>
      </c>
      <c r="G548" s="72" t="s">
        <v>215</v>
      </c>
      <c r="H548" s="72">
        <v>1</v>
      </c>
      <c r="I548" s="73" t="s">
        <v>1797</v>
      </c>
      <c r="J548" s="74" t="s">
        <v>1798</v>
      </c>
      <c r="K548" s="75">
        <v>0.46</v>
      </c>
      <c r="L548" s="76">
        <v>156</v>
      </c>
      <c r="M548" s="76">
        <v>226</v>
      </c>
      <c r="N548" s="76">
        <v>17</v>
      </c>
      <c r="O548" s="77">
        <v>224</v>
      </c>
      <c r="P548" s="78">
        <v>26</v>
      </c>
      <c r="Q548" s="79">
        <v>1499</v>
      </c>
      <c r="R548" s="80"/>
      <c r="S548" s="81"/>
      <c r="T548" s="82">
        <f t="shared" si="64"/>
        <v>0</v>
      </c>
      <c r="U548" s="83">
        <f t="shared" si="65"/>
        <v>0</v>
      </c>
    </row>
    <row r="549" spans="1:21" ht="15.95" customHeight="1">
      <c r="A549" s="67">
        <v>2485390</v>
      </c>
      <c r="B549" s="68">
        <v>542</v>
      </c>
      <c r="C549" s="119" t="s">
        <v>1799</v>
      </c>
      <c r="D549" s="120" t="s">
        <v>162</v>
      </c>
      <c r="E549" s="71" t="s">
        <v>109</v>
      </c>
      <c r="F549" s="72" t="s">
        <v>28</v>
      </c>
      <c r="G549" s="72" t="s">
        <v>215</v>
      </c>
      <c r="H549" s="72">
        <v>1</v>
      </c>
      <c r="I549" s="73" t="s">
        <v>1800</v>
      </c>
      <c r="J549" s="74" t="s">
        <v>1801</v>
      </c>
      <c r="K549" s="75">
        <v>0.46</v>
      </c>
      <c r="L549" s="76">
        <v>156</v>
      </c>
      <c r="M549" s="76">
        <v>226</v>
      </c>
      <c r="N549" s="76">
        <v>17</v>
      </c>
      <c r="O549" s="77">
        <v>224</v>
      </c>
      <c r="P549" s="78">
        <v>26</v>
      </c>
      <c r="Q549" s="79">
        <v>1499</v>
      </c>
      <c r="R549" s="80"/>
      <c r="S549" s="81"/>
      <c r="T549" s="82">
        <f t="shared" si="64"/>
        <v>0</v>
      </c>
      <c r="U549" s="83">
        <f t="shared" si="65"/>
        <v>0</v>
      </c>
    </row>
    <row r="550" spans="1:21" ht="15.75" customHeight="1">
      <c r="A550" s="67">
        <v>3716140</v>
      </c>
      <c r="B550" s="68">
        <v>543</v>
      </c>
      <c r="C550" s="84" t="s">
        <v>1802</v>
      </c>
      <c r="D550" s="102" t="s">
        <v>61</v>
      </c>
      <c r="E550" s="71" t="s">
        <v>69</v>
      </c>
      <c r="F550" s="72" t="s">
        <v>28</v>
      </c>
      <c r="G550" s="72" t="s">
        <v>215</v>
      </c>
      <c r="H550" s="72">
        <v>1</v>
      </c>
      <c r="I550" s="73" t="s">
        <v>1803</v>
      </c>
      <c r="J550" s="74" t="s">
        <v>1804</v>
      </c>
      <c r="K550" s="75">
        <v>0.45</v>
      </c>
      <c r="L550" s="76">
        <v>154</v>
      </c>
      <c r="M550" s="76">
        <v>227</v>
      </c>
      <c r="N550" s="76">
        <v>20</v>
      </c>
      <c r="O550" s="77">
        <v>256</v>
      </c>
      <c r="P550" s="78">
        <v>44</v>
      </c>
      <c r="Q550" s="79">
        <v>1499</v>
      </c>
      <c r="R550" s="121"/>
      <c r="S550" s="81"/>
      <c r="T550" s="82">
        <f t="shared" si="64"/>
        <v>0</v>
      </c>
      <c r="U550" s="83">
        <f t="shared" si="65"/>
        <v>0</v>
      </c>
    </row>
    <row r="551" spans="1:21" ht="15.95" customHeight="1">
      <c r="A551" s="67">
        <v>3716150</v>
      </c>
      <c r="B551" s="68">
        <v>544</v>
      </c>
      <c r="C551" s="84" t="s">
        <v>1805</v>
      </c>
      <c r="D551" s="102" t="s">
        <v>61</v>
      </c>
      <c r="E551" s="71" t="s">
        <v>69</v>
      </c>
      <c r="F551" s="72" t="s">
        <v>28</v>
      </c>
      <c r="G551" s="72" t="s">
        <v>215</v>
      </c>
      <c r="H551" s="72">
        <v>1</v>
      </c>
      <c r="I551" s="73" t="s">
        <v>1806</v>
      </c>
      <c r="J551" s="74" t="s">
        <v>1807</v>
      </c>
      <c r="K551" s="75">
        <v>0.13800000000000001</v>
      </c>
      <c r="L551" s="76">
        <v>100</v>
      </c>
      <c r="M551" s="76">
        <v>150</v>
      </c>
      <c r="N551" s="76">
        <v>12</v>
      </c>
      <c r="O551" s="77">
        <v>288</v>
      </c>
      <c r="P551" s="78">
        <v>144</v>
      </c>
      <c r="Q551" s="79">
        <v>529</v>
      </c>
      <c r="R551" s="121"/>
      <c r="S551" s="81"/>
      <c r="T551" s="82">
        <f t="shared" si="64"/>
        <v>0</v>
      </c>
      <c r="U551" s="83">
        <f t="shared" si="65"/>
        <v>0</v>
      </c>
    </row>
    <row r="552" spans="1:21" ht="15.95" customHeight="1">
      <c r="A552" s="222"/>
      <c r="B552" s="68">
        <v>545</v>
      </c>
      <c r="C552" s="223" t="s">
        <v>1808</v>
      </c>
      <c r="D552" s="224"/>
      <c r="E552" s="225"/>
      <c r="F552" s="226"/>
      <c r="G552" s="226"/>
      <c r="H552" s="226"/>
      <c r="I552" s="227"/>
      <c r="J552" s="228"/>
      <c r="K552" s="229"/>
      <c r="L552" s="230"/>
      <c r="M552" s="230"/>
      <c r="N552" s="230"/>
      <c r="O552" s="231"/>
      <c r="P552" s="231"/>
      <c r="Q552" s="203"/>
      <c r="R552" s="218"/>
      <c r="S552" s="232"/>
      <c r="T552" s="220"/>
      <c r="U552" s="233"/>
    </row>
    <row r="553" spans="1:21" ht="15.95" customHeight="1">
      <c r="A553" s="67">
        <v>5743750</v>
      </c>
      <c r="B553" s="68">
        <v>546</v>
      </c>
      <c r="C553" s="84" t="s">
        <v>1809</v>
      </c>
      <c r="D553" s="70" t="s">
        <v>26</v>
      </c>
      <c r="E553" s="71" t="s">
        <v>87</v>
      </c>
      <c r="F553" s="72" t="s">
        <v>28</v>
      </c>
      <c r="G553" s="72" t="s">
        <v>29</v>
      </c>
      <c r="H553" s="72">
        <v>6</v>
      </c>
      <c r="I553" s="73" t="s">
        <v>1810</v>
      </c>
      <c r="J553" s="74" t="s">
        <v>1811</v>
      </c>
      <c r="K553" s="75">
        <v>0.11</v>
      </c>
      <c r="L553" s="76">
        <v>102</v>
      </c>
      <c r="M553" s="76">
        <v>144</v>
      </c>
      <c r="N553" s="76">
        <v>10</v>
      </c>
      <c r="O553" s="77">
        <v>224</v>
      </c>
      <c r="P553" s="78">
        <v>186</v>
      </c>
      <c r="Q553" s="79">
        <v>449</v>
      </c>
      <c r="R553" s="80"/>
      <c r="S553" s="81"/>
      <c r="T553" s="82">
        <f t="shared" ref="T553:T560" si="66">S553*Q553</f>
        <v>0</v>
      </c>
      <c r="U553" s="83">
        <f t="shared" ref="U553:U560" si="67">S553*K553</f>
        <v>0</v>
      </c>
    </row>
    <row r="554" spans="1:21" s="103" customFormat="1" ht="15.95" customHeight="1">
      <c r="A554" s="100">
        <v>5747640</v>
      </c>
      <c r="B554" s="68">
        <v>547</v>
      </c>
      <c r="C554" s="101" t="s">
        <v>1812</v>
      </c>
      <c r="D554" s="102" t="s">
        <v>48</v>
      </c>
      <c r="E554" s="71" t="s">
        <v>44</v>
      </c>
      <c r="F554" s="72" t="s">
        <v>28</v>
      </c>
      <c r="G554" s="72" t="s">
        <v>29</v>
      </c>
      <c r="H554" s="72">
        <v>1</v>
      </c>
      <c r="I554" s="73" t="s">
        <v>1813</v>
      </c>
      <c r="J554" s="74" t="s">
        <v>1814</v>
      </c>
      <c r="K554" s="75">
        <v>0.05</v>
      </c>
      <c r="L554" s="76">
        <v>125</v>
      </c>
      <c r="M554" s="76">
        <v>142</v>
      </c>
      <c r="N554" s="76">
        <v>5</v>
      </c>
      <c r="O554" s="77"/>
      <c r="P554" s="78">
        <v>200</v>
      </c>
      <c r="Q554" s="79">
        <v>389</v>
      </c>
      <c r="R554" s="80"/>
      <c r="S554" s="81"/>
      <c r="T554" s="82">
        <f>S554*Q554</f>
        <v>0</v>
      </c>
      <c r="U554" s="83">
        <f>S554*K554</f>
        <v>0</v>
      </c>
    </row>
    <row r="555" spans="1:21" s="97" customFormat="1" ht="15.95" hidden="1" customHeight="1">
      <c r="A555" s="67">
        <v>3032580</v>
      </c>
      <c r="B555" s="68">
        <v>548</v>
      </c>
      <c r="C555" s="301" t="s">
        <v>1815</v>
      </c>
      <c r="D555" s="302" t="s">
        <v>462</v>
      </c>
      <c r="E555" s="87" t="s">
        <v>92</v>
      </c>
      <c r="F555" s="72" t="s">
        <v>28</v>
      </c>
      <c r="G555" s="88" t="s">
        <v>1816</v>
      </c>
      <c r="H555" s="88">
        <v>1</v>
      </c>
      <c r="I555" s="303" t="s">
        <v>1817</v>
      </c>
      <c r="J555" s="90" t="s">
        <v>1818</v>
      </c>
      <c r="K555" s="91">
        <v>0.46</v>
      </c>
      <c r="L555" s="92">
        <v>155</v>
      </c>
      <c r="M555" s="92">
        <v>228</v>
      </c>
      <c r="N555" s="92">
        <v>20</v>
      </c>
      <c r="O555" s="93">
        <v>224</v>
      </c>
      <c r="P555" s="94">
        <v>40</v>
      </c>
      <c r="Q555" s="95"/>
      <c r="R555" s="96"/>
      <c r="S555" s="81"/>
      <c r="T555" s="82">
        <f t="shared" si="66"/>
        <v>0</v>
      </c>
      <c r="U555" s="83">
        <f t="shared" si="67"/>
        <v>0</v>
      </c>
    </row>
    <row r="556" spans="1:21" ht="15.95" customHeight="1">
      <c r="A556" s="123">
        <v>5739550</v>
      </c>
      <c r="B556" s="68">
        <v>549</v>
      </c>
      <c r="C556" s="119" t="s">
        <v>1819</v>
      </c>
      <c r="D556" s="120" t="s">
        <v>37</v>
      </c>
      <c r="E556" s="71" t="s">
        <v>115</v>
      </c>
      <c r="F556" s="72" t="s">
        <v>28</v>
      </c>
      <c r="G556" s="72" t="s">
        <v>1820</v>
      </c>
      <c r="H556" s="72">
        <v>5</v>
      </c>
      <c r="I556" s="73" t="s">
        <v>1821</v>
      </c>
      <c r="J556" s="74" t="s">
        <v>1822</v>
      </c>
      <c r="K556" s="75">
        <v>0.42</v>
      </c>
      <c r="L556" s="76">
        <v>156</v>
      </c>
      <c r="M556" s="76">
        <v>226</v>
      </c>
      <c r="N556" s="76">
        <v>17</v>
      </c>
      <c r="O556" s="77">
        <v>224</v>
      </c>
      <c r="P556" s="78">
        <v>44</v>
      </c>
      <c r="Q556" s="79">
        <v>1409</v>
      </c>
      <c r="R556" s="80"/>
      <c r="S556" s="81"/>
      <c r="T556" s="82">
        <f t="shared" si="66"/>
        <v>0</v>
      </c>
      <c r="U556" s="83">
        <f t="shared" si="67"/>
        <v>0</v>
      </c>
    </row>
    <row r="557" spans="1:21" s="103" customFormat="1" ht="15.95" customHeight="1">
      <c r="A557" s="67">
        <v>2640160</v>
      </c>
      <c r="B557" s="68">
        <v>550</v>
      </c>
      <c r="C557" s="119" t="s">
        <v>1823</v>
      </c>
      <c r="D557" s="120" t="s">
        <v>153</v>
      </c>
      <c r="E557" s="71" t="s">
        <v>92</v>
      </c>
      <c r="F557" s="72" t="s">
        <v>28</v>
      </c>
      <c r="G557" s="72" t="s">
        <v>1824</v>
      </c>
      <c r="H557" s="72">
        <v>1</v>
      </c>
      <c r="I557" s="99" t="s">
        <v>1825</v>
      </c>
      <c r="J557" s="74" t="s">
        <v>1826</v>
      </c>
      <c r="K557" s="75">
        <v>0.46</v>
      </c>
      <c r="L557" s="76">
        <v>156</v>
      </c>
      <c r="M557" s="76">
        <v>226</v>
      </c>
      <c r="N557" s="76">
        <v>17</v>
      </c>
      <c r="O557" s="77">
        <v>224</v>
      </c>
      <c r="P557" s="78">
        <v>40</v>
      </c>
      <c r="Q557" s="79">
        <v>1499</v>
      </c>
      <c r="R557" s="80"/>
      <c r="S557" s="81"/>
      <c r="T557" s="82">
        <f t="shared" si="66"/>
        <v>0</v>
      </c>
      <c r="U557" s="83">
        <f t="shared" si="67"/>
        <v>0</v>
      </c>
    </row>
    <row r="558" spans="1:21" s="103" customFormat="1" ht="15.95" customHeight="1">
      <c r="A558" s="67">
        <v>5486250</v>
      </c>
      <c r="B558" s="68">
        <v>551</v>
      </c>
      <c r="C558" s="119" t="s">
        <v>1827</v>
      </c>
      <c r="D558" s="120" t="s">
        <v>162</v>
      </c>
      <c r="E558" s="71" t="s">
        <v>27</v>
      </c>
      <c r="F558" s="72" t="s">
        <v>28</v>
      </c>
      <c r="G558" s="72" t="s">
        <v>1824</v>
      </c>
      <c r="H558" s="72">
        <v>2</v>
      </c>
      <c r="I558" s="99" t="s">
        <v>1828</v>
      </c>
      <c r="J558" s="74" t="s">
        <v>1829</v>
      </c>
      <c r="K558" s="75">
        <v>0.46</v>
      </c>
      <c r="L558" s="76">
        <v>156</v>
      </c>
      <c r="M558" s="76">
        <v>226</v>
      </c>
      <c r="N558" s="76">
        <v>17</v>
      </c>
      <c r="O558" s="77">
        <v>224</v>
      </c>
      <c r="P558" s="78">
        <v>48</v>
      </c>
      <c r="Q558" s="79">
        <v>1499</v>
      </c>
      <c r="R558" s="80"/>
      <c r="S558" s="81"/>
      <c r="T558" s="82">
        <f t="shared" si="66"/>
        <v>0</v>
      </c>
      <c r="U558" s="83">
        <f t="shared" si="67"/>
        <v>0</v>
      </c>
    </row>
    <row r="559" spans="1:21" ht="15.95" customHeight="1">
      <c r="A559" s="67">
        <v>4370180</v>
      </c>
      <c r="B559" s="68">
        <v>552</v>
      </c>
      <c r="C559" s="84" t="s">
        <v>1830</v>
      </c>
      <c r="D559" s="102" t="s">
        <v>61</v>
      </c>
      <c r="E559" s="71" t="s">
        <v>154</v>
      </c>
      <c r="F559" s="72" t="s">
        <v>28</v>
      </c>
      <c r="G559" s="72" t="s">
        <v>1824</v>
      </c>
      <c r="H559" s="72">
        <v>1</v>
      </c>
      <c r="I559" s="73" t="s">
        <v>1831</v>
      </c>
      <c r="J559" s="74" t="s">
        <v>1832</v>
      </c>
      <c r="K559" s="75">
        <v>0.45</v>
      </c>
      <c r="L559" s="76">
        <v>154</v>
      </c>
      <c r="M559" s="76">
        <v>227</v>
      </c>
      <c r="N559" s="76">
        <v>20</v>
      </c>
      <c r="O559" s="77">
        <v>256</v>
      </c>
      <c r="P559" s="78">
        <v>44</v>
      </c>
      <c r="Q559" s="79">
        <v>1409</v>
      </c>
      <c r="R559" s="121"/>
      <c r="S559" s="81"/>
      <c r="T559" s="82">
        <f t="shared" si="66"/>
        <v>0</v>
      </c>
      <c r="U559" s="83">
        <f t="shared" si="67"/>
        <v>0</v>
      </c>
    </row>
    <row r="560" spans="1:21" ht="15.75" customHeight="1">
      <c r="A560" s="67">
        <v>4370200</v>
      </c>
      <c r="B560" s="68">
        <v>553</v>
      </c>
      <c r="C560" s="375" t="s">
        <v>1833</v>
      </c>
      <c r="D560" s="376" t="s">
        <v>61</v>
      </c>
      <c r="E560" s="168" t="s">
        <v>154</v>
      </c>
      <c r="F560" s="169" t="s">
        <v>28</v>
      </c>
      <c r="G560" s="169" t="s">
        <v>1824</v>
      </c>
      <c r="H560" s="169">
        <v>1</v>
      </c>
      <c r="I560" s="170" t="s">
        <v>1834</v>
      </c>
      <c r="J560" s="171" t="s">
        <v>1835</v>
      </c>
      <c r="K560" s="377">
        <v>0.14000000000000001</v>
      </c>
      <c r="L560" s="173">
        <v>100</v>
      </c>
      <c r="M560" s="173">
        <v>150</v>
      </c>
      <c r="N560" s="173">
        <v>12</v>
      </c>
      <c r="O560" s="174">
        <v>288</v>
      </c>
      <c r="P560" s="175">
        <v>123</v>
      </c>
      <c r="Q560" s="79">
        <v>529</v>
      </c>
      <c r="R560" s="399"/>
      <c r="S560" s="378"/>
      <c r="T560" s="82">
        <f t="shared" si="66"/>
        <v>0</v>
      </c>
      <c r="U560" s="379">
        <f t="shared" si="67"/>
        <v>0</v>
      </c>
    </row>
    <row r="561" spans="1:139" s="184" customFormat="1" ht="15.75" hidden="1" customHeight="1">
      <c r="A561" s="400">
        <v>5561</v>
      </c>
      <c r="B561" s="68">
        <v>554</v>
      </c>
      <c r="C561" s="68" t="s">
        <v>1836</v>
      </c>
      <c r="D561" s="102"/>
      <c r="E561" s="179">
        <v>16</v>
      </c>
      <c r="F561" s="72" t="s">
        <v>317</v>
      </c>
      <c r="G561" s="68" t="s">
        <v>1837</v>
      </c>
      <c r="H561" s="72"/>
      <c r="I561" s="68" t="s">
        <v>1838</v>
      </c>
      <c r="J561" s="180" t="s">
        <v>1839</v>
      </c>
      <c r="K561" s="75"/>
      <c r="L561" s="76"/>
      <c r="M561" s="76"/>
      <c r="N561" s="76"/>
      <c r="O561" s="68">
        <v>176</v>
      </c>
      <c r="P561" s="68"/>
      <c r="Q561" s="95"/>
      <c r="R561" s="121"/>
      <c r="S561" s="81"/>
      <c r="T561" s="380"/>
      <c r="U561" s="381"/>
      <c r="V561" s="66"/>
      <c r="W561" s="66"/>
      <c r="X561" s="66"/>
      <c r="Y561" s="66"/>
      <c r="Z561" s="66"/>
      <c r="AA561" s="66"/>
      <c r="AB561" s="66"/>
      <c r="AC561" s="66"/>
      <c r="AD561" s="66"/>
      <c r="AE561" s="183"/>
    </row>
    <row r="562" spans="1:139" s="184" customFormat="1" ht="15.75" hidden="1" customHeight="1">
      <c r="A562" s="400">
        <v>5562</v>
      </c>
      <c r="B562" s="68">
        <v>555</v>
      </c>
      <c r="C562" s="68" t="s">
        <v>1840</v>
      </c>
      <c r="D562" s="102"/>
      <c r="E562" s="179">
        <v>14</v>
      </c>
      <c r="F562" s="72" t="s">
        <v>317</v>
      </c>
      <c r="G562" s="68" t="s">
        <v>1841</v>
      </c>
      <c r="H562" s="72"/>
      <c r="I562" s="68" t="s">
        <v>1842</v>
      </c>
      <c r="J562" s="180" t="s">
        <v>1843</v>
      </c>
      <c r="K562" s="75"/>
      <c r="L562" s="76"/>
      <c r="M562" s="76"/>
      <c r="N562" s="76"/>
      <c r="O562" s="68">
        <v>832</v>
      </c>
      <c r="P562" s="68">
        <v>6</v>
      </c>
      <c r="Q562" s="95"/>
      <c r="R562" s="121"/>
      <c r="S562" s="81"/>
      <c r="T562" s="380"/>
      <c r="U562" s="381"/>
      <c r="V562" s="66"/>
      <c r="W562" s="66"/>
      <c r="X562" s="66"/>
      <c r="Y562" s="66"/>
      <c r="Z562" s="66"/>
      <c r="AA562" s="66"/>
      <c r="AB562" s="66"/>
      <c r="AC562" s="66"/>
      <c r="AD562" s="66"/>
      <c r="AE562" s="183"/>
    </row>
    <row r="563" spans="1:139" s="406" customFormat="1" ht="15.75" hidden="1" customHeight="1">
      <c r="A563" s="401"/>
      <c r="B563" s="68">
        <v>556</v>
      </c>
      <c r="C563" s="280" t="s">
        <v>1844</v>
      </c>
      <c r="D563" s="281"/>
      <c r="E563" s="282"/>
      <c r="F563" s="283"/>
      <c r="G563" s="284"/>
      <c r="H563" s="283"/>
      <c r="I563" s="284"/>
      <c r="J563" s="285"/>
      <c r="K563" s="286"/>
      <c r="L563" s="287"/>
      <c r="M563" s="287"/>
      <c r="N563" s="287"/>
      <c r="O563" s="284"/>
      <c r="P563" s="284"/>
      <c r="Q563" s="402"/>
      <c r="R563" s="403"/>
      <c r="S563" s="289"/>
      <c r="T563" s="404"/>
      <c r="U563" s="405"/>
    </row>
    <row r="564" spans="1:139" s="184" customFormat="1" ht="15.75" hidden="1" customHeight="1">
      <c r="A564" s="400">
        <v>5564</v>
      </c>
      <c r="B564" s="68">
        <v>557</v>
      </c>
      <c r="C564" s="68" t="s">
        <v>1845</v>
      </c>
      <c r="D564" s="102"/>
      <c r="E564" s="179">
        <v>14</v>
      </c>
      <c r="F564" s="72" t="s">
        <v>317</v>
      </c>
      <c r="G564" s="68" t="s">
        <v>1841</v>
      </c>
      <c r="H564" s="72"/>
      <c r="I564" s="68" t="s">
        <v>1846</v>
      </c>
      <c r="J564" s="180" t="s">
        <v>1847</v>
      </c>
      <c r="K564" s="75"/>
      <c r="L564" s="76"/>
      <c r="M564" s="76"/>
      <c r="N564" s="76"/>
      <c r="O564" s="68">
        <v>196</v>
      </c>
      <c r="P564" s="68">
        <v>16</v>
      </c>
      <c r="Q564" s="95"/>
      <c r="R564" s="121"/>
      <c r="S564" s="81"/>
      <c r="T564" s="380"/>
      <c r="U564" s="381"/>
      <c r="V564" s="66"/>
      <c r="W564" s="66"/>
      <c r="X564" s="66"/>
      <c r="Y564" s="66"/>
      <c r="Z564" s="66"/>
      <c r="AA564" s="66"/>
      <c r="AB564" s="66"/>
      <c r="AC564" s="66"/>
      <c r="AD564" s="66"/>
      <c r="AE564" s="183"/>
    </row>
    <row r="565" spans="1:139" ht="15.95" customHeight="1">
      <c r="A565" s="222"/>
      <c r="B565" s="68">
        <v>558</v>
      </c>
      <c r="C565" s="208" t="s">
        <v>1848</v>
      </c>
      <c r="D565" s="209"/>
      <c r="E565" s="225"/>
      <c r="F565" s="226"/>
      <c r="G565" s="226"/>
      <c r="H565" s="226"/>
      <c r="I565" s="227"/>
      <c r="J565" s="228"/>
      <c r="K565" s="229"/>
      <c r="L565" s="230"/>
      <c r="M565" s="230"/>
      <c r="N565" s="230"/>
      <c r="O565" s="231"/>
      <c r="P565" s="231"/>
      <c r="Q565" s="203"/>
      <c r="R565" s="218"/>
      <c r="S565" s="232"/>
      <c r="T565" s="220"/>
      <c r="U565" s="233"/>
    </row>
    <row r="566" spans="1:139" ht="15.95" customHeight="1">
      <c r="A566" s="67">
        <v>2488010</v>
      </c>
      <c r="B566" s="68">
        <v>559</v>
      </c>
      <c r="C566" s="150" t="s">
        <v>1849</v>
      </c>
      <c r="D566" s="102" t="s">
        <v>287</v>
      </c>
      <c r="E566" s="71" t="s">
        <v>334</v>
      </c>
      <c r="F566" s="72" t="s">
        <v>28</v>
      </c>
      <c r="G566" s="72" t="s">
        <v>1850</v>
      </c>
      <c r="H566" s="72">
        <v>1</v>
      </c>
      <c r="I566" s="73" t="s">
        <v>1851</v>
      </c>
      <c r="J566" s="74" t="s">
        <v>1852</v>
      </c>
      <c r="K566" s="75">
        <v>1.3</v>
      </c>
      <c r="L566" s="76">
        <v>176</v>
      </c>
      <c r="M566" s="76">
        <v>247</v>
      </c>
      <c r="N566" s="76">
        <v>39</v>
      </c>
      <c r="O566" s="77">
        <v>880</v>
      </c>
      <c r="P566" s="78">
        <v>4</v>
      </c>
      <c r="Q566" s="79">
        <v>6339</v>
      </c>
      <c r="R566" s="80"/>
      <c r="S566" s="81"/>
      <c r="T566" s="82">
        <f t="shared" ref="T566:T575" si="68">S566*Q566</f>
        <v>0</v>
      </c>
      <c r="U566" s="83">
        <f t="shared" ref="U566:U575" si="69">S566*K566</f>
        <v>0</v>
      </c>
    </row>
    <row r="567" spans="1:139" ht="15.95" customHeight="1">
      <c r="A567" s="67">
        <v>4370210</v>
      </c>
      <c r="B567" s="68">
        <v>560</v>
      </c>
      <c r="C567" s="84" t="s">
        <v>1853</v>
      </c>
      <c r="D567" s="70" t="s">
        <v>26</v>
      </c>
      <c r="E567" s="71" t="s">
        <v>154</v>
      </c>
      <c r="F567" s="72" t="s">
        <v>28</v>
      </c>
      <c r="G567" s="72" t="s">
        <v>29</v>
      </c>
      <c r="H567" s="72">
        <v>3</v>
      </c>
      <c r="I567" s="73" t="s">
        <v>1854</v>
      </c>
      <c r="J567" s="74" t="s">
        <v>1855</v>
      </c>
      <c r="K567" s="75">
        <v>0.11</v>
      </c>
      <c r="L567" s="76">
        <v>102</v>
      </c>
      <c r="M567" s="76">
        <v>144</v>
      </c>
      <c r="N567" s="76">
        <v>10</v>
      </c>
      <c r="O567" s="77">
        <v>224</v>
      </c>
      <c r="P567" s="78">
        <v>160</v>
      </c>
      <c r="Q567" s="79">
        <v>659</v>
      </c>
      <c r="R567" s="80"/>
      <c r="S567" s="81"/>
      <c r="T567" s="82">
        <f t="shared" si="68"/>
        <v>0</v>
      </c>
      <c r="U567" s="83">
        <f t="shared" si="69"/>
        <v>0</v>
      </c>
    </row>
    <row r="568" spans="1:139" s="103" customFormat="1" ht="15.95" customHeight="1">
      <c r="A568" s="100">
        <v>5747710</v>
      </c>
      <c r="B568" s="68">
        <v>561</v>
      </c>
      <c r="C568" s="101" t="s">
        <v>1856</v>
      </c>
      <c r="D568" s="102" t="s">
        <v>48</v>
      </c>
      <c r="E568" s="71" t="s">
        <v>44</v>
      </c>
      <c r="F568" s="72" t="s">
        <v>28</v>
      </c>
      <c r="G568" s="72" t="s">
        <v>29</v>
      </c>
      <c r="H568" s="72">
        <v>1</v>
      </c>
      <c r="I568" s="73" t="s">
        <v>1857</v>
      </c>
      <c r="J568" s="74" t="s">
        <v>1858</v>
      </c>
      <c r="K568" s="75">
        <v>0.05</v>
      </c>
      <c r="L568" s="76">
        <v>125</v>
      </c>
      <c r="M568" s="76">
        <v>142</v>
      </c>
      <c r="N568" s="76">
        <v>5</v>
      </c>
      <c r="O568" s="77"/>
      <c r="P568" s="78">
        <v>200</v>
      </c>
      <c r="Q568" s="79">
        <v>389</v>
      </c>
      <c r="R568" s="80"/>
      <c r="S568" s="81"/>
      <c r="T568" s="82">
        <f t="shared" si="68"/>
        <v>0</v>
      </c>
      <c r="U568" s="83">
        <f t="shared" si="69"/>
        <v>0</v>
      </c>
    </row>
    <row r="569" spans="1:139" ht="15.95" hidden="1" customHeight="1">
      <c r="A569" s="67">
        <v>3032580</v>
      </c>
      <c r="B569" s="68">
        <v>562</v>
      </c>
      <c r="C569" s="301" t="s">
        <v>1859</v>
      </c>
      <c r="D569" s="302" t="s">
        <v>462</v>
      </c>
      <c r="E569" s="87" t="s">
        <v>365</v>
      </c>
      <c r="F569" s="264" t="s">
        <v>28</v>
      </c>
      <c r="G569" s="88" t="s">
        <v>1860</v>
      </c>
      <c r="H569" s="88">
        <v>1</v>
      </c>
      <c r="I569" s="303" t="s">
        <v>1861</v>
      </c>
      <c r="J569" s="90" t="s">
        <v>1862</v>
      </c>
      <c r="K569" s="91">
        <v>0.42</v>
      </c>
      <c r="L569" s="92">
        <v>155</v>
      </c>
      <c r="M569" s="92">
        <v>228</v>
      </c>
      <c r="N569" s="92">
        <v>20</v>
      </c>
      <c r="O569" s="93">
        <v>224</v>
      </c>
      <c r="P569" s="94">
        <v>48</v>
      </c>
      <c r="Q569" s="95"/>
      <c r="R569" s="96"/>
      <c r="S569" s="81"/>
      <c r="T569" s="82">
        <f t="shared" si="68"/>
        <v>0</v>
      </c>
      <c r="U569" s="83">
        <f t="shared" si="69"/>
        <v>0</v>
      </c>
    </row>
    <row r="570" spans="1:139" s="103" customFormat="1" ht="16.5" customHeight="1">
      <c r="A570" s="67">
        <v>2320850</v>
      </c>
      <c r="B570" s="68">
        <v>563</v>
      </c>
      <c r="C570" s="234" t="s">
        <v>1863</v>
      </c>
      <c r="D570" s="235" t="s">
        <v>52</v>
      </c>
      <c r="E570" s="236" t="s">
        <v>57</v>
      </c>
      <c r="F570" s="126" t="s">
        <v>28</v>
      </c>
      <c r="G570" s="126" t="s">
        <v>29</v>
      </c>
      <c r="H570" s="126">
        <v>1</v>
      </c>
      <c r="I570" s="237" t="s">
        <v>1864</v>
      </c>
      <c r="J570" s="109" t="s">
        <v>1865</v>
      </c>
      <c r="K570" s="110">
        <v>0.65</v>
      </c>
      <c r="L570" s="238">
        <v>230</v>
      </c>
      <c r="M570" s="238">
        <v>210</v>
      </c>
      <c r="N570" s="238">
        <v>34</v>
      </c>
      <c r="O570" s="239">
        <v>224</v>
      </c>
      <c r="P570" s="240">
        <v>20</v>
      </c>
      <c r="Q570" s="79">
        <v>1409</v>
      </c>
      <c r="R570" s="80"/>
      <c r="S570" s="81"/>
      <c r="T570" s="82">
        <f t="shared" si="68"/>
        <v>0</v>
      </c>
      <c r="U570" s="83">
        <f t="shared" si="69"/>
        <v>0</v>
      </c>
    </row>
    <row r="571" spans="1:139" s="103" customFormat="1" ht="15.95" hidden="1" customHeight="1">
      <c r="A571" s="67">
        <v>5740980</v>
      </c>
      <c r="B571" s="68">
        <v>564</v>
      </c>
      <c r="C571" s="119" t="s">
        <v>1866</v>
      </c>
      <c r="D571" s="120" t="s">
        <v>37</v>
      </c>
      <c r="E571" s="71" t="s">
        <v>87</v>
      </c>
      <c r="F571" s="72" t="s">
        <v>28</v>
      </c>
      <c r="G571" s="72" t="s">
        <v>1867</v>
      </c>
      <c r="H571" s="72">
        <v>5</v>
      </c>
      <c r="I571" s="99" t="s">
        <v>1868</v>
      </c>
      <c r="J571" s="74" t="s">
        <v>1869</v>
      </c>
      <c r="K571" s="75">
        <v>0.42</v>
      </c>
      <c r="L571" s="76">
        <v>155</v>
      </c>
      <c r="M571" s="76">
        <v>228</v>
      </c>
      <c r="N571" s="76">
        <v>20</v>
      </c>
      <c r="O571" s="77">
        <v>224</v>
      </c>
      <c r="P571" s="78">
        <v>48</v>
      </c>
      <c r="Q571" s="95"/>
      <c r="R571" s="121"/>
      <c r="S571" s="81"/>
      <c r="T571" s="82">
        <f t="shared" si="68"/>
        <v>0</v>
      </c>
      <c r="U571" s="83">
        <f t="shared" si="69"/>
        <v>0</v>
      </c>
    </row>
    <row r="572" spans="1:139" ht="15.95" customHeight="1">
      <c r="A572" s="67">
        <v>2485410</v>
      </c>
      <c r="B572" s="68">
        <v>565</v>
      </c>
      <c r="C572" s="119" t="s">
        <v>1870</v>
      </c>
      <c r="D572" s="120" t="s">
        <v>153</v>
      </c>
      <c r="E572" s="71" t="s">
        <v>109</v>
      </c>
      <c r="F572" s="72" t="s">
        <v>28</v>
      </c>
      <c r="G572" s="72" t="s">
        <v>1871</v>
      </c>
      <c r="H572" s="72">
        <v>1</v>
      </c>
      <c r="I572" s="99" t="s">
        <v>1872</v>
      </c>
      <c r="J572" s="74" t="s">
        <v>1873</v>
      </c>
      <c r="K572" s="75">
        <v>0.46</v>
      </c>
      <c r="L572" s="76">
        <v>156</v>
      </c>
      <c r="M572" s="76">
        <v>226</v>
      </c>
      <c r="N572" s="76">
        <v>17</v>
      </c>
      <c r="O572" s="77">
        <v>224</v>
      </c>
      <c r="P572" s="78">
        <v>26</v>
      </c>
      <c r="Q572" s="79">
        <v>1499</v>
      </c>
      <c r="R572" s="80"/>
      <c r="S572" s="81"/>
      <c r="T572" s="82">
        <f t="shared" si="68"/>
        <v>0</v>
      </c>
      <c r="U572" s="83">
        <f t="shared" si="69"/>
        <v>0</v>
      </c>
    </row>
    <row r="573" spans="1:139" ht="15.95" hidden="1" customHeight="1">
      <c r="A573" s="67">
        <v>2485400</v>
      </c>
      <c r="B573" s="68">
        <v>566</v>
      </c>
      <c r="C573" s="119" t="s">
        <v>1874</v>
      </c>
      <c r="D573" s="120" t="s">
        <v>162</v>
      </c>
      <c r="E573" s="71" t="s">
        <v>83</v>
      </c>
      <c r="F573" s="72" t="s">
        <v>28</v>
      </c>
      <c r="G573" s="72" t="s">
        <v>1871</v>
      </c>
      <c r="H573" s="72">
        <v>6</v>
      </c>
      <c r="I573" s="99" t="s">
        <v>1875</v>
      </c>
      <c r="J573" s="74" t="s">
        <v>1876</v>
      </c>
      <c r="K573" s="75">
        <v>0.46</v>
      </c>
      <c r="L573" s="76">
        <v>156</v>
      </c>
      <c r="M573" s="76">
        <v>226</v>
      </c>
      <c r="N573" s="76">
        <v>17</v>
      </c>
      <c r="O573" s="77">
        <v>224</v>
      </c>
      <c r="P573" s="78">
        <v>48</v>
      </c>
      <c r="Q573" s="95"/>
      <c r="R573" s="80"/>
      <c r="S573" s="81"/>
      <c r="T573" s="82">
        <f t="shared" si="68"/>
        <v>0</v>
      </c>
      <c r="U573" s="83">
        <f t="shared" si="69"/>
        <v>0</v>
      </c>
    </row>
    <row r="574" spans="1:139" s="103" customFormat="1" ht="15.95" customHeight="1">
      <c r="A574" s="67">
        <v>3716160</v>
      </c>
      <c r="B574" s="68">
        <v>567</v>
      </c>
      <c r="C574" s="84" t="s">
        <v>1877</v>
      </c>
      <c r="D574" s="102" t="s">
        <v>61</v>
      </c>
      <c r="E574" s="71" t="s">
        <v>69</v>
      </c>
      <c r="F574" s="72" t="s">
        <v>28</v>
      </c>
      <c r="G574" s="72" t="s">
        <v>1878</v>
      </c>
      <c r="H574" s="72">
        <v>1</v>
      </c>
      <c r="I574" s="73" t="s">
        <v>1879</v>
      </c>
      <c r="J574" s="74" t="s">
        <v>1880</v>
      </c>
      <c r="K574" s="75">
        <v>0.45</v>
      </c>
      <c r="L574" s="76">
        <v>154</v>
      </c>
      <c r="M574" s="76">
        <v>227</v>
      </c>
      <c r="N574" s="76">
        <v>20</v>
      </c>
      <c r="O574" s="77">
        <v>256</v>
      </c>
      <c r="P574" s="78">
        <v>44</v>
      </c>
      <c r="Q574" s="79">
        <v>1409</v>
      </c>
      <c r="R574" s="121"/>
      <c r="S574" s="81"/>
      <c r="T574" s="82">
        <f t="shared" si="68"/>
        <v>0</v>
      </c>
      <c r="U574" s="83">
        <f t="shared" si="69"/>
        <v>0</v>
      </c>
    </row>
    <row r="575" spans="1:139" ht="15.95" customHeight="1">
      <c r="A575" s="67">
        <v>3716180</v>
      </c>
      <c r="B575" s="68">
        <v>568</v>
      </c>
      <c r="C575" s="84" t="s">
        <v>1881</v>
      </c>
      <c r="D575" s="102" t="s">
        <v>61</v>
      </c>
      <c r="E575" s="71" t="s">
        <v>69</v>
      </c>
      <c r="F575" s="72" t="s">
        <v>28</v>
      </c>
      <c r="G575" s="72" t="s">
        <v>1878</v>
      </c>
      <c r="H575" s="72">
        <v>1</v>
      </c>
      <c r="I575" s="73" t="s">
        <v>1882</v>
      </c>
      <c r="J575" s="74" t="s">
        <v>1883</v>
      </c>
      <c r="K575" s="75">
        <v>0.13800000000000001</v>
      </c>
      <c r="L575" s="76">
        <v>100</v>
      </c>
      <c r="M575" s="76">
        <v>150</v>
      </c>
      <c r="N575" s="76">
        <v>12</v>
      </c>
      <c r="O575" s="77">
        <v>288</v>
      </c>
      <c r="P575" s="78">
        <v>144</v>
      </c>
      <c r="Q575" s="79">
        <v>529</v>
      </c>
      <c r="R575" s="121"/>
      <c r="S575" s="81"/>
      <c r="T575" s="82">
        <f t="shared" si="68"/>
        <v>0</v>
      </c>
      <c r="U575" s="83">
        <f t="shared" si="69"/>
        <v>0</v>
      </c>
    </row>
    <row r="576" spans="1:139" s="207" customFormat="1" ht="15.95" customHeight="1">
      <c r="A576" s="194"/>
      <c r="B576" s="68">
        <v>569</v>
      </c>
      <c r="C576" s="208" t="s">
        <v>1884</v>
      </c>
      <c r="D576" s="209"/>
      <c r="E576" s="210"/>
      <c r="F576" s="211"/>
      <c r="G576" s="211"/>
      <c r="H576" s="211"/>
      <c r="I576" s="212"/>
      <c r="J576" s="213"/>
      <c r="K576" s="214"/>
      <c r="L576" s="215"/>
      <c r="M576" s="215"/>
      <c r="N576" s="215"/>
      <c r="O576" s="216"/>
      <c r="P576" s="217"/>
      <c r="Q576" s="203"/>
      <c r="R576" s="218"/>
      <c r="S576" s="219"/>
      <c r="T576" s="220"/>
      <c r="U576" s="221"/>
      <c r="V576" s="66"/>
      <c r="W576" s="66"/>
      <c r="X576" s="66"/>
      <c r="Y576" s="66"/>
      <c r="Z576" s="66"/>
      <c r="AA576" s="66"/>
      <c r="AB576" s="66"/>
      <c r="AC576" s="66"/>
      <c r="AD576" s="66"/>
      <c r="AE576" s="66"/>
      <c r="AF576" s="66"/>
      <c r="AG576" s="66"/>
      <c r="AH576" s="66"/>
      <c r="AI576" s="66"/>
      <c r="AJ576" s="66"/>
      <c r="AK576" s="66"/>
      <c r="AL576" s="66"/>
      <c r="AM576" s="66"/>
      <c r="AN576" s="66"/>
      <c r="AO576" s="66"/>
      <c r="AP576" s="66"/>
      <c r="AQ576" s="66"/>
      <c r="AR576" s="66"/>
      <c r="AS576" s="66"/>
      <c r="AT576" s="66"/>
      <c r="AU576" s="66"/>
      <c r="AV576" s="66"/>
      <c r="AW576" s="66"/>
      <c r="AX576" s="66"/>
      <c r="AY576" s="66"/>
      <c r="AZ576" s="66"/>
      <c r="BA576" s="66"/>
      <c r="BB576" s="66"/>
      <c r="BC576" s="66"/>
      <c r="BD576" s="66"/>
      <c r="BE576" s="66"/>
      <c r="BF576" s="66"/>
      <c r="BG576" s="66"/>
      <c r="BH576" s="66"/>
      <c r="BI576" s="66"/>
      <c r="BJ576" s="66"/>
      <c r="BK576" s="66"/>
      <c r="BL576" s="66"/>
      <c r="BM576" s="66"/>
      <c r="BN576" s="66"/>
      <c r="BO576" s="66"/>
      <c r="BP576" s="66"/>
      <c r="BQ576" s="66"/>
      <c r="BR576" s="66"/>
      <c r="BS576" s="66"/>
      <c r="BT576" s="66"/>
      <c r="BU576" s="66"/>
      <c r="BV576" s="66"/>
      <c r="BW576" s="66"/>
      <c r="BX576" s="66"/>
      <c r="BY576" s="66"/>
      <c r="BZ576" s="66"/>
      <c r="CA576" s="66"/>
      <c r="CB576" s="66"/>
      <c r="CC576" s="66"/>
      <c r="CD576" s="66"/>
      <c r="CE576" s="66"/>
      <c r="CF576" s="66"/>
      <c r="CG576" s="66"/>
      <c r="CH576" s="66"/>
      <c r="CI576" s="66"/>
      <c r="CJ576" s="66"/>
      <c r="CK576" s="66"/>
      <c r="CL576" s="66"/>
      <c r="CM576" s="66"/>
      <c r="CN576" s="66"/>
      <c r="CO576" s="66"/>
      <c r="CP576" s="66"/>
      <c r="CQ576" s="66"/>
      <c r="CR576" s="66"/>
      <c r="CS576" s="66"/>
      <c r="CT576" s="66"/>
      <c r="CU576" s="66"/>
      <c r="CV576" s="66"/>
      <c r="CW576" s="66"/>
      <c r="CX576" s="66"/>
      <c r="CY576" s="66"/>
      <c r="CZ576" s="66"/>
      <c r="DA576" s="66"/>
      <c r="DB576" s="66"/>
      <c r="DC576" s="66"/>
      <c r="DD576" s="66"/>
      <c r="DE576" s="66"/>
      <c r="DF576" s="66"/>
      <c r="DG576" s="66"/>
      <c r="DH576" s="66"/>
      <c r="DI576" s="66"/>
      <c r="DJ576" s="66"/>
      <c r="DK576" s="66"/>
      <c r="DL576" s="66"/>
      <c r="DM576" s="66"/>
      <c r="DN576" s="66"/>
      <c r="DO576" s="66"/>
      <c r="DP576" s="66"/>
      <c r="DQ576" s="66"/>
      <c r="DR576" s="66"/>
      <c r="DS576" s="66"/>
      <c r="DT576" s="66"/>
      <c r="DU576" s="66"/>
      <c r="DV576" s="66"/>
      <c r="DW576" s="66"/>
      <c r="DX576" s="66"/>
      <c r="DY576" s="66"/>
      <c r="DZ576" s="66"/>
      <c r="EA576" s="66"/>
      <c r="EB576" s="66"/>
      <c r="EC576" s="66"/>
      <c r="ED576" s="66"/>
      <c r="EE576" s="66"/>
      <c r="EF576" s="66"/>
      <c r="EG576" s="66"/>
      <c r="EH576" s="66"/>
      <c r="EI576" s="66"/>
    </row>
    <row r="577" spans="1:21" s="103" customFormat="1" ht="17.25" customHeight="1">
      <c r="A577" s="123">
        <v>6389360</v>
      </c>
      <c r="B577" s="68">
        <v>570</v>
      </c>
      <c r="C577" s="84" t="s">
        <v>1885</v>
      </c>
      <c r="D577" s="102" t="s">
        <v>61</v>
      </c>
      <c r="E577" s="71" t="s">
        <v>115</v>
      </c>
      <c r="F577" s="72" t="s">
        <v>28</v>
      </c>
      <c r="G577" s="72" t="s">
        <v>1886</v>
      </c>
      <c r="H577" s="72">
        <v>3</v>
      </c>
      <c r="I577" s="73" t="s">
        <v>1887</v>
      </c>
      <c r="J577" s="74" t="s">
        <v>1888</v>
      </c>
      <c r="K577" s="75">
        <v>0.45</v>
      </c>
      <c r="L577" s="76">
        <v>154</v>
      </c>
      <c r="M577" s="76">
        <v>227</v>
      </c>
      <c r="N577" s="76">
        <v>20</v>
      </c>
      <c r="O577" s="77">
        <v>256</v>
      </c>
      <c r="P577" s="78">
        <v>44</v>
      </c>
      <c r="Q577" s="79">
        <v>1759</v>
      </c>
      <c r="R577" s="140"/>
      <c r="S577" s="81"/>
      <c r="T577" s="82">
        <f t="shared" ref="T577:T578" si="70">S577*Q577</f>
        <v>0</v>
      </c>
      <c r="U577" s="83">
        <f>S577*K577</f>
        <v>0</v>
      </c>
    </row>
    <row r="578" spans="1:21" s="103" customFormat="1" ht="18" customHeight="1">
      <c r="A578" s="123">
        <v>6389370</v>
      </c>
      <c r="B578" s="68">
        <v>571</v>
      </c>
      <c r="C578" s="84" t="s">
        <v>1889</v>
      </c>
      <c r="D578" s="102" t="s">
        <v>61</v>
      </c>
      <c r="E578" s="71" t="s">
        <v>33</v>
      </c>
      <c r="F578" s="72" t="s">
        <v>28</v>
      </c>
      <c r="G578" s="72" t="s">
        <v>1886</v>
      </c>
      <c r="H578" s="72">
        <v>1</v>
      </c>
      <c r="I578" s="73" t="s">
        <v>1890</v>
      </c>
      <c r="J578" s="74" t="s">
        <v>1891</v>
      </c>
      <c r="K578" s="75">
        <v>0.13800000000000001</v>
      </c>
      <c r="L578" s="76">
        <v>100</v>
      </c>
      <c r="M578" s="76">
        <v>150</v>
      </c>
      <c r="N578" s="76">
        <v>12</v>
      </c>
      <c r="O578" s="77">
        <v>288</v>
      </c>
      <c r="P578" s="78">
        <v>135</v>
      </c>
      <c r="Q578" s="79">
        <v>529</v>
      </c>
      <c r="R578" s="140"/>
      <c r="S578" s="81"/>
      <c r="T578" s="82">
        <f t="shared" si="70"/>
        <v>0</v>
      </c>
      <c r="U578" s="83">
        <f>S578*K578</f>
        <v>0</v>
      </c>
    </row>
    <row r="579" spans="1:21" ht="15.95" customHeight="1">
      <c r="A579" s="222"/>
      <c r="B579" s="68">
        <v>572</v>
      </c>
      <c r="C579" s="223" t="s">
        <v>1892</v>
      </c>
      <c r="D579" s="224"/>
      <c r="E579" s="225"/>
      <c r="F579" s="226"/>
      <c r="G579" s="226"/>
      <c r="H579" s="226"/>
      <c r="I579" s="227"/>
      <c r="J579" s="228"/>
      <c r="K579" s="229"/>
      <c r="L579" s="230"/>
      <c r="M579" s="230"/>
      <c r="N579" s="230"/>
      <c r="O579" s="231"/>
      <c r="P579" s="231"/>
      <c r="Q579" s="203"/>
      <c r="R579" s="218"/>
      <c r="S579" s="232"/>
      <c r="T579" s="220"/>
      <c r="U579" s="233"/>
    </row>
    <row r="580" spans="1:21" ht="15.95" hidden="1" customHeight="1">
      <c r="A580" s="67">
        <v>2640230</v>
      </c>
      <c r="B580" s="68">
        <v>573</v>
      </c>
      <c r="C580" s="84" t="s">
        <v>1893</v>
      </c>
      <c r="D580" s="102" t="s">
        <v>287</v>
      </c>
      <c r="E580" s="71" t="s">
        <v>92</v>
      </c>
      <c r="F580" s="72" t="s">
        <v>28</v>
      </c>
      <c r="G580" s="72" t="s">
        <v>1894</v>
      </c>
      <c r="H580" s="72">
        <v>5</v>
      </c>
      <c r="I580" s="73" t="s">
        <v>1895</v>
      </c>
      <c r="J580" s="74" t="s">
        <v>1896</v>
      </c>
      <c r="K580" s="75">
        <v>1.6</v>
      </c>
      <c r="L580" s="76">
        <v>208</v>
      </c>
      <c r="M580" s="76">
        <v>263</v>
      </c>
      <c r="N580" s="76">
        <v>40</v>
      </c>
      <c r="O580" s="77">
        <v>928</v>
      </c>
      <c r="P580" s="78">
        <v>6</v>
      </c>
      <c r="Q580" s="95"/>
      <c r="R580" s="80"/>
      <c r="S580" s="81"/>
      <c r="T580" s="82">
        <f t="shared" ref="T580:T596" si="71">S580*Q580</f>
        <v>0</v>
      </c>
      <c r="U580" s="83">
        <f t="shared" ref="U580:U588" si="72">S580*K580</f>
        <v>0</v>
      </c>
    </row>
    <row r="581" spans="1:21" ht="15.95" customHeight="1">
      <c r="A581" s="67">
        <v>2238030</v>
      </c>
      <c r="B581" s="68">
        <v>574</v>
      </c>
      <c r="C581" s="84" t="s">
        <v>1897</v>
      </c>
      <c r="D581" s="102" t="s">
        <v>1898</v>
      </c>
      <c r="E581" s="71" t="s">
        <v>334</v>
      </c>
      <c r="F581" s="72" t="s">
        <v>28</v>
      </c>
      <c r="G581" s="72" t="s">
        <v>1899</v>
      </c>
      <c r="H581" s="72">
        <v>6</v>
      </c>
      <c r="I581" s="99" t="s">
        <v>1900</v>
      </c>
      <c r="J581" s="74" t="s">
        <v>1901</v>
      </c>
      <c r="K581" s="75">
        <v>0.3</v>
      </c>
      <c r="L581" s="76">
        <v>126</v>
      </c>
      <c r="M581" s="76">
        <v>171</v>
      </c>
      <c r="N581" s="76">
        <v>16</v>
      </c>
      <c r="O581" s="77">
        <v>320</v>
      </c>
      <c r="P581" s="78">
        <v>20</v>
      </c>
      <c r="Q581" s="79">
        <v>419</v>
      </c>
      <c r="R581" s="80"/>
      <c r="S581" s="81"/>
      <c r="T581" s="82">
        <f t="shared" si="71"/>
        <v>0</v>
      </c>
      <c r="U581" s="83">
        <f t="shared" si="72"/>
        <v>0</v>
      </c>
    </row>
    <row r="582" spans="1:21" ht="15.95" customHeight="1">
      <c r="A582" s="67">
        <v>2238050</v>
      </c>
      <c r="B582" s="68">
        <v>575</v>
      </c>
      <c r="C582" s="84" t="s">
        <v>1902</v>
      </c>
      <c r="D582" s="102" t="s">
        <v>287</v>
      </c>
      <c r="E582" s="71" t="s">
        <v>334</v>
      </c>
      <c r="F582" s="72" t="s">
        <v>28</v>
      </c>
      <c r="G582" s="72" t="s">
        <v>1903</v>
      </c>
      <c r="H582" s="72">
        <v>8</v>
      </c>
      <c r="I582" s="99" t="s">
        <v>1904</v>
      </c>
      <c r="J582" s="74" t="s">
        <v>1905</v>
      </c>
      <c r="K582" s="75">
        <v>1.3</v>
      </c>
      <c r="L582" s="76">
        <v>210</v>
      </c>
      <c r="M582" s="76">
        <v>268</v>
      </c>
      <c r="N582" s="76">
        <v>33</v>
      </c>
      <c r="O582" s="77">
        <v>704</v>
      </c>
      <c r="P582" s="78">
        <v>5</v>
      </c>
      <c r="Q582" s="79">
        <v>5459</v>
      </c>
      <c r="R582" s="80"/>
      <c r="S582" s="81"/>
      <c r="T582" s="82">
        <f>S582*Q582</f>
        <v>0</v>
      </c>
      <c r="U582" s="83">
        <f t="shared" si="72"/>
        <v>0</v>
      </c>
    </row>
    <row r="583" spans="1:21" s="122" customFormat="1" ht="15.95" customHeight="1">
      <c r="A583" s="67">
        <v>2437860</v>
      </c>
      <c r="B583" s="68">
        <v>576</v>
      </c>
      <c r="C583" s="84" t="s">
        <v>1906</v>
      </c>
      <c r="D583" s="120" t="s">
        <v>246</v>
      </c>
      <c r="E583" s="71" t="s">
        <v>109</v>
      </c>
      <c r="F583" s="72" t="s">
        <v>28</v>
      </c>
      <c r="G583" s="72" t="s">
        <v>1907</v>
      </c>
      <c r="H583" s="72">
        <v>1</v>
      </c>
      <c r="I583" s="73" t="s">
        <v>1908</v>
      </c>
      <c r="J583" s="74" t="s">
        <v>1909</v>
      </c>
      <c r="K583" s="75">
        <v>0.11</v>
      </c>
      <c r="L583" s="76">
        <v>102</v>
      </c>
      <c r="M583" s="76">
        <v>144</v>
      </c>
      <c r="N583" s="76">
        <v>10</v>
      </c>
      <c r="O583" s="77">
        <v>224</v>
      </c>
      <c r="P583" s="78">
        <v>76</v>
      </c>
      <c r="Q583" s="79">
        <v>449</v>
      </c>
      <c r="R583" s="80"/>
      <c r="S583" s="81"/>
      <c r="T583" s="82">
        <f t="shared" si="71"/>
        <v>0</v>
      </c>
      <c r="U583" s="83">
        <f t="shared" si="72"/>
        <v>0</v>
      </c>
    </row>
    <row r="584" spans="1:21" ht="15.95" customHeight="1">
      <c r="A584" s="67">
        <v>1882715</v>
      </c>
      <c r="B584" s="68">
        <v>577</v>
      </c>
      <c r="C584" s="84" t="s">
        <v>1910</v>
      </c>
      <c r="D584" s="102" t="s">
        <v>108</v>
      </c>
      <c r="E584" s="71" t="s">
        <v>247</v>
      </c>
      <c r="F584" s="72" t="s">
        <v>28</v>
      </c>
      <c r="G584" s="72" t="s">
        <v>1911</v>
      </c>
      <c r="H584" s="72">
        <v>1</v>
      </c>
      <c r="I584" s="73" t="s">
        <v>1912</v>
      </c>
      <c r="J584" s="74" t="s">
        <v>1913</v>
      </c>
      <c r="K584" s="75">
        <v>0.75</v>
      </c>
      <c r="L584" s="76">
        <v>168</v>
      </c>
      <c r="M584" s="76">
        <v>245</v>
      </c>
      <c r="N584" s="76">
        <v>25</v>
      </c>
      <c r="O584" s="77">
        <v>528</v>
      </c>
      <c r="P584" s="78">
        <v>8</v>
      </c>
      <c r="Q584" s="79">
        <v>2819</v>
      </c>
      <c r="R584" s="80"/>
      <c r="S584" s="81"/>
      <c r="T584" s="82">
        <f t="shared" si="71"/>
        <v>0</v>
      </c>
      <c r="U584" s="83">
        <f t="shared" si="72"/>
        <v>0</v>
      </c>
    </row>
    <row r="585" spans="1:21" ht="34.5" customHeight="1">
      <c r="A585" s="123"/>
      <c r="B585" s="68">
        <v>578</v>
      </c>
      <c r="C585" s="119" t="s">
        <v>1914</v>
      </c>
      <c r="D585" s="102" t="s">
        <v>82</v>
      </c>
      <c r="E585" s="71" t="s">
        <v>365</v>
      </c>
      <c r="F585" s="72" t="s">
        <v>28</v>
      </c>
      <c r="G585" s="72"/>
      <c r="H585" s="72">
        <v>1</v>
      </c>
      <c r="I585" s="99" t="s">
        <v>1915</v>
      </c>
      <c r="J585" s="74" t="s">
        <v>1916</v>
      </c>
      <c r="K585" s="75">
        <v>0.14199999999999999</v>
      </c>
      <c r="L585" s="76">
        <v>145</v>
      </c>
      <c r="M585" s="76">
        <v>110</v>
      </c>
      <c r="N585" s="76">
        <v>10</v>
      </c>
      <c r="O585" s="77">
        <v>144</v>
      </c>
      <c r="P585" s="77">
        <v>124</v>
      </c>
      <c r="Q585" s="79">
        <v>529</v>
      </c>
      <c r="R585" s="121"/>
      <c r="S585" s="124"/>
      <c r="T585" s="82">
        <f t="shared" si="71"/>
        <v>0</v>
      </c>
      <c r="U585" s="83">
        <f t="shared" si="72"/>
        <v>0</v>
      </c>
    </row>
    <row r="586" spans="1:21" s="103" customFormat="1" ht="15.95" customHeight="1">
      <c r="A586" s="67">
        <v>5743760</v>
      </c>
      <c r="B586" s="68">
        <v>579</v>
      </c>
      <c r="C586" s="84" t="s">
        <v>1917</v>
      </c>
      <c r="D586" s="70" t="s">
        <v>26</v>
      </c>
      <c r="E586" s="71" t="s">
        <v>44</v>
      </c>
      <c r="F586" s="72" t="s">
        <v>28</v>
      </c>
      <c r="G586" s="72" t="s">
        <v>29</v>
      </c>
      <c r="H586" s="72">
        <v>5</v>
      </c>
      <c r="I586" s="73" t="s">
        <v>1918</v>
      </c>
      <c r="J586" s="74" t="s">
        <v>1919</v>
      </c>
      <c r="K586" s="75">
        <v>0.11</v>
      </c>
      <c r="L586" s="76">
        <v>102</v>
      </c>
      <c r="M586" s="76">
        <v>144</v>
      </c>
      <c r="N586" s="76">
        <v>10</v>
      </c>
      <c r="O586" s="77">
        <v>224</v>
      </c>
      <c r="P586" s="78">
        <v>180</v>
      </c>
      <c r="Q586" s="79">
        <v>659</v>
      </c>
      <c r="R586" s="80"/>
      <c r="S586" s="81"/>
      <c r="T586" s="82">
        <f t="shared" si="71"/>
        <v>0</v>
      </c>
      <c r="U586" s="83">
        <f t="shared" si="72"/>
        <v>0</v>
      </c>
    </row>
    <row r="587" spans="1:21" s="125" customFormat="1" ht="15.95" customHeight="1">
      <c r="A587" s="100">
        <v>5747630</v>
      </c>
      <c r="B587" s="68">
        <v>580</v>
      </c>
      <c r="C587" s="101" t="s">
        <v>1920</v>
      </c>
      <c r="D587" s="102" t="s">
        <v>48</v>
      </c>
      <c r="E587" s="71" t="s">
        <v>44</v>
      </c>
      <c r="F587" s="72" t="s">
        <v>28</v>
      </c>
      <c r="G587" s="72" t="s">
        <v>29</v>
      </c>
      <c r="H587" s="72">
        <v>1</v>
      </c>
      <c r="I587" s="73" t="s">
        <v>1921</v>
      </c>
      <c r="J587" s="74" t="s">
        <v>1922</v>
      </c>
      <c r="K587" s="75">
        <v>0.05</v>
      </c>
      <c r="L587" s="76">
        <v>125</v>
      </c>
      <c r="M587" s="76">
        <v>142</v>
      </c>
      <c r="N587" s="76">
        <v>5</v>
      </c>
      <c r="O587" s="77"/>
      <c r="P587" s="78">
        <v>200</v>
      </c>
      <c r="Q587" s="79">
        <v>389</v>
      </c>
      <c r="R587" s="80"/>
      <c r="S587" s="81"/>
      <c r="T587" s="82">
        <f t="shared" si="71"/>
        <v>0</v>
      </c>
      <c r="U587" s="83">
        <f t="shared" si="72"/>
        <v>0</v>
      </c>
    </row>
    <row r="588" spans="1:21" s="253" customFormat="1" ht="16.5" customHeight="1">
      <c r="A588" s="242">
        <v>2280630</v>
      </c>
      <c r="B588" s="68">
        <v>581</v>
      </c>
      <c r="C588" s="243" t="s">
        <v>1923</v>
      </c>
      <c r="D588" s="244" t="s">
        <v>52</v>
      </c>
      <c r="E588" s="245" t="s">
        <v>57</v>
      </c>
      <c r="F588" s="246" t="s">
        <v>28</v>
      </c>
      <c r="G588" s="246" t="s">
        <v>29</v>
      </c>
      <c r="H588" s="246">
        <v>2</v>
      </c>
      <c r="I588" s="247" t="s">
        <v>1924</v>
      </c>
      <c r="J588" s="248" t="s">
        <v>1925</v>
      </c>
      <c r="K588" s="249">
        <v>0.47</v>
      </c>
      <c r="L588" s="250">
        <v>230</v>
      </c>
      <c r="M588" s="250">
        <v>210</v>
      </c>
      <c r="N588" s="250">
        <v>34</v>
      </c>
      <c r="O588" s="251">
        <v>192</v>
      </c>
      <c r="P588" s="252">
        <v>18</v>
      </c>
      <c r="Q588" s="79">
        <v>1409</v>
      </c>
      <c r="R588" s="452" t="s">
        <v>1970</v>
      </c>
      <c r="S588" s="81"/>
      <c r="T588" s="82">
        <f t="shared" si="71"/>
        <v>0</v>
      </c>
      <c r="U588" s="83">
        <f t="shared" si="72"/>
        <v>0</v>
      </c>
    </row>
    <row r="589" spans="1:21" s="103" customFormat="1" ht="28.5" customHeight="1">
      <c r="A589" s="123">
        <v>7912400</v>
      </c>
      <c r="B589" s="68">
        <v>582</v>
      </c>
      <c r="C589" s="84" t="s">
        <v>1926</v>
      </c>
      <c r="D589" s="102" t="s">
        <v>82</v>
      </c>
      <c r="E589" s="71" t="s">
        <v>87</v>
      </c>
      <c r="F589" s="72" t="s">
        <v>28</v>
      </c>
      <c r="G589" s="72"/>
      <c r="H589" s="72">
        <v>2</v>
      </c>
      <c r="I589" s="73" t="s">
        <v>1927</v>
      </c>
      <c r="J589" s="74" t="s">
        <v>1928</v>
      </c>
      <c r="K589" s="75">
        <v>0.56399999999999995</v>
      </c>
      <c r="L589" s="76">
        <v>145</v>
      </c>
      <c r="M589" s="76">
        <v>170</v>
      </c>
      <c r="N589" s="76">
        <v>25</v>
      </c>
      <c r="O589" s="77">
        <v>400</v>
      </c>
      <c r="P589" s="78">
        <v>44</v>
      </c>
      <c r="Q589" s="79">
        <v>1409</v>
      </c>
      <c r="R589" s="452" t="s">
        <v>1970</v>
      </c>
      <c r="S589" s="81"/>
      <c r="T589" s="82">
        <f t="shared" si="71"/>
        <v>0</v>
      </c>
      <c r="U589" s="83"/>
    </row>
    <row r="590" spans="1:21" ht="15.95" customHeight="1">
      <c r="A590" s="100">
        <v>5444570</v>
      </c>
      <c r="B590" s="68">
        <v>583</v>
      </c>
      <c r="C590" s="84" t="s">
        <v>1929</v>
      </c>
      <c r="D590" s="102" t="s">
        <v>37</v>
      </c>
      <c r="E590" s="71" t="s">
        <v>87</v>
      </c>
      <c r="F590" s="72" t="s">
        <v>28</v>
      </c>
      <c r="G590" s="72" t="s">
        <v>1930</v>
      </c>
      <c r="H590" s="72">
        <v>5</v>
      </c>
      <c r="I590" s="73" t="s">
        <v>1931</v>
      </c>
      <c r="J590" s="74" t="s">
        <v>1932</v>
      </c>
      <c r="K590" s="75">
        <v>0.42</v>
      </c>
      <c r="L590" s="76">
        <v>148</v>
      </c>
      <c r="M590" s="76">
        <v>221</v>
      </c>
      <c r="N590" s="76">
        <v>18</v>
      </c>
      <c r="O590" s="77">
        <v>224</v>
      </c>
      <c r="P590" s="78">
        <v>48</v>
      </c>
      <c r="Q590" s="79">
        <v>1409</v>
      </c>
      <c r="R590" s="80"/>
      <c r="S590" s="81"/>
      <c r="T590" s="82">
        <f t="shared" si="71"/>
        <v>0</v>
      </c>
      <c r="U590" s="83">
        <f t="shared" ref="U590:U597" si="73">S590*K590</f>
        <v>0</v>
      </c>
    </row>
    <row r="591" spans="1:21" ht="15.95" customHeight="1">
      <c r="A591" s="67">
        <v>2237970</v>
      </c>
      <c r="B591" s="68">
        <v>584</v>
      </c>
      <c r="C591" s="84" t="s">
        <v>1933</v>
      </c>
      <c r="D591" s="102" t="s">
        <v>153</v>
      </c>
      <c r="E591" s="71" t="s">
        <v>53</v>
      </c>
      <c r="F591" s="72" t="s">
        <v>28</v>
      </c>
      <c r="G591" s="72" t="s">
        <v>29</v>
      </c>
      <c r="H591" s="72">
        <v>1</v>
      </c>
      <c r="I591" s="73" t="s">
        <v>1934</v>
      </c>
      <c r="J591" s="74" t="s">
        <v>1935</v>
      </c>
      <c r="K591" s="75">
        <v>0.11</v>
      </c>
      <c r="L591" s="76">
        <v>102</v>
      </c>
      <c r="M591" s="76">
        <v>144</v>
      </c>
      <c r="N591" s="76">
        <v>10</v>
      </c>
      <c r="O591" s="77">
        <v>224</v>
      </c>
      <c r="P591" s="78">
        <v>52</v>
      </c>
      <c r="Q591" s="79">
        <v>449</v>
      </c>
      <c r="R591" s="80"/>
      <c r="S591" s="81"/>
      <c r="T591" s="82">
        <f t="shared" si="71"/>
        <v>0</v>
      </c>
      <c r="U591" s="83">
        <f t="shared" si="73"/>
        <v>0</v>
      </c>
    </row>
    <row r="592" spans="1:21" ht="15.95" customHeight="1">
      <c r="A592" s="123">
        <v>6389380</v>
      </c>
      <c r="B592" s="68">
        <v>585</v>
      </c>
      <c r="C592" s="119" t="s">
        <v>1936</v>
      </c>
      <c r="D592" s="120" t="s">
        <v>153</v>
      </c>
      <c r="E592" s="71" t="s">
        <v>33</v>
      </c>
      <c r="F592" s="72" t="s">
        <v>28</v>
      </c>
      <c r="G592" s="72" t="s">
        <v>1937</v>
      </c>
      <c r="H592" s="72">
        <v>1</v>
      </c>
      <c r="I592" s="73" t="s">
        <v>1938</v>
      </c>
      <c r="J592" s="74" t="s">
        <v>1939</v>
      </c>
      <c r="K592" s="75">
        <v>0.46</v>
      </c>
      <c r="L592" s="76">
        <v>156</v>
      </c>
      <c r="M592" s="76">
        <v>226</v>
      </c>
      <c r="N592" s="76">
        <v>17</v>
      </c>
      <c r="O592" s="77">
        <v>224</v>
      </c>
      <c r="P592" s="78">
        <v>44</v>
      </c>
      <c r="Q592" s="79">
        <v>2249</v>
      </c>
      <c r="R592" s="140"/>
      <c r="S592" s="81"/>
      <c r="T592" s="82">
        <f t="shared" si="71"/>
        <v>0</v>
      </c>
      <c r="U592" s="83">
        <f t="shared" si="73"/>
        <v>0</v>
      </c>
    </row>
    <row r="593" spans="1:21" ht="15.95" customHeight="1">
      <c r="A593" s="67">
        <v>5744020</v>
      </c>
      <c r="B593" s="68">
        <v>586</v>
      </c>
      <c r="C593" s="84" t="s">
        <v>1940</v>
      </c>
      <c r="D593" s="102" t="s">
        <v>162</v>
      </c>
      <c r="E593" s="71" t="s">
        <v>146</v>
      </c>
      <c r="F593" s="72" t="s">
        <v>28</v>
      </c>
      <c r="G593" s="72" t="s">
        <v>1941</v>
      </c>
      <c r="H593" s="72">
        <v>4</v>
      </c>
      <c r="I593" s="73" t="s">
        <v>1942</v>
      </c>
      <c r="J593" s="74" t="s">
        <v>1943</v>
      </c>
      <c r="K593" s="75">
        <v>0.46</v>
      </c>
      <c r="L593" s="76">
        <v>154</v>
      </c>
      <c r="M593" s="76">
        <v>227</v>
      </c>
      <c r="N593" s="76">
        <v>20</v>
      </c>
      <c r="O593" s="77">
        <v>224</v>
      </c>
      <c r="P593" s="78">
        <v>40</v>
      </c>
      <c r="Q593" s="79">
        <v>1409</v>
      </c>
      <c r="R593" s="121"/>
      <c r="S593" s="81"/>
      <c r="T593" s="82">
        <f t="shared" si="71"/>
        <v>0</v>
      </c>
      <c r="U593" s="83">
        <f t="shared" si="73"/>
        <v>0</v>
      </c>
    </row>
    <row r="594" spans="1:21" ht="15.95" customHeight="1">
      <c r="A594" s="67">
        <v>4717150</v>
      </c>
      <c r="B594" s="68">
        <v>587</v>
      </c>
      <c r="C594" s="84" t="s">
        <v>1944</v>
      </c>
      <c r="D594" s="102" t="s">
        <v>61</v>
      </c>
      <c r="E594" s="71" t="s">
        <v>154</v>
      </c>
      <c r="F594" s="72" t="s">
        <v>28</v>
      </c>
      <c r="G594" s="72" t="s">
        <v>1945</v>
      </c>
      <c r="H594" s="72">
        <v>1</v>
      </c>
      <c r="I594" s="73" t="s">
        <v>1946</v>
      </c>
      <c r="J594" s="74" t="s">
        <v>1947</v>
      </c>
      <c r="K594" s="75">
        <v>0.45</v>
      </c>
      <c r="L594" s="76">
        <v>154</v>
      </c>
      <c r="M594" s="76">
        <v>227</v>
      </c>
      <c r="N594" s="76">
        <v>20</v>
      </c>
      <c r="O594" s="77">
        <v>256</v>
      </c>
      <c r="P594" s="78">
        <v>44</v>
      </c>
      <c r="Q594" s="79">
        <v>1409</v>
      </c>
      <c r="R594" s="80"/>
      <c r="S594" s="81"/>
      <c r="T594" s="82">
        <f t="shared" si="71"/>
        <v>0</v>
      </c>
      <c r="U594" s="83">
        <f t="shared" si="73"/>
        <v>0</v>
      </c>
    </row>
    <row r="595" spans="1:21" ht="15.95" customHeight="1">
      <c r="A595" s="67">
        <v>4717200</v>
      </c>
      <c r="B595" s="68">
        <v>588</v>
      </c>
      <c r="C595" s="84" t="s">
        <v>1948</v>
      </c>
      <c r="D595" s="102" t="s">
        <v>61</v>
      </c>
      <c r="E595" s="71" t="s">
        <v>154</v>
      </c>
      <c r="F595" s="72" t="s">
        <v>28</v>
      </c>
      <c r="G595" s="72" t="s">
        <v>1945</v>
      </c>
      <c r="H595" s="72">
        <v>1</v>
      </c>
      <c r="I595" s="73" t="s">
        <v>1949</v>
      </c>
      <c r="J595" s="74" t="s">
        <v>1950</v>
      </c>
      <c r="K595" s="75">
        <v>0.13800000000000001</v>
      </c>
      <c r="L595" s="76">
        <v>100</v>
      </c>
      <c r="M595" s="76">
        <v>150</v>
      </c>
      <c r="N595" s="76">
        <v>12</v>
      </c>
      <c r="O595" s="77">
        <v>288</v>
      </c>
      <c r="P595" s="78">
        <v>144</v>
      </c>
      <c r="Q595" s="79">
        <v>799</v>
      </c>
      <c r="R595" s="80"/>
      <c r="S595" s="81"/>
      <c r="T595" s="82">
        <f t="shared" si="71"/>
        <v>0</v>
      </c>
      <c r="U595" s="83">
        <f t="shared" si="73"/>
        <v>0</v>
      </c>
    </row>
    <row r="596" spans="1:21" ht="15.95" hidden="1" customHeight="1">
      <c r="A596" s="100">
        <v>5662030</v>
      </c>
      <c r="B596" s="68">
        <v>589</v>
      </c>
      <c r="C596" s="84" t="s">
        <v>1951</v>
      </c>
      <c r="D596" s="102" t="s">
        <v>190</v>
      </c>
      <c r="E596" s="71" t="s">
        <v>146</v>
      </c>
      <c r="F596" s="72" t="s">
        <v>28</v>
      </c>
      <c r="G596" s="72" t="s">
        <v>1952</v>
      </c>
      <c r="H596" s="72">
        <v>3</v>
      </c>
      <c r="I596" s="73" t="s">
        <v>1953</v>
      </c>
      <c r="J596" s="74" t="s">
        <v>1954</v>
      </c>
      <c r="K596" s="75">
        <v>0.43</v>
      </c>
      <c r="L596" s="76">
        <v>154</v>
      </c>
      <c r="M596" s="76">
        <v>227</v>
      </c>
      <c r="N596" s="76">
        <v>20</v>
      </c>
      <c r="O596" s="77">
        <v>328</v>
      </c>
      <c r="P596" s="78">
        <v>44</v>
      </c>
      <c r="Q596" s="454"/>
      <c r="R596" s="80"/>
      <c r="S596" s="81"/>
      <c r="T596" s="82">
        <f t="shared" si="71"/>
        <v>0</v>
      </c>
      <c r="U596" s="83">
        <f t="shared" si="73"/>
        <v>0</v>
      </c>
    </row>
    <row r="597" spans="1:21" ht="15.95" customHeight="1">
      <c r="A597" s="67">
        <v>2640220</v>
      </c>
      <c r="B597" s="68">
        <v>590</v>
      </c>
      <c r="C597" s="84" t="s">
        <v>1955</v>
      </c>
      <c r="D597" s="102" t="s">
        <v>190</v>
      </c>
      <c r="E597" s="71" t="s">
        <v>365</v>
      </c>
      <c r="F597" s="72" t="s">
        <v>28</v>
      </c>
      <c r="G597" s="72" t="s">
        <v>1956</v>
      </c>
      <c r="H597" s="72">
        <v>10</v>
      </c>
      <c r="I597" s="73" t="s">
        <v>1957</v>
      </c>
      <c r="J597" s="74" t="s">
        <v>1958</v>
      </c>
      <c r="K597" s="75">
        <v>0.95699999999999996</v>
      </c>
      <c r="L597" s="76">
        <v>178</v>
      </c>
      <c r="M597" s="76">
        <v>248</v>
      </c>
      <c r="N597" s="76">
        <v>31</v>
      </c>
      <c r="O597" s="77">
        <v>680</v>
      </c>
      <c r="P597" s="78">
        <v>12</v>
      </c>
      <c r="Q597" s="79">
        <v>4399</v>
      </c>
      <c r="R597" s="96"/>
      <c r="S597" s="81"/>
      <c r="T597" s="82">
        <f>S597*Q597</f>
        <v>0</v>
      </c>
      <c r="U597" s="83">
        <f t="shared" si="73"/>
        <v>0</v>
      </c>
    </row>
    <row r="598" spans="1:21" s="415" customFormat="1" ht="12.75" customHeight="1">
      <c r="A598" s="407"/>
      <c r="B598" s="407"/>
      <c r="C598" s="408" t="s">
        <v>1959</v>
      </c>
      <c r="D598" s="409"/>
      <c r="E598" s="410"/>
      <c r="F598" s="411"/>
      <c r="G598" s="411"/>
      <c r="H598" s="411"/>
      <c r="I598" s="412"/>
      <c r="J598" s="8"/>
      <c r="K598" s="413"/>
      <c r="L598" s="414"/>
      <c r="M598" s="414"/>
      <c r="N598" s="414"/>
      <c r="Q598" s="13"/>
      <c r="R598" s="14"/>
      <c r="S598" s="416"/>
      <c r="T598" s="417"/>
      <c r="U598" s="418"/>
    </row>
    <row r="599" spans="1:21" s="103" customFormat="1">
      <c r="A599" s="419"/>
      <c r="B599" s="419"/>
      <c r="C599" s="420"/>
      <c r="D599" s="421"/>
      <c r="E599" s="422"/>
      <c r="F599" s="423"/>
      <c r="G599" s="423"/>
      <c r="H599" s="423"/>
      <c r="I599" s="424"/>
      <c r="J599" s="425"/>
      <c r="K599" s="426"/>
      <c r="L599" s="427"/>
      <c r="M599" s="427"/>
      <c r="N599" s="427"/>
      <c r="Q599" s="13"/>
      <c r="R599" s="14"/>
      <c r="S599" s="428"/>
      <c r="T599" s="429"/>
      <c r="U599" s="430"/>
    </row>
    <row r="600" spans="1:21" s="103" customFormat="1">
      <c r="A600" s="419"/>
      <c r="B600" s="419"/>
      <c r="C600" s="420"/>
      <c r="D600" s="421"/>
      <c r="E600" s="422"/>
      <c r="F600" s="423"/>
      <c r="G600" s="423"/>
      <c r="H600" s="423"/>
      <c r="I600" s="424"/>
      <c r="J600" s="425"/>
      <c r="K600" s="426"/>
      <c r="L600" s="427"/>
      <c r="M600" s="427"/>
      <c r="N600" s="427"/>
      <c r="Q600" s="13"/>
      <c r="R600" s="14"/>
      <c r="S600" s="428"/>
      <c r="T600" s="429"/>
      <c r="U600" s="430"/>
    </row>
    <row r="601" spans="1:21" s="103" customFormat="1">
      <c r="A601" s="419"/>
      <c r="B601" s="419"/>
      <c r="C601" s="420"/>
      <c r="D601" s="421"/>
      <c r="E601" s="422"/>
      <c r="F601" s="423"/>
      <c r="G601" s="423"/>
      <c r="H601" s="423"/>
      <c r="I601" s="424"/>
      <c r="J601" s="425"/>
      <c r="K601" s="426"/>
      <c r="L601" s="427"/>
      <c r="M601" s="427"/>
      <c r="N601" s="427"/>
      <c r="Q601" s="13"/>
      <c r="R601" s="14"/>
      <c r="S601" s="428"/>
      <c r="T601" s="431"/>
      <c r="U601" s="430"/>
    </row>
    <row r="602" spans="1:21" s="103" customFormat="1">
      <c r="A602" s="419"/>
      <c r="B602" s="419"/>
      <c r="C602" s="420"/>
      <c r="D602" s="421"/>
      <c r="E602" s="422"/>
      <c r="F602" s="423"/>
      <c r="G602" s="423"/>
      <c r="H602" s="423"/>
      <c r="I602" s="424"/>
      <c r="J602" s="425"/>
      <c r="K602" s="426"/>
      <c r="L602" s="427"/>
      <c r="M602" s="427"/>
      <c r="N602" s="427"/>
      <c r="Q602" s="13"/>
      <c r="R602" s="14"/>
      <c r="S602" s="428"/>
      <c r="T602" s="431"/>
      <c r="U602" s="430"/>
    </row>
    <row r="603" spans="1:21" s="103" customFormat="1">
      <c r="A603" s="419"/>
      <c r="B603" s="419"/>
      <c r="C603" s="420"/>
      <c r="D603" s="421"/>
      <c r="E603" s="422"/>
      <c r="F603" s="423"/>
      <c r="G603" s="423"/>
      <c r="H603" s="423"/>
      <c r="I603" s="424"/>
      <c r="J603" s="425"/>
      <c r="K603" s="426"/>
      <c r="L603" s="427"/>
      <c r="M603" s="427"/>
      <c r="N603" s="427"/>
      <c r="Q603" s="13"/>
      <c r="R603" s="14"/>
      <c r="S603" s="428"/>
      <c r="T603" s="431"/>
      <c r="U603" s="430"/>
    </row>
    <row r="604" spans="1:21" s="103" customFormat="1">
      <c r="A604" s="419"/>
      <c r="B604" s="419"/>
      <c r="C604" s="420"/>
      <c r="D604" s="421"/>
      <c r="E604" s="422"/>
      <c r="F604" s="423"/>
      <c r="G604" s="423"/>
      <c r="H604" s="423"/>
      <c r="I604" s="424"/>
      <c r="J604" s="425"/>
      <c r="K604" s="426"/>
      <c r="L604" s="427"/>
      <c r="M604" s="427"/>
      <c r="N604" s="427"/>
      <c r="Q604" s="13"/>
      <c r="R604" s="14"/>
      <c r="S604" s="428"/>
      <c r="T604" s="431"/>
      <c r="U604" s="430"/>
    </row>
    <row r="605" spans="1:21" s="103" customFormat="1">
      <c r="A605" s="419"/>
      <c r="B605" s="419"/>
      <c r="C605" s="420"/>
      <c r="D605" s="421"/>
      <c r="E605" s="422"/>
      <c r="F605" s="423"/>
      <c r="G605" s="423"/>
      <c r="H605" s="423"/>
      <c r="I605" s="424"/>
      <c r="J605" s="425"/>
      <c r="K605" s="426"/>
      <c r="L605" s="427"/>
      <c r="M605" s="427"/>
      <c r="N605" s="427"/>
      <c r="Q605" s="13"/>
      <c r="R605" s="14"/>
      <c r="S605" s="428"/>
      <c r="T605" s="431"/>
      <c r="U605" s="430"/>
    </row>
    <row r="606" spans="1:21">
      <c r="A606" s="419"/>
      <c r="B606" s="419"/>
      <c r="C606" s="420"/>
      <c r="D606" s="421"/>
      <c r="E606" s="422"/>
      <c r="F606" s="423"/>
      <c r="G606" s="423"/>
      <c r="H606" s="423"/>
      <c r="I606" s="424"/>
      <c r="K606" s="426"/>
      <c r="L606" s="427"/>
      <c r="M606" s="427"/>
      <c r="N606" s="427"/>
      <c r="O606" s="103"/>
      <c r="P606" s="103"/>
      <c r="S606" s="428"/>
    </row>
    <row r="607" spans="1:21">
      <c r="A607" s="419"/>
      <c r="B607" s="419"/>
      <c r="C607" s="420"/>
      <c r="D607" s="421"/>
      <c r="E607" s="422"/>
      <c r="F607" s="423"/>
      <c r="G607" s="423"/>
      <c r="H607" s="423"/>
      <c r="I607" s="424"/>
      <c r="K607" s="426"/>
      <c r="L607" s="427"/>
      <c r="M607" s="427"/>
      <c r="N607" s="427"/>
      <c r="O607" s="103"/>
      <c r="P607" s="103"/>
      <c r="S607" s="428"/>
    </row>
    <row r="608" spans="1:21">
      <c r="A608" s="419"/>
      <c r="B608" s="419"/>
      <c r="C608" s="420"/>
      <c r="D608" s="421"/>
      <c r="E608" s="422"/>
      <c r="F608" s="423"/>
      <c r="G608" s="423"/>
      <c r="H608" s="423"/>
      <c r="I608" s="424"/>
      <c r="K608" s="426"/>
      <c r="L608" s="427"/>
      <c r="M608" s="427"/>
      <c r="N608" s="427"/>
      <c r="O608" s="103"/>
      <c r="P608" s="103"/>
      <c r="S608" s="428"/>
    </row>
    <row r="609" spans="1:19">
      <c r="A609" s="419"/>
      <c r="B609" s="419"/>
      <c r="C609" s="420"/>
      <c r="D609" s="421"/>
      <c r="E609" s="422"/>
      <c r="F609" s="423"/>
      <c r="G609" s="423"/>
      <c r="H609" s="423"/>
      <c r="I609" s="424"/>
      <c r="K609" s="426"/>
      <c r="L609" s="427"/>
      <c r="M609" s="427"/>
      <c r="N609" s="427"/>
      <c r="O609" s="103"/>
      <c r="P609" s="103"/>
      <c r="S609" s="428"/>
    </row>
    <row r="610" spans="1:19">
      <c r="A610" s="419"/>
      <c r="B610" s="419"/>
      <c r="C610" s="420"/>
      <c r="D610" s="421"/>
      <c r="E610" s="422"/>
      <c r="F610" s="423"/>
      <c r="G610" s="423"/>
      <c r="H610" s="423"/>
      <c r="I610" s="424"/>
      <c r="K610" s="426"/>
      <c r="L610" s="427"/>
      <c r="M610" s="427"/>
      <c r="N610" s="427"/>
      <c r="O610" s="103"/>
      <c r="P610" s="103"/>
      <c r="S610" s="428"/>
    </row>
    <row r="611" spans="1:19">
      <c r="A611" s="419"/>
      <c r="B611" s="419"/>
      <c r="C611" s="420"/>
      <c r="D611" s="421"/>
      <c r="E611" s="422"/>
      <c r="F611" s="423"/>
      <c r="G611" s="423"/>
      <c r="H611" s="423"/>
      <c r="I611" s="424"/>
      <c r="K611" s="426"/>
      <c r="L611" s="427"/>
      <c r="M611" s="427"/>
      <c r="N611" s="427"/>
      <c r="O611" s="103"/>
      <c r="P611" s="103"/>
      <c r="S611" s="428"/>
    </row>
    <row r="612" spans="1:19">
      <c r="A612" s="419"/>
      <c r="B612" s="419"/>
      <c r="C612" s="420"/>
      <c r="D612" s="421"/>
      <c r="E612" s="422"/>
      <c r="F612" s="423"/>
      <c r="G612" s="423"/>
      <c r="H612" s="423"/>
      <c r="I612" s="424"/>
      <c r="K612" s="426"/>
      <c r="L612" s="427"/>
      <c r="M612" s="427"/>
      <c r="N612" s="427"/>
      <c r="O612" s="103"/>
      <c r="P612" s="103"/>
      <c r="S612" s="428"/>
    </row>
    <row r="613" spans="1:19">
      <c r="A613" s="419"/>
      <c r="B613" s="419"/>
      <c r="C613" s="420"/>
      <c r="D613" s="421"/>
      <c r="E613" s="422"/>
      <c r="F613" s="423"/>
      <c r="G613" s="423"/>
      <c r="H613" s="423"/>
      <c r="I613" s="424"/>
      <c r="K613" s="426"/>
      <c r="L613" s="427"/>
      <c r="M613" s="427"/>
      <c r="N613" s="427"/>
      <c r="O613" s="103"/>
      <c r="P613" s="103"/>
      <c r="S613" s="428"/>
    </row>
    <row r="614" spans="1:19">
      <c r="A614" s="419"/>
      <c r="B614" s="419"/>
      <c r="C614" s="420"/>
      <c r="D614" s="421"/>
      <c r="E614" s="422"/>
      <c r="F614" s="423"/>
      <c r="G614" s="423"/>
      <c r="H614" s="423"/>
      <c r="I614" s="424"/>
      <c r="K614" s="426"/>
      <c r="L614" s="427"/>
      <c r="M614" s="427"/>
      <c r="N614" s="427"/>
      <c r="O614" s="103"/>
      <c r="P614" s="103"/>
      <c r="S614" s="428"/>
    </row>
    <row r="615" spans="1:19">
      <c r="A615" s="419"/>
      <c r="B615" s="419"/>
      <c r="C615" s="420"/>
      <c r="D615" s="421"/>
      <c r="E615" s="422"/>
      <c r="F615" s="423"/>
      <c r="G615" s="423"/>
      <c r="H615" s="423"/>
      <c r="I615" s="424"/>
      <c r="K615" s="426"/>
      <c r="L615" s="427"/>
      <c r="M615" s="427"/>
      <c r="N615" s="427"/>
      <c r="O615" s="103"/>
      <c r="P615" s="103"/>
      <c r="S615" s="428"/>
    </row>
    <row r="616" spans="1:19">
      <c r="A616" s="419"/>
      <c r="B616" s="419"/>
      <c r="C616" s="420"/>
      <c r="D616" s="421"/>
      <c r="E616" s="422"/>
      <c r="F616" s="423"/>
      <c r="G616" s="423"/>
      <c r="H616" s="423"/>
      <c r="I616" s="424"/>
      <c r="K616" s="426"/>
      <c r="L616" s="427"/>
      <c r="M616" s="427"/>
      <c r="N616" s="427"/>
      <c r="O616" s="103"/>
      <c r="P616" s="103"/>
      <c r="S616" s="428"/>
    </row>
    <row r="617" spans="1:19">
      <c r="A617" s="419"/>
      <c r="B617" s="419"/>
      <c r="C617" s="420"/>
      <c r="D617" s="421"/>
      <c r="E617" s="422"/>
      <c r="F617" s="423"/>
      <c r="G617" s="423"/>
      <c r="H617" s="423"/>
      <c r="I617" s="424"/>
      <c r="K617" s="426"/>
      <c r="L617" s="427"/>
      <c r="M617" s="427"/>
      <c r="N617" s="427"/>
      <c r="O617" s="103"/>
      <c r="P617" s="103"/>
      <c r="S617" s="428"/>
    </row>
    <row r="618" spans="1:19">
      <c r="A618" s="419"/>
      <c r="B618" s="419"/>
      <c r="C618" s="420"/>
      <c r="D618" s="421"/>
      <c r="E618" s="422"/>
      <c r="F618" s="423"/>
      <c r="G618" s="423"/>
      <c r="H618" s="423"/>
      <c r="I618" s="424"/>
      <c r="K618" s="426"/>
      <c r="L618" s="427"/>
      <c r="M618" s="427"/>
      <c r="N618" s="427"/>
      <c r="O618" s="103"/>
      <c r="P618" s="103"/>
      <c r="S618" s="428"/>
    </row>
    <row r="619" spans="1:19">
      <c r="A619" s="419"/>
      <c r="B619" s="419"/>
      <c r="C619" s="420"/>
      <c r="D619" s="421"/>
      <c r="E619" s="422"/>
      <c r="F619" s="423"/>
      <c r="G619" s="423"/>
      <c r="H619" s="423"/>
      <c r="I619" s="424"/>
      <c r="K619" s="426"/>
      <c r="L619" s="427"/>
      <c r="M619" s="427"/>
      <c r="N619" s="427"/>
      <c r="O619" s="103"/>
      <c r="P619" s="103"/>
      <c r="S619" s="428"/>
    </row>
    <row r="620" spans="1:19">
      <c r="A620" s="419"/>
      <c r="B620" s="419"/>
      <c r="C620" s="420"/>
      <c r="D620" s="421"/>
      <c r="E620" s="422"/>
      <c r="F620" s="423"/>
      <c r="G620" s="423"/>
      <c r="H620" s="423"/>
      <c r="I620" s="424"/>
      <c r="K620" s="426"/>
      <c r="L620" s="427"/>
      <c r="M620" s="427"/>
      <c r="N620" s="427"/>
      <c r="O620" s="103"/>
      <c r="P620" s="103"/>
      <c r="S620" s="428"/>
    </row>
    <row r="621" spans="1:19">
      <c r="A621" s="419"/>
      <c r="B621" s="419"/>
      <c r="C621" s="420"/>
      <c r="D621" s="421"/>
      <c r="E621" s="422"/>
      <c r="F621" s="423"/>
      <c r="G621" s="423"/>
      <c r="H621" s="423"/>
      <c r="I621" s="424"/>
      <c r="K621" s="426"/>
      <c r="L621" s="427"/>
      <c r="M621" s="427"/>
      <c r="N621" s="427"/>
      <c r="O621" s="103"/>
      <c r="P621" s="103"/>
      <c r="S621" s="428"/>
    </row>
    <row r="622" spans="1:19">
      <c r="A622" s="419"/>
      <c r="B622" s="419"/>
      <c r="C622" s="420"/>
      <c r="D622" s="421"/>
      <c r="E622" s="422"/>
      <c r="F622" s="423"/>
      <c r="G622" s="423"/>
      <c r="H622" s="423"/>
      <c r="I622" s="424"/>
      <c r="K622" s="426"/>
      <c r="L622" s="427"/>
      <c r="M622" s="427"/>
      <c r="N622" s="427"/>
      <c r="O622" s="103"/>
      <c r="P622" s="103"/>
      <c r="S622" s="428"/>
    </row>
    <row r="623" spans="1:19">
      <c r="A623" s="419"/>
      <c r="B623" s="419"/>
      <c r="C623" s="420"/>
      <c r="D623" s="421"/>
      <c r="E623" s="422"/>
      <c r="F623" s="423"/>
      <c r="G623" s="423"/>
      <c r="H623" s="423"/>
      <c r="I623" s="424"/>
      <c r="K623" s="426"/>
      <c r="L623" s="427"/>
      <c r="M623" s="427"/>
      <c r="N623" s="427"/>
      <c r="O623" s="103"/>
      <c r="P623" s="103"/>
      <c r="S623" s="428"/>
    </row>
    <row r="624" spans="1:19">
      <c r="A624" s="419"/>
      <c r="B624" s="419"/>
      <c r="C624" s="420"/>
      <c r="D624" s="421"/>
      <c r="E624" s="422"/>
      <c r="F624" s="423"/>
      <c r="G624" s="423"/>
      <c r="H624" s="423"/>
      <c r="I624" s="424"/>
      <c r="K624" s="426"/>
      <c r="L624" s="427"/>
      <c r="M624" s="427"/>
      <c r="N624" s="427"/>
      <c r="O624" s="103"/>
      <c r="P624" s="103"/>
      <c r="S624" s="428"/>
    </row>
    <row r="625" spans="1:19">
      <c r="A625" s="419"/>
      <c r="B625" s="419"/>
      <c r="C625" s="420"/>
      <c r="D625" s="421"/>
      <c r="E625" s="422"/>
      <c r="F625" s="423"/>
      <c r="G625" s="423"/>
      <c r="H625" s="423"/>
      <c r="I625" s="424"/>
      <c r="K625" s="426"/>
      <c r="L625" s="427"/>
      <c r="M625" s="427"/>
      <c r="N625" s="427"/>
      <c r="O625" s="103"/>
      <c r="P625" s="103"/>
      <c r="S625" s="428"/>
    </row>
    <row r="626" spans="1:19">
      <c r="A626" s="419"/>
      <c r="B626" s="419"/>
      <c r="C626" s="420"/>
      <c r="D626" s="421"/>
      <c r="E626" s="422"/>
      <c r="F626" s="423"/>
      <c r="G626" s="423"/>
      <c r="H626" s="423"/>
      <c r="I626" s="424"/>
      <c r="K626" s="426"/>
      <c r="L626" s="427"/>
      <c r="M626" s="427"/>
      <c r="N626" s="427"/>
      <c r="O626" s="103"/>
      <c r="P626" s="103"/>
      <c r="S626" s="428"/>
    </row>
    <row r="627" spans="1:19">
      <c r="A627" s="419"/>
      <c r="B627" s="419"/>
      <c r="C627" s="420"/>
      <c r="D627" s="421"/>
      <c r="E627" s="422"/>
      <c r="F627" s="423"/>
      <c r="G627" s="423"/>
      <c r="H627" s="423"/>
      <c r="I627" s="424"/>
      <c r="K627" s="426"/>
      <c r="L627" s="427"/>
      <c r="M627" s="427"/>
      <c r="N627" s="427"/>
      <c r="O627" s="103"/>
      <c r="P627" s="103"/>
      <c r="S627" s="428"/>
    </row>
    <row r="628" spans="1:19">
      <c r="A628" s="419"/>
      <c r="B628" s="419"/>
      <c r="C628" s="420"/>
      <c r="D628" s="421"/>
      <c r="E628" s="422"/>
      <c r="F628" s="423"/>
      <c r="G628" s="423"/>
      <c r="H628" s="423"/>
      <c r="I628" s="424"/>
      <c r="K628" s="426"/>
      <c r="L628" s="427"/>
      <c r="M628" s="427"/>
      <c r="N628" s="427"/>
      <c r="O628" s="103"/>
      <c r="P628" s="103"/>
      <c r="S628" s="428"/>
    </row>
    <row r="629" spans="1:19">
      <c r="A629" s="419"/>
      <c r="B629" s="419"/>
      <c r="C629" s="420"/>
      <c r="D629" s="421"/>
      <c r="E629" s="422"/>
      <c r="F629" s="423"/>
      <c r="G629" s="423"/>
      <c r="H629" s="423"/>
      <c r="I629" s="424"/>
      <c r="K629" s="426"/>
      <c r="L629" s="427"/>
      <c r="M629" s="427"/>
      <c r="N629" s="427"/>
      <c r="O629" s="103"/>
      <c r="P629" s="103"/>
      <c r="S629" s="428"/>
    </row>
    <row r="630" spans="1:19">
      <c r="A630" s="419"/>
      <c r="B630" s="419"/>
      <c r="C630" s="420"/>
      <c r="D630" s="421"/>
      <c r="E630" s="422"/>
      <c r="F630" s="423"/>
      <c r="G630" s="423"/>
      <c r="H630" s="423"/>
      <c r="I630" s="424"/>
      <c r="K630" s="426"/>
      <c r="L630" s="427"/>
      <c r="M630" s="427"/>
      <c r="N630" s="427"/>
      <c r="O630" s="103"/>
      <c r="P630" s="103"/>
      <c r="S630" s="428"/>
    </row>
    <row r="631" spans="1:19">
      <c r="A631" s="419"/>
      <c r="B631" s="419"/>
      <c r="C631" s="420"/>
      <c r="D631" s="421"/>
      <c r="E631" s="422"/>
      <c r="F631" s="423"/>
      <c r="G631" s="423"/>
      <c r="H631" s="423"/>
      <c r="I631" s="424"/>
      <c r="K631" s="426"/>
      <c r="L631" s="427"/>
      <c r="M631" s="427"/>
      <c r="N631" s="427"/>
      <c r="O631" s="103"/>
      <c r="P631" s="103"/>
      <c r="S631" s="428"/>
    </row>
    <row r="632" spans="1:19">
      <c r="A632" s="419"/>
      <c r="B632" s="419"/>
      <c r="C632" s="420"/>
      <c r="D632" s="421"/>
      <c r="E632" s="422"/>
      <c r="F632" s="423"/>
      <c r="G632" s="423"/>
      <c r="H632" s="423"/>
      <c r="I632" s="424"/>
      <c r="K632" s="426"/>
      <c r="L632" s="427"/>
      <c r="M632" s="427"/>
      <c r="N632" s="427"/>
      <c r="O632" s="103"/>
      <c r="P632" s="103"/>
      <c r="S632" s="428"/>
    </row>
    <row r="633" spans="1:19">
      <c r="A633" s="419"/>
      <c r="B633" s="419"/>
      <c r="C633" s="420"/>
      <c r="D633" s="421"/>
      <c r="E633" s="422"/>
      <c r="F633" s="423"/>
      <c r="G633" s="423"/>
      <c r="H633" s="423"/>
      <c r="I633" s="424"/>
      <c r="K633" s="426"/>
      <c r="L633" s="427"/>
      <c r="M633" s="427"/>
      <c r="N633" s="427"/>
      <c r="O633" s="103"/>
      <c r="P633" s="103"/>
      <c r="S633" s="428"/>
    </row>
    <row r="634" spans="1:19">
      <c r="A634" s="419"/>
      <c r="B634" s="419"/>
      <c r="C634" s="420"/>
      <c r="D634" s="421"/>
      <c r="E634" s="422"/>
      <c r="F634" s="423"/>
      <c r="G634" s="423"/>
      <c r="H634" s="423"/>
      <c r="I634" s="424"/>
      <c r="K634" s="426"/>
      <c r="L634" s="427"/>
      <c r="M634" s="427"/>
      <c r="N634" s="427"/>
      <c r="O634" s="103"/>
      <c r="P634" s="103"/>
      <c r="S634" s="428"/>
    </row>
    <row r="635" spans="1:19">
      <c r="A635" s="419"/>
      <c r="B635" s="419"/>
      <c r="C635" s="420"/>
      <c r="D635" s="421"/>
      <c r="E635" s="422"/>
      <c r="F635" s="423"/>
      <c r="G635" s="423"/>
      <c r="H635" s="423"/>
      <c r="I635" s="424"/>
      <c r="K635" s="426"/>
      <c r="L635" s="427"/>
      <c r="M635" s="427"/>
      <c r="N635" s="427"/>
      <c r="O635" s="103"/>
      <c r="P635" s="103"/>
      <c r="S635" s="428"/>
    </row>
    <row r="636" spans="1:19">
      <c r="A636" s="419"/>
      <c r="B636" s="419"/>
      <c r="C636" s="420"/>
      <c r="D636" s="421"/>
      <c r="E636" s="422"/>
      <c r="F636" s="423"/>
      <c r="G636" s="423"/>
      <c r="H636" s="423"/>
      <c r="I636" s="424"/>
      <c r="K636" s="426"/>
      <c r="L636" s="427"/>
      <c r="M636" s="427"/>
      <c r="N636" s="427"/>
      <c r="O636" s="103"/>
      <c r="P636" s="103"/>
      <c r="S636" s="428"/>
    </row>
    <row r="637" spans="1:19">
      <c r="A637" s="419"/>
      <c r="B637" s="419"/>
      <c r="C637" s="420"/>
      <c r="D637" s="421"/>
      <c r="E637" s="422"/>
      <c r="F637" s="423"/>
      <c r="G637" s="423"/>
      <c r="H637" s="423"/>
      <c r="I637" s="424"/>
      <c r="K637" s="426"/>
      <c r="L637" s="427"/>
      <c r="M637" s="427"/>
      <c r="N637" s="427"/>
      <c r="O637" s="103"/>
      <c r="P637" s="103"/>
      <c r="S637" s="428"/>
    </row>
    <row r="638" spans="1:19">
      <c r="A638" s="419"/>
      <c r="B638" s="419"/>
      <c r="C638" s="420"/>
      <c r="D638" s="421"/>
      <c r="E638" s="422"/>
      <c r="F638" s="423"/>
      <c r="G638" s="423"/>
      <c r="H638" s="423"/>
      <c r="I638" s="424"/>
      <c r="K638" s="426"/>
      <c r="L638" s="427"/>
      <c r="M638" s="427"/>
      <c r="N638" s="427"/>
      <c r="O638" s="103"/>
      <c r="P638" s="103"/>
      <c r="S638" s="428"/>
    </row>
    <row r="639" spans="1:19">
      <c r="A639" s="419"/>
      <c r="B639" s="419"/>
      <c r="C639" s="420"/>
      <c r="D639" s="421"/>
      <c r="E639" s="422"/>
      <c r="F639" s="423"/>
      <c r="G639" s="423"/>
      <c r="H639" s="423"/>
      <c r="I639" s="424"/>
      <c r="K639" s="426"/>
      <c r="L639" s="427"/>
      <c r="M639" s="427"/>
      <c r="N639" s="427"/>
      <c r="O639" s="103"/>
      <c r="P639" s="103"/>
      <c r="S639" s="428"/>
    </row>
    <row r="640" spans="1:19">
      <c r="A640" s="419"/>
      <c r="B640" s="419"/>
      <c r="C640" s="420"/>
      <c r="D640" s="421"/>
      <c r="E640" s="422"/>
      <c r="F640" s="423"/>
      <c r="G640" s="423"/>
      <c r="H640" s="423"/>
      <c r="I640" s="424"/>
      <c r="K640" s="426"/>
      <c r="L640" s="427"/>
      <c r="M640" s="427"/>
      <c r="N640" s="427"/>
      <c r="O640" s="103"/>
      <c r="P640" s="103"/>
      <c r="S640" s="428"/>
    </row>
    <row r="641" spans="1:19">
      <c r="A641" s="419"/>
      <c r="B641" s="419"/>
      <c r="C641" s="420"/>
      <c r="D641" s="421"/>
      <c r="E641" s="422"/>
      <c r="F641" s="423"/>
      <c r="G641" s="423"/>
      <c r="H641" s="423"/>
      <c r="I641" s="424"/>
      <c r="K641" s="426"/>
      <c r="L641" s="427"/>
      <c r="M641" s="427"/>
      <c r="N641" s="427"/>
      <c r="O641" s="103"/>
      <c r="P641" s="103"/>
      <c r="S641" s="428"/>
    </row>
    <row r="642" spans="1:19">
      <c r="A642" s="419"/>
      <c r="B642" s="419"/>
      <c r="C642" s="420"/>
      <c r="D642" s="421"/>
      <c r="E642" s="422"/>
      <c r="F642" s="423"/>
      <c r="G642" s="423"/>
      <c r="H642" s="423"/>
      <c r="I642" s="424"/>
      <c r="K642" s="426"/>
      <c r="L642" s="427"/>
      <c r="M642" s="427"/>
      <c r="N642" s="427"/>
      <c r="O642" s="103"/>
      <c r="P642" s="103"/>
      <c r="S642" s="428"/>
    </row>
    <row r="643" spans="1:19">
      <c r="A643" s="419"/>
      <c r="B643" s="419"/>
      <c r="C643" s="420"/>
      <c r="D643" s="421"/>
      <c r="E643" s="422"/>
      <c r="F643" s="423"/>
      <c r="G643" s="423"/>
      <c r="H643" s="423"/>
      <c r="I643" s="424"/>
      <c r="K643" s="426"/>
      <c r="L643" s="427"/>
      <c r="M643" s="427"/>
      <c r="N643" s="427"/>
      <c r="O643" s="103"/>
      <c r="P643" s="103"/>
      <c r="S643" s="428"/>
    </row>
    <row r="644" spans="1:19">
      <c r="A644" s="419"/>
      <c r="B644" s="419"/>
      <c r="C644" s="420"/>
      <c r="D644" s="421"/>
      <c r="E644" s="422"/>
      <c r="F644" s="423"/>
      <c r="G644" s="423"/>
      <c r="H644" s="423"/>
      <c r="I644" s="424"/>
      <c r="K644" s="426"/>
      <c r="L644" s="427"/>
      <c r="M644" s="427"/>
      <c r="N644" s="427"/>
      <c r="O644" s="103"/>
      <c r="P644" s="103"/>
      <c r="S644" s="428"/>
    </row>
    <row r="645" spans="1:19">
      <c r="A645" s="419"/>
      <c r="B645" s="419"/>
      <c r="C645" s="420"/>
      <c r="D645" s="421"/>
      <c r="E645" s="422"/>
      <c r="F645" s="423"/>
      <c r="G645" s="423"/>
      <c r="H645" s="423"/>
      <c r="I645" s="424"/>
      <c r="K645" s="426"/>
      <c r="L645" s="427"/>
      <c r="M645" s="427"/>
      <c r="N645" s="427"/>
      <c r="O645" s="103"/>
      <c r="P645" s="103"/>
      <c r="S645" s="428"/>
    </row>
    <row r="646" spans="1:19">
      <c r="A646" s="419"/>
      <c r="B646" s="419"/>
      <c r="C646" s="420"/>
      <c r="D646" s="421"/>
      <c r="E646" s="422"/>
      <c r="F646" s="423"/>
      <c r="G646" s="423"/>
      <c r="H646" s="423"/>
      <c r="I646" s="424"/>
      <c r="K646" s="426"/>
      <c r="L646" s="427"/>
      <c r="M646" s="427"/>
      <c r="N646" s="427"/>
      <c r="O646" s="103"/>
      <c r="P646" s="103"/>
      <c r="S646" s="428"/>
    </row>
    <row r="647" spans="1:19">
      <c r="A647" s="419"/>
      <c r="B647" s="419"/>
      <c r="C647" s="420"/>
      <c r="D647" s="421"/>
      <c r="E647" s="422"/>
      <c r="F647" s="423"/>
      <c r="G647" s="423"/>
      <c r="H647" s="423"/>
      <c r="I647" s="424"/>
      <c r="K647" s="426"/>
      <c r="L647" s="427"/>
      <c r="M647" s="427"/>
      <c r="N647" s="427"/>
      <c r="O647" s="103"/>
      <c r="P647" s="103"/>
      <c r="S647" s="428"/>
    </row>
    <row r="648" spans="1:19">
      <c r="A648" s="419"/>
      <c r="B648" s="419"/>
      <c r="C648" s="420"/>
      <c r="D648" s="421"/>
      <c r="E648" s="422"/>
      <c r="F648" s="423"/>
      <c r="G648" s="423"/>
      <c r="H648" s="423"/>
      <c r="I648" s="424"/>
      <c r="K648" s="426"/>
      <c r="L648" s="427"/>
      <c r="M648" s="427"/>
      <c r="N648" s="427"/>
      <c r="O648" s="103"/>
      <c r="P648" s="103"/>
      <c r="S648" s="428"/>
    </row>
    <row r="649" spans="1:19">
      <c r="A649" s="419"/>
      <c r="B649" s="419"/>
      <c r="C649" s="420"/>
      <c r="D649" s="421"/>
      <c r="E649" s="422"/>
      <c r="F649" s="423"/>
      <c r="G649" s="423"/>
      <c r="H649" s="423"/>
      <c r="I649" s="424"/>
      <c r="K649" s="426"/>
      <c r="L649" s="427"/>
      <c r="M649" s="427"/>
      <c r="N649" s="427"/>
      <c r="O649" s="103"/>
      <c r="P649" s="103"/>
      <c r="S649" s="428"/>
    </row>
    <row r="650" spans="1:19">
      <c r="A650" s="419"/>
      <c r="B650" s="419"/>
      <c r="C650" s="420"/>
      <c r="D650" s="421"/>
      <c r="E650" s="422"/>
      <c r="F650" s="423"/>
      <c r="G650" s="423"/>
      <c r="H650" s="423"/>
      <c r="I650" s="424"/>
      <c r="K650" s="426"/>
      <c r="L650" s="427"/>
      <c r="M650" s="427"/>
      <c r="N650" s="427"/>
      <c r="O650" s="103"/>
      <c r="P650" s="103"/>
      <c r="S650" s="428"/>
    </row>
    <row r="651" spans="1:19">
      <c r="A651" s="419"/>
      <c r="B651" s="419"/>
      <c r="C651" s="420"/>
      <c r="D651" s="421"/>
      <c r="E651" s="422"/>
      <c r="F651" s="423"/>
      <c r="G651" s="423"/>
      <c r="H651" s="423"/>
      <c r="I651" s="424"/>
      <c r="K651" s="426"/>
      <c r="L651" s="427"/>
      <c r="M651" s="427"/>
      <c r="N651" s="427"/>
      <c r="O651" s="103"/>
      <c r="P651" s="103"/>
      <c r="S651" s="428"/>
    </row>
    <row r="652" spans="1:19">
      <c r="A652" s="419"/>
      <c r="B652" s="419"/>
      <c r="C652" s="420"/>
      <c r="D652" s="421"/>
      <c r="E652" s="422"/>
      <c r="F652" s="423"/>
      <c r="G652" s="423"/>
      <c r="H652" s="423"/>
      <c r="I652" s="424"/>
      <c r="K652" s="426"/>
      <c r="L652" s="427"/>
      <c r="M652" s="427"/>
      <c r="N652" s="427"/>
      <c r="O652" s="103"/>
      <c r="P652" s="103"/>
      <c r="S652" s="428"/>
    </row>
    <row r="653" spans="1:19">
      <c r="A653" s="419"/>
      <c r="B653" s="419"/>
      <c r="C653" s="420"/>
      <c r="D653" s="421"/>
      <c r="E653" s="422"/>
      <c r="F653" s="423"/>
      <c r="G653" s="423"/>
      <c r="H653" s="423"/>
      <c r="I653" s="424"/>
      <c r="K653" s="426"/>
      <c r="L653" s="427"/>
      <c r="M653" s="427"/>
      <c r="N653" s="427"/>
      <c r="O653" s="103"/>
      <c r="P653" s="103"/>
      <c r="S653" s="428"/>
    </row>
    <row r="654" spans="1:19">
      <c r="A654" s="419"/>
      <c r="B654" s="419"/>
      <c r="C654" s="420"/>
      <c r="D654" s="421"/>
      <c r="E654" s="422"/>
      <c r="F654" s="423"/>
      <c r="G654" s="423"/>
      <c r="H654" s="423"/>
      <c r="I654" s="424"/>
      <c r="K654" s="426"/>
      <c r="L654" s="427"/>
      <c r="M654" s="427"/>
      <c r="N654" s="427"/>
      <c r="O654" s="103"/>
      <c r="P654" s="103"/>
      <c r="S654" s="428"/>
    </row>
    <row r="655" spans="1:19">
      <c r="A655" s="419"/>
      <c r="B655" s="419"/>
      <c r="C655" s="420"/>
      <c r="D655" s="421"/>
      <c r="E655" s="422"/>
      <c r="F655" s="423"/>
      <c r="G655" s="423"/>
      <c r="H655" s="423"/>
      <c r="I655" s="424"/>
      <c r="K655" s="426"/>
      <c r="L655" s="427"/>
      <c r="M655" s="427"/>
      <c r="N655" s="427"/>
      <c r="O655" s="103"/>
      <c r="P655" s="103"/>
      <c r="S655" s="428"/>
    </row>
    <row r="656" spans="1:19">
      <c r="A656" s="419"/>
      <c r="B656" s="419"/>
      <c r="C656" s="420"/>
      <c r="D656" s="421"/>
      <c r="E656" s="422"/>
      <c r="F656" s="423"/>
      <c r="G656" s="423"/>
      <c r="H656" s="423"/>
      <c r="I656" s="424"/>
      <c r="K656" s="426"/>
      <c r="L656" s="427"/>
      <c r="M656" s="427"/>
      <c r="N656" s="427"/>
      <c r="O656" s="103"/>
      <c r="P656" s="103"/>
      <c r="S656" s="428"/>
    </row>
    <row r="657" spans="1:19">
      <c r="A657" s="419"/>
      <c r="B657" s="419"/>
      <c r="C657" s="420"/>
      <c r="D657" s="421"/>
      <c r="E657" s="422"/>
      <c r="F657" s="423"/>
      <c r="G657" s="423"/>
      <c r="H657" s="423"/>
      <c r="I657" s="424"/>
      <c r="K657" s="426"/>
      <c r="L657" s="427"/>
      <c r="M657" s="427"/>
      <c r="N657" s="427"/>
      <c r="O657" s="103"/>
      <c r="P657" s="103"/>
      <c r="S657" s="428"/>
    </row>
    <row r="658" spans="1:19">
      <c r="A658" s="419"/>
      <c r="B658" s="419"/>
      <c r="C658" s="420"/>
      <c r="D658" s="421"/>
      <c r="E658" s="422"/>
      <c r="F658" s="423"/>
      <c r="G658" s="423"/>
      <c r="H658" s="423"/>
      <c r="I658" s="424"/>
      <c r="K658" s="426"/>
      <c r="L658" s="427"/>
      <c r="M658" s="427"/>
      <c r="N658" s="427"/>
      <c r="O658" s="103"/>
      <c r="P658" s="103"/>
      <c r="S658" s="428"/>
    </row>
    <row r="659" spans="1:19">
      <c r="A659" s="419"/>
      <c r="B659" s="419"/>
      <c r="C659" s="420"/>
      <c r="D659" s="421"/>
      <c r="E659" s="422"/>
      <c r="F659" s="423"/>
      <c r="G659" s="423"/>
      <c r="H659" s="423"/>
      <c r="I659" s="424"/>
      <c r="K659" s="426"/>
      <c r="L659" s="427"/>
      <c r="M659" s="427"/>
      <c r="N659" s="427"/>
      <c r="O659" s="103"/>
      <c r="P659" s="103"/>
      <c r="S659" s="428"/>
    </row>
    <row r="660" spans="1:19">
      <c r="A660" s="419"/>
      <c r="B660" s="419"/>
      <c r="C660" s="420"/>
      <c r="D660" s="421"/>
      <c r="E660" s="422"/>
      <c r="F660" s="423"/>
      <c r="G660" s="423"/>
      <c r="H660" s="423"/>
      <c r="I660" s="424"/>
      <c r="K660" s="426"/>
      <c r="L660" s="427"/>
      <c r="M660" s="427"/>
      <c r="N660" s="427"/>
      <c r="O660" s="103"/>
      <c r="P660" s="103"/>
      <c r="S660" s="428"/>
    </row>
    <row r="661" spans="1:19">
      <c r="A661" s="419"/>
      <c r="B661" s="419"/>
      <c r="C661" s="420"/>
      <c r="D661" s="421"/>
      <c r="E661" s="422"/>
      <c r="F661" s="423"/>
      <c r="G661" s="423"/>
      <c r="H661" s="423"/>
      <c r="I661" s="424"/>
      <c r="K661" s="426"/>
      <c r="L661" s="427"/>
      <c r="M661" s="427"/>
      <c r="N661" s="427"/>
      <c r="O661" s="103"/>
      <c r="P661" s="103"/>
      <c r="S661" s="428"/>
    </row>
    <row r="662" spans="1:19">
      <c r="A662" s="419"/>
      <c r="B662" s="419"/>
      <c r="C662" s="420"/>
      <c r="D662" s="421"/>
      <c r="E662" s="422"/>
      <c r="F662" s="423"/>
      <c r="G662" s="423"/>
      <c r="H662" s="423"/>
      <c r="I662" s="424"/>
      <c r="K662" s="426"/>
      <c r="L662" s="427"/>
      <c r="M662" s="427"/>
      <c r="N662" s="427"/>
      <c r="O662" s="103"/>
      <c r="P662" s="103"/>
      <c r="S662" s="428"/>
    </row>
    <row r="663" spans="1:19">
      <c r="A663" s="419"/>
      <c r="B663" s="419"/>
      <c r="C663" s="420"/>
      <c r="D663" s="421"/>
      <c r="E663" s="422"/>
      <c r="F663" s="423"/>
      <c r="G663" s="423"/>
      <c r="H663" s="423"/>
      <c r="I663" s="424"/>
      <c r="K663" s="426"/>
      <c r="L663" s="427"/>
      <c r="M663" s="427"/>
      <c r="N663" s="427"/>
      <c r="O663" s="103"/>
      <c r="P663" s="103"/>
      <c r="S663" s="428"/>
    </row>
    <row r="664" spans="1:19">
      <c r="A664" s="419"/>
      <c r="B664" s="419"/>
      <c r="C664" s="420"/>
      <c r="D664" s="421"/>
      <c r="E664" s="422"/>
      <c r="F664" s="423"/>
      <c r="G664" s="423"/>
      <c r="H664" s="423"/>
      <c r="I664" s="424"/>
      <c r="K664" s="426"/>
      <c r="L664" s="427"/>
      <c r="M664" s="427"/>
      <c r="N664" s="427"/>
      <c r="O664" s="103"/>
      <c r="P664" s="103"/>
      <c r="S664" s="428"/>
    </row>
    <row r="665" spans="1:19">
      <c r="A665" s="419"/>
      <c r="B665" s="419"/>
      <c r="C665" s="420"/>
      <c r="D665" s="421"/>
      <c r="E665" s="422"/>
      <c r="F665" s="423"/>
      <c r="G665" s="423"/>
      <c r="H665" s="423"/>
      <c r="I665" s="424"/>
      <c r="K665" s="426"/>
      <c r="L665" s="427"/>
      <c r="M665" s="427"/>
      <c r="N665" s="427"/>
      <c r="O665" s="103"/>
      <c r="P665" s="103"/>
      <c r="S665" s="428"/>
    </row>
    <row r="666" spans="1:19">
      <c r="A666" s="419"/>
      <c r="B666" s="419"/>
      <c r="C666" s="420"/>
      <c r="D666" s="421"/>
      <c r="E666" s="422"/>
      <c r="F666" s="423"/>
      <c r="G666" s="423"/>
      <c r="H666" s="423"/>
      <c r="I666" s="424"/>
      <c r="K666" s="426"/>
      <c r="L666" s="427"/>
      <c r="M666" s="427"/>
      <c r="N666" s="427"/>
      <c r="O666" s="103"/>
      <c r="P666" s="103"/>
      <c r="S666" s="428"/>
    </row>
    <row r="667" spans="1:19">
      <c r="A667" s="419"/>
      <c r="B667" s="419"/>
      <c r="C667" s="420"/>
      <c r="D667" s="421"/>
      <c r="E667" s="422"/>
      <c r="F667" s="423"/>
      <c r="G667" s="423"/>
      <c r="H667" s="423"/>
      <c r="I667" s="424"/>
      <c r="K667" s="426"/>
      <c r="L667" s="427"/>
      <c r="M667" s="427"/>
      <c r="N667" s="427"/>
      <c r="O667" s="103"/>
      <c r="P667" s="103"/>
      <c r="S667" s="428"/>
    </row>
    <row r="668" spans="1:19">
      <c r="A668" s="419"/>
      <c r="B668" s="419"/>
      <c r="C668" s="420"/>
      <c r="D668" s="421"/>
      <c r="E668" s="422"/>
      <c r="F668" s="423"/>
      <c r="G668" s="423"/>
      <c r="H668" s="423"/>
      <c r="I668" s="424"/>
      <c r="K668" s="426"/>
      <c r="L668" s="427"/>
      <c r="M668" s="427"/>
      <c r="N668" s="427"/>
      <c r="O668" s="103"/>
      <c r="P668" s="103"/>
      <c r="S668" s="428"/>
    </row>
    <row r="669" spans="1:19">
      <c r="A669" s="419"/>
      <c r="B669" s="419"/>
      <c r="C669" s="420"/>
      <c r="D669" s="421"/>
      <c r="E669" s="422"/>
      <c r="F669" s="423"/>
      <c r="G669" s="423"/>
      <c r="H669" s="423"/>
      <c r="I669" s="424"/>
      <c r="K669" s="426"/>
      <c r="L669" s="427"/>
      <c r="M669" s="427"/>
      <c r="N669" s="427"/>
      <c r="O669" s="103"/>
      <c r="P669" s="103"/>
      <c r="S669" s="428"/>
    </row>
    <row r="670" spans="1:19">
      <c r="A670" s="419"/>
      <c r="B670" s="419"/>
      <c r="C670" s="420"/>
      <c r="D670" s="421"/>
      <c r="E670" s="422"/>
      <c r="F670" s="423"/>
      <c r="G670" s="423"/>
      <c r="H670" s="423"/>
      <c r="I670" s="424"/>
      <c r="K670" s="426"/>
      <c r="L670" s="427"/>
      <c r="M670" s="427"/>
      <c r="N670" s="427"/>
      <c r="O670" s="103"/>
      <c r="P670" s="103"/>
      <c r="S670" s="428"/>
    </row>
    <row r="671" spans="1:19">
      <c r="A671" s="419"/>
      <c r="B671" s="419"/>
      <c r="C671" s="420"/>
      <c r="D671" s="421"/>
      <c r="E671" s="422"/>
      <c r="F671" s="423"/>
      <c r="G671" s="423"/>
      <c r="H671" s="423"/>
      <c r="I671" s="424"/>
      <c r="K671" s="426"/>
      <c r="L671" s="427"/>
      <c r="M671" s="427"/>
      <c r="N671" s="427"/>
      <c r="O671" s="103"/>
      <c r="P671" s="103"/>
      <c r="S671" s="428"/>
    </row>
    <row r="672" spans="1:19">
      <c r="A672" s="419"/>
      <c r="B672" s="419"/>
      <c r="C672" s="420"/>
      <c r="D672" s="421"/>
      <c r="E672" s="422"/>
      <c r="F672" s="423"/>
      <c r="G672" s="423"/>
      <c r="H672" s="423"/>
      <c r="I672" s="424"/>
      <c r="K672" s="426"/>
      <c r="L672" s="427"/>
      <c r="M672" s="427"/>
      <c r="N672" s="427"/>
      <c r="O672" s="103"/>
      <c r="P672" s="103"/>
      <c r="S672" s="428"/>
    </row>
    <row r="673" spans="1:19">
      <c r="A673" s="419"/>
      <c r="B673" s="419"/>
      <c r="C673" s="420"/>
      <c r="D673" s="421"/>
      <c r="E673" s="422"/>
      <c r="F673" s="423"/>
      <c r="G673" s="423"/>
      <c r="H673" s="423"/>
      <c r="I673" s="424"/>
      <c r="K673" s="426"/>
      <c r="L673" s="427"/>
      <c r="M673" s="427"/>
      <c r="N673" s="427"/>
      <c r="O673" s="103"/>
      <c r="P673" s="103"/>
      <c r="S673" s="428"/>
    </row>
    <row r="674" spans="1:19">
      <c r="A674" s="419"/>
      <c r="B674" s="419"/>
      <c r="C674" s="420"/>
      <c r="D674" s="421"/>
      <c r="E674" s="422"/>
      <c r="F674" s="423"/>
      <c r="G674" s="423"/>
      <c r="H674" s="423"/>
      <c r="I674" s="424"/>
      <c r="K674" s="426"/>
      <c r="L674" s="427"/>
      <c r="M674" s="427"/>
      <c r="N674" s="427"/>
      <c r="O674" s="103"/>
      <c r="P674" s="103"/>
      <c r="S674" s="428"/>
    </row>
    <row r="675" spans="1:19">
      <c r="A675" s="419"/>
      <c r="B675" s="419"/>
      <c r="C675" s="420"/>
      <c r="D675" s="421"/>
      <c r="E675" s="422"/>
      <c r="F675" s="423"/>
      <c r="G675" s="423"/>
      <c r="H675" s="423"/>
      <c r="I675" s="424"/>
      <c r="K675" s="426"/>
      <c r="L675" s="427"/>
      <c r="M675" s="427"/>
      <c r="N675" s="427"/>
      <c r="O675" s="103"/>
      <c r="P675" s="103"/>
      <c r="S675" s="428"/>
    </row>
    <row r="676" spans="1:19">
      <c r="A676" s="419"/>
      <c r="B676" s="419"/>
      <c r="C676" s="420"/>
      <c r="D676" s="421"/>
      <c r="E676" s="422"/>
      <c r="F676" s="423"/>
      <c r="G676" s="423"/>
      <c r="H676" s="423"/>
      <c r="I676" s="424"/>
      <c r="K676" s="426"/>
      <c r="L676" s="427"/>
      <c r="M676" s="427"/>
      <c r="N676" s="427"/>
      <c r="O676" s="103"/>
      <c r="P676" s="103"/>
      <c r="S676" s="428"/>
    </row>
    <row r="677" spans="1:19">
      <c r="A677" s="419"/>
      <c r="B677" s="419"/>
      <c r="C677" s="420"/>
      <c r="D677" s="421"/>
      <c r="E677" s="422"/>
      <c r="F677" s="423"/>
      <c r="G677" s="423"/>
      <c r="H677" s="423"/>
      <c r="I677" s="424"/>
      <c r="K677" s="426"/>
      <c r="L677" s="427"/>
      <c r="M677" s="427"/>
      <c r="N677" s="427"/>
      <c r="O677" s="103"/>
      <c r="P677" s="103"/>
      <c r="S677" s="428"/>
    </row>
    <row r="678" spans="1:19">
      <c r="A678" s="419"/>
      <c r="B678" s="419"/>
      <c r="C678" s="420"/>
      <c r="D678" s="421"/>
      <c r="E678" s="422"/>
      <c r="F678" s="423"/>
      <c r="G678" s="423"/>
      <c r="H678" s="423"/>
      <c r="I678" s="424"/>
      <c r="K678" s="426"/>
      <c r="L678" s="427"/>
      <c r="M678" s="427"/>
      <c r="N678" s="427"/>
      <c r="O678" s="103"/>
      <c r="P678" s="103"/>
      <c r="S678" s="428"/>
    </row>
    <row r="679" spans="1:19">
      <c r="A679" s="419"/>
      <c r="B679" s="419"/>
      <c r="C679" s="420"/>
      <c r="D679" s="421"/>
      <c r="E679" s="422"/>
      <c r="F679" s="423"/>
      <c r="G679" s="423"/>
      <c r="H679" s="423"/>
      <c r="I679" s="424"/>
      <c r="K679" s="426"/>
      <c r="L679" s="427"/>
      <c r="M679" s="427"/>
      <c r="N679" s="427"/>
      <c r="O679" s="103"/>
      <c r="P679" s="103"/>
      <c r="S679" s="428"/>
    </row>
    <row r="680" spans="1:19">
      <c r="A680" s="419"/>
      <c r="B680" s="419"/>
      <c r="C680" s="420"/>
      <c r="D680" s="421"/>
      <c r="E680" s="422"/>
      <c r="F680" s="423"/>
      <c r="G680" s="423"/>
      <c r="H680" s="423"/>
      <c r="I680" s="424"/>
      <c r="K680" s="426"/>
      <c r="L680" s="427"/>
      <c r="M680" s="427"/>
      <c r="N680" s="427"/>
      <c r="O680" s="103"/>
      <c r="P680" s="103"/>
      <c r="S680" s="428"/>
    </row>
    <row r="681" spans="1:19">
      <c r="A681" s="419"/>
      <c r="B681" s="419"/>
      <c r="C681" s="420"/>
      <c r="D681" s="421"/>
      <c r="E681" s="422"/>
      <c r="F681" s="423"/>
      <c r="G681" s="423"/>
      <c r="H681" s="423"/>
      <c r="I681" s="424"/>
      <c r="K681" s="426"/>
      <c r="L681" s="427"/>
      <c r="M681" s="427"/>
      <c r="N681" s="427"/>
      <c r="O681" s="103"/>
      <c r="P681" s="103"/>
      <c r="S681" s="428"/>
    </row>
    <row r="682" spans="1:19">
      <c r="A682" s="419"/>
      <c r="B682" s="419"/>
      <c r="C682" s="420"/>
      <c r="D682" s="421"/>
      <c r="E682" s="422"/>
      <c r="F682" s="423"/>
      <c r="G682" s="423"/>
      <c r="H682" s="423"/>
      <c r="I682" s="424"/>
      <c r="K682" s="426"/>
      <c r="L682" s="427"/>
      <c r="M682" s="427"/>
      <c r="N682" s="427"/>
      <c r="O682" s="103"/>
      <c r="P682" s="103"/>
      <c r="S682" s="428"/>
    </row>
    <row r="683" spans="1:19">
      <c r="A683" s="419"/>
      <c r="B683" s="419"/>
      <c r="C683" s="420"/>
      <c r="D683" s="421"/>
      <c r="E683" s="422"/>
      <c r="F683" s="423"/>
      <c r="G683" s="423"/>
      <c r="H683" s="423"/>
      <c r="I683" s="424"/>
      <c r="K683" s="426"/>
      <c r="L683" s="427"/>
      <c r="M683" s="427"/>
      <c r="N683" s="427"/>
      <c r="O683" s="103"/>
      <c r="P683" s="103"/>
      <c r="S683" s="428"/>
    </row>
    <row r="684" spans="1:19">
      <c r="A684" s="419"/>
      <c r="B684" s="419"/>
      <c r="C684" s="420"/>
      <c r="D684" s="421"/>
      <c r="E684" s="422"/>
      <c r="F684" s="423"/>
      <c r="G684" s="423"/>
      <c r="H684" s="423"/>
      <c r="I684" s="424"/>
      <c r="K684" s="426"/>
      <c r="L684" s="427"/>
      <c r="M684" s="427"/>
      <c r="N684" s="427"/>
      <c r="O684" s="103"/>
      <c r="P684" s="103"/>
      <c r="S684" s="428"/>
    </row>
    <row r="685" spans="1:19">
      <c r="A685" s="419"/>
      <c r="B685" s="419"/>
      <c r="C685" s="420"/>
      <c r="D685" s="421"/>
      <c r="E685" s="422"/>
      <c r="F685" s="423"/>
      <c r="G685" s="423"/>
      <c r="H685" s="423"/>
      <c r="I685" s="424"/>
      <c r="K685" s="426"/>
      <c r="L685" s="427"/>
      <c r="M685" s="427"/>
      <c r="N685" s="427"/>
      <c r="O685" s="103"/>
      <c r="P685" s="103"/>
      <c r="S685" s="428"/>
    </row>
    <row r="686" spans="1:19">
      <c r="A686" s="419"/>
      <c r="B686" s="419"/>
      <c r="C686" s="420"/>
      <c r="D686" s="421"/>
      <c r="E686" s="422"/>
      <c r="F686" s="423"/>
      <c r="G686" s="423"/>
      <c r="H686" s="423"/>
      <c r="I686" s="424"/>
      <c r="K686" s="426"/>
      <c r="L686" s="427"/>
      <c r="M686" s="427"/>
      <c r="N686" s="427"/>
      <c r="O686" s="103"/>
      <c r="P686" s="103"/>
      <c r="S686" s="428"/>
    </row>
    <row r="687" spans="1:19">
      <c r="A687" s="419"/>
      <c r="B687" s="419"/>
      <c r="C687" s="420"/>
      <c r="D687" s="421"/>
      <c r="E687" s="422"/>
      <c r="F687" s="423"/>
      <c r="G687" s="423"/>
      <c r="H687" s="423"/>
      <c r="I687" s="424"/>
      <c r="K687" s="426"/>
      <c r="L687" s="427"/>
      <c r="M687" s="427"/>
      <c r="N687" s="427"/>
      <c r="O687" s="103"/>
      <c r="P687" s="103"/>
      <c r="S687" s="428"/>
    </row>
    <row r="688" spans="1:19">
      <c r="A688" s="419"/>
      <c r="B688" s="419"/>
      <c r="C688" s="420"/>
      <c r="D688" s="421"/>
      <c r="E688" s="422"/>
      <c r="F688" s="423"/>
      <c r="G688" s="423"/>
      <c r="H688" s="423"/>
      <c r="I688" s="424"/>
      <c r="K688" s="426"/>
      <c r="L688" s="427"/>
      <c r="M688" s="427"/>
      <c r="N688" s="427"/>
      <c r="O688" s="103"/>
      <c r="P688" s="103"/>
      <c r="S688" s="428"/>
    </row>
    <row r="689" spans="1:21">
      <c r="A689" s="419"/>
      <c r="B689" s="419"/>
      <c r="C689" s="420"/>
      <c r="D689" s="421"/>
      <c r="E689" s="422"/>
      <c r="F689" s="423"/>
      <c r="G689" s="423"/>
      <c r="H689" s="423"/>
      <c r="I689" s="424"/>
      <c r="K689" s="426"/>
      <c r="L689" s="427"/>
      <c r="M689" s="427"/>
      <c r="N689" s="427"/>
      <c r="O689" s="103"/>
      <c r="P689" s="103"/>
      <c r="S689" s="428"/>
    </row>
    <row r="690" spans="1:21">
      <c r="A690" s="419"/>
      <c r="B690" s="419"/>
      <c r="C690" s="420"/>
      <c r="D690" s="421"/>
      <c r="E690" s="422"/>
      <c r="F690" s="423"/>
      <c r="G690" s="423"/>
      <c r="H690" s="423"/>
      <c r="I690" s="424"/>
      <c r="K690" s="426"/>
      <c r="L690" s="427"/>
      <c r="M690" s="427"/>
      <c r="N690" s="427"/>
      <c r="O690" s="103"/>
      <c r="P690" s="103"/>
      <c r="S690" s="428"/>
    </row>
    <row r="691" spans="1:21">
      <c r="A691" s="419"/>
      <c r="B691" s="419"/>
      <c r="C691" s="420"/>
      <c r="D691" s="421"/>
      <c r="E691" s="422"/>
      <c r="F691" s="423"/>
      <c r="G691" s="423"/>
      <c r="H691" s="423"/>
      <c r="I691" s="424"/>
      <c r="K691" s="426"/>
      <c r="L691" s="427"/>
      <c r="M691" s="427"/>
      <c r="N691" s="427"/>
      <c r="O691" s="103"/>
      <c r="P691" s="103"/>
      <c r="S691" s="428"/>
    </row>
    <row r="692" spans="1:21">
      <c r="A692" s="419"/>
      <c r="B692" s="419"/>
      <c r="C692" s="420"/>
      <c r="D692" s="421"/>
      <c r="E692" s="422"/>
      <c r="F692" s="423"/>
      <c r="G692" s="423"/>
      <c r="H692" s="423"/>
      <c r="I692" s="424"/>
      <c r="K692" s="426"/>
      <c r="L692" s="427"/>
      <c r="M692" s="427"/>
      <c r="N692" s="427"/>
      <c r="O692" s="103"/>
      <c r="P692" s="103"/>
      <c r="S692" s="428"/>
    </row>
    <row r="693" spans="1:21">
      <c r="A693" s="419"/>
      <c r="B693" s="419"/>
      <c r="C693" s="420"/>
      <c r="D693" s="421"/>
      <c r="E693" s="422"/>
      <c r="F693" s="423"/>
      <c r="G693" s="423"/>
      <c r="H693" s="423"/>
      <c r="I693" s="424"/>
      <c r="K693" s="426"/>
      <c r="L693" s="427"/>
      <c r="M693" s="427"/>
      <c r="N693" s="427"/>
      <c r="O693" s="103"/>
      <c r="P693" s="103"/>
      <c r="S693" s="428"/>
    </row>
    <row r="694" spans="1:21">
      <c r="A694" s="419"/>
      <c r="B694" s="419"/>
      <c r="C694" s="420"/>
      <c r="D694" s="421"/>
      <c r="E694" s="422"/>
      <c r="F694" s="423"/>
      <c r="G694" s="423"/>
      <c r="H694" s="423"/>
      <c r="I694" s="424"/>
      <c r="K694" s="426"/>
      <c r="L694" s="427"/>
      <c r="M694" s="427"/>
      <c r="N694" s="427"/>
      <c r="O694" s="103"/>
      <c r="P694" s="103"/>
      <c r="S694" s="428"/>
    </row>
    <row r="695" spans="1:21">
      <c r="R695" s="436"/>
    </row>
    <row r="696" spans="1:21" s="97" customFormat="1">
      <c r="A696" s="438"/>
      <c r="B696" s="438"/>
      <c r="C696" s="439"/>
      <c r="D696" s="440"/>
      <c r="E696" s="441"/>
      <c r="F696" s="442"/>
      <c r="G696" s="442"/>
      <c r="H696" s="442"/>
      <c r="I696" s="443"/>
      <c r="J696" s="444"/>
      <c r="K696" s="9"/>
      <c r="L696" s="445"/>
      <c r="M696" s="445"/>
      <c r="N696" s="445"/>
      <c r="Q696" s="13"/>
      <c r="R696" s="436"/>
      <c r="S696" s="437"/>
      <c r="T696" s="431"/>
      <c r="U696" s="432"/>
    </row>
    <row r="697" spans="1:21">
      <c r="E697" s="446"/>
    </row>
  </sheetData>
  <autoFilter ref="A7:GW598"/>
  <mergeCells count="17">
    <mergeCell ref="U5:U6"/>
    <mergeCell ref="I5:I6"/>
    <mergeCell ref="J5:J6"/>
    <mergeCell ref="K5:K6"/>
    <mergeCell ref="L5:N5"/>
    <mergeCell ref="O5:O6"/>
    <mergeCell ref="P5:P6"/>
    <mergeCell ref="Q5:Q6"/>
    <mergeCell ref="R5:R6"/>
    <mergeCell ref="S5:S6"/>
    <mergeCell ref="T5:T6"/>
    <mergeCell ref="H5:H6"/>
    <mergeCell ref="C5:C6"/>
    <mergeCell ref="D5:D6"/>
    <mergeCell ref="E5:E6"/>
    <mergeCell ref="F5:F6"/>
    <mergeCell ref="G5:G6"/>
  </mergeCells>
  <pageMargins left="0.19685039370078741" right="0.19685039370078741" top="0.23622047244094491" bottom="0.2362204724409449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 12.05.25</vt:lpstr>
      <vt:lpstr>'прайс 12.05.25'!Заголовки_для_печати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PC8004</cp:lastModifiedBy>
  <dcterms:created xsi:type="dcterms:W3CDTF">2025-02-14T12:09:06Z</dcterms:created>
  <dcterms:modified xsi:type="dcterms:W3CDTF">2025-06-17T06:09:59Z</dcterms:modified>
</cp:coreProperties>
</file>