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3250" windowHeight="12570"/>
  </bookViews>
  <sheets>
    <sheet name="VoiceBook прайс-лист 4q 2025" sheetId="2" r:id="rId1"/>
    <sheet name="Коммерческие условия и скидки" sheetId="3" r:id="rId2"/>
  </sheets>
  <definedNames>
    <definedName name="_xlnm._FilterDatabase" localSheetId="0" hidden="1">'VoiceBook прайс-лист 4q 2025'!$A$2:$IW$2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 l="1"/>
  <c r="S16" i="2" s="1"/>
  <c r="F15" i="2"/>
  <c r="S15" i="2" s="1"/>
  <c r="F14" i="2"/>
  <c r="S14" i="2" s="1"/>
  <c r="F13" i="2"/>
  <c r="S13" i="2" s="1"/>
  <c r="S12" i="2"/>
  <c r="F128" i="2" l="1"/>
  <c r="S128" i="2" s="1"/>
  <c r="S197" i="2"/>
  <c r="S198" i="2"/>
  <c r="S199" i="2"/>
  <c r="S200" i="2"/>
  <c r="S201" i="2"/>
  <c r="F124" i="2" l="1"/>
  <c r="S124" i="2" s="1"/>
  <c r="F123" i="2"/>
  <c r="S123" i="2" s="1"/>
  <c r="F67" i="2" l="1"/>
  <c r="S67" i="2" s="1"/>
  <c r="F68" i="2"/>
  <c r="S68" i="2" s="1"/>
  <c r="S4" i="2" l="1"/>
  <c r="S5" i="2"/>
  <c r="S6" i="2"/>
  <c r="S7" i="2"/>
  <c r="F8" i="2"/>
  <c r="S8" i="2" s="1"/>
  <c r="F69" i="2" l="1"/>
  <c r="S69" i="2" s="1"/>
  <c r="S88" i="2"/>
  <c r="S114" i="2"/>
  <c r="S115" i="2"/>
  <c r="S116" i="2"/>
  <c r="S117" i="2"/>
  <c r="S141" i="2"/>
  <c r="F143" i="2"/>
  <c r="S143" i="2" s="1"/>
  <c r="F142" i="2"/>
  <c r="S142" i="2" s="1"/>
  <c r="S91" i="2"/>
  <c r="F94" i="2"/>
  <c r="S94" i="2" s="1"/>
  <c r="F93" i="2"/>
  <c r="S93" i="2" s="1"/>
  <c r="F92" i="2"/>
  <c r="S92" i="2" s="1"/>
  <c r="F80" i="2"/>
  <c r="F81" i="2"/>
  <c r="F82" i="2"/>
  <c r="S82" i="2" s="1"/>
  <c r="F89" i="2" l="1"/>
  <c r="S89" i="2" s="1"/>
  <c r="F207" i="2" l="1"/>
  <c r="F163" i="2" l="1"/>
  <c r="F164" i="2"/>
  <c r="F162" i="2"/>
  <c r="F72" i="2"/>
  <c r="S72" i="2" s="1"/>
  <c r="F73" i="2"/>
  <c r="S73" i="2" s="1"/>
  <c r="F74" i="2"/>
  <c r="S74" i="2" s="1"/>
  <c r="F75" i="2"/>
  <c r="S75" i="2" s="1"/>
  <c r="F76" i="2"/>
  <c r="S76" i="2" s="1"/>
  <c r="F249" i="2" l="1"/>
  <c r="S249" i="2" s="1"/>
  <c r="S248" i="2"/>
  <c r="F247" i="2"/>
  <c r="S247" i="2" s="1"/>
  <c r="F246" i="2"/>
  <c r="S246" i="2" s="1"/>
  <c r="F245" i="2"/>
  <c r="S245" i="2" s="1"/>
  <c r="S244" i="2"/>
  <c r="F243" i="2"/>
  <c r="S243" i="2" s="1"/>
  <c r="F242" i="2"/>
  <c r="S242" i="2" s="1"/>
  <c r="F241" i="2"/>
  <c r="S241" i="2" s="1"/>
  <c r="F240" i="2"/>
  <c r="S240" i="2" s="1"/>
  <c r="F239" i="2"/>
  <c r="S239" i="2" s="1"/>
  <c r="F238" i="2"/>
  <c r="S238" i="2" s="1"/>
  <c r="F237" i="2"/>
  <c r="S237" i="2" s="1"/>
  <c r="F236" i="2"/>
  <c r="S236" i="2" s="1"/>
  <c r="F235" i="2"/>
  <c r="S235" i="2" s="1"/>
  <c r="F234" i="2"/>
  <c r="S234" i="2" s="1"/>
  <c r="S233" i="2"/>
  <c r="E232" i="2"/>
  <c r="F232" i="2" s="1"/>
  <c r="S232" i="2" s="1"/>
  <c r="E230" i="2"/>
  <c r="F230" i="2" s="1"/>
  <c r="S230" i="2" s="1"/>
  <c r="E229" i="2"/>
  <c r="F229" i="2" s="1"/>
  <c r="S229" i="2" s="1"/>
  <c r="E228" i="2"/>
  <c r="F228" i="2" s="1"/>
  <c r="S228" i="2" s="1"/>
  <c r="S227" i="2"/>
  <c r="S226" i="2"/>
  <c r="F225" i="2"/>
  <c r="S225" i="2" s="1"/>
  <c r="F224" i="2"/>
  <c r="S224" i="2" s="1"/>
  <c r="S223" i="2"/>
  <c r="F222" i="2"/>
  <c r="S222" i="2" s="1"/>
  <c r="F221" i="2"/>
  <c r="S221" i="2" s="1"/>
  <c r="S220" i="2"/>
  <c r="F219" i="2"/>
  <c r="S219" i="2" s="1"/>
  <c r="F218" i="2"/>
  <c r="S218" i="2" s="1"/>
  <c r="F217" i="2"/>
  <c r="S217" i="2" s="1"/>
  <c r="F216" i="2"/>
  <c r="S216" i="2" s="1"/>
  <c r="F215" i="2"/>
  <c r="S215" i="2" s="1"/>
  <c r="F214" i="2"/>
  <c r="S214" i="2" s="1"/>
  <c r="F213" i="2"/>
  <c r="S213" i="2" s="1"/>
  <c r="F212" i="2"/>
  <c r="S212" i="2" s="1"/>
  <c r="F211" i="2"/>
  <c r="S211" i="2" s="1"/>
  <c r="F210" i="2"/>
  <c r="S210" i="2" s="1"/>
  <c r="F209" i="2"/>
  <c r="S209" i="2" s="1"/>
  <c r="F208" i="2"/>
  <c r="S208" i="2" s="1"/>
  <c r="F206" i="2"/>
  <c r="S206" i="2" s="1"/>
  <c r="S205" i="2"/>
  <c r="F204" i="2"/>
  <c r="S204" i="2" s="1"/>
  <c r="F203" i="2"/>
  <c r="S203" i="2" s="1"/>
  <c r="F202" i="2"/>
  <c r="S202" i="2" s="1"/>
  <c r="F196" i="2"/>
  <c r="S196" i="2" s="1"/>
  <c r="S195" i="2"/>
  <c r="E194" i="2"/>
  <c r="F194" i="2" s="1"/>
  <c r="S194" i="2" s="1"/>
  <c r="E193" i="2"/>
  <c r="F193" i="2" s="1"/>
  <c r="S193" i="2" s="1"/>
  <c r="E192" i="2"/>
  <c r="F192" i="2" s="1"/>
  <c r="S192" i="2" s="1"/>
  <c r="S191" i="2"/>
  <c r="S190" i="2"/>
  <c r="F189" i="2"/>
  <c r="S189" i="2" s="1"/>
  <c r="F188" i="2"/>
  <c r="S188" i="2" s="1"/>
  <c r="F187" i="2"/>
  <c r="S187" i="2" s="1"/>
  <c r="F186" i="2"/>
  <c r="S186" i="2" s="1"/>
  <c r="F185" i="2"/>
  <c r="S185" i="2" s="1"/>
  <c r="F184" i="2"/>
  <c r="S184" i="2" s="1"/>
  <c r="F183" i="2"/>
  <c r="S183" i="2" s="1"/>
  <c r="F182" i="2"/>
  <c r="S182" i="2" s="1"/>
  <c r="F181" i="2"/>
  <c r="S181" i="2" s="1"/>
  <c r="F180" i="2"/>
  <c r="S180" i="2" s="1"/>
  <c r="F179" i="2"/>
  <c r="S179" i="2" s="1"/>
  <c r="F178" i="2"/>
  <c r="S178" i="2" s="1"/>
  <c r="F177" i="2"/>
  <c r="S177" i="2" s="1"/>
  <c r="F176" i="2"/>
  <c r="S176" i="2" s="1"/>
  <c r="F175" i="2"/>
  <c r="S175" i="2" s="1"/>
  <c r="S174" i="2"/>
  <c r="F173" i="2"/>
  <c r="S173" i="2" s="1"/>
  <c r="F172" i="2"/>
  <c r="S172" i="2" s="1"/>
  <c r="S171" i="2"/>
  <c r="F170" i="2"/>
  <c r="S170" i="2" s="1"/>
  <c r="F169" i="2"/>
  <c r="S169" i="2" s="1"/>
  <c r="F168" i="2"/>
  <c r="S168" i="2" s="1"/>
  <c r="F167" i="2"/>
  <c r="S167" i="2" s="1"/>
  <c r="F166" i="2"/>
  <c r="S166" i="2" s="1"/>
  <c r="S165" i="2"/>
  <c r="S164" i="2"/>
  <c r="S163" i="2"/>
  <c r="S162" i="2"/>
  <c r="S161" i="2"/>
  <c r="F160" i="2"/>
  <c r="S160" i="2" s="1"/>
  <c r="F159" i="2"/>
  <c r="S159" i="2" s="1"/>
  <c r="F158" i="2"/>
  <c r="S158" i="2" s="1"/>
  <c r="F157" i="2"/>
  <c r="S157" i="2" s="1"/>
  <c r="F156" i="2"/>
  <c r="S156" i="2" s="1"/>
  <c r="F155" i="2"/>
  <c r="S155" i="2" s="1"/>
  <c r="F154" i="2"/>
  <c r="S154" i="2" s="1"/>
  <c r="F153" i="2"/>
  <c r="S153" i="2" s="1"/>
  <c r="F152" i="2"/>
  <c r="S152" i="2" s="1"/>
  <c r="S151" i="2"/>
  <c r="F150" i="2"/>
  <c r="S150" i="2" s="1"/>
  <c r="S149" i="2"/>
  <c r="F148" i="2"/>
  <c r="S148" i="2" s="1"/>
  <c r="F147" i="2"/>
  <c r="S147" i="2" s="1"/>
  <c r="S146" i="2"/>
  <c r="F145" i="2"/>
  <c r="S145" i="2" s="1"/>
  <c r="F140" i="2"/>
  <c r="S140" i="2" s="1"/>
  <c r="F139" i="2"/>
  <c r="S139" i="2" s="1"/>
  <c r="F138" i="2"/>
  <c r="S138" i="2" s="1"/>
  <c r="S137" i="2"/>
  <c r="F136" i="2"/>
  <c r="S136" i="2" s="1"/>
  <c r="F135" i="2"/>
  <c r="S135" i="2" s="1"/>
  <c r="F134" i="2"/>
  <c r="S134" i="2" s="1"/>
  <c r="S133" i="2"/>
  <c r="F132" i="2"/>
  <c r="S132" i="2" s="1"/>
  <c r="F131" i="2"/>
  <c r="S131" i="2" s="1"/>
  <c r="F130" i="2"/>
  <c r="S130" i="2" s="1"/>
  <c r="F129" i="2"/>
  <c r="S129" i="2" s="1"/>
  <c r="S127" i="2"/>
  <c r="F126" i="2"/>
  <c r="S126" i="2" s="1"/>
  <c r="S122" i="2"/>
  <c r="S121" i="2"/>
  <c r="F120" i="2"/>
  <c r="S120" i="2" s="1"/>
  <c r="F119" i="2"/>
  <c r="S119" i="2" s="1"/>
  <c r="S118" i="2"/>
  <c r="F113" i="2"/>
  <c r="S113" i="2" s="1"/>
  <c r="F112" i="2"/>
  <c r="S112" i="2" s="1"/>
  <c r="S111" i="2"/>
  <c r="F110" i="2"/>
  <c r="S110" i="2" s="1"/>
  <c r="F109" i="2"/>
  <c r="S109" i="2" s="1"/>
  <c r="F108" i="2"/>
  <c r="S108" i="2" s="1"/>
  <c r="S107" i="2"/>
  <c r="S106" i="2"/>
  <c r="F105" i="2"/>
  <c r="S105" i="2" s="1"/>
  <c r="F104" i="2"/>
  <c r="S104" i="2" s="1"/>
  <c r="F103" i="2"/>
  <c r="S103" i="2" s="1"/>
  <c r="F102" i="2"/>
  <c r="S102" i="2" s="1"/>
  <c r="F101" i="2"/>
  <c r="S101" i="2" s="1"/>
  <c r="S100" i="2"/>
  <c r="E99" i="2"/>
  <c r="F99" i="2" s="1"/>
  <c r="S99" i="2" s="1"/>
  <c r="F98" i="2"/>
  <c r="S98" i="2" s="1"/>
  <c r="F97" i="2"/>
  <c r="S97" i="2" s="1"/>
  <c r="F96" i="2"/>
  <c r="S96" i="2" s="1"/>
  <c r="S95" i="2"/>
  <c r="F90" i="2"/>
  <c r="S90" i="2" s="1"/>
  <c r="F87" i="2"/>
  <c r="S87" i="2" s="1"/>
  <c r="F86" i="2"/>
  <c r="S86" i="2" s="1"/>
  <c r="F85" i="2"/>
  <c r="S85" i="2" s="1"/>
  <c r="S84" i="2"/>
  <c r="F83" i="2"/>
  <c r="S83" i="2" s="1"/>
  <c r="S81" i="2"/>
  <c r="S80" i="2"/>
  <c r="F79" i="2"/>
  <c r="S79" i="2" s="1"/>
  <c r="F78" i="2"/>
  <c r="S78" i="2" s="1"/>
  <c r="S77" i="2"/>
  <c r="F71" i="2"/>
  <c r="S71" i="2" s="1"/>
  <c r="F66" i="2"/>
  <c r="S66" i="2" s="1"/>
  <c r="F65" i="2"/>
  <c r="S65" i="2" s="1"/>
  <c r="F64" i="2"/>
  <c r="S64" i="2" s="1"/>
  <c r="F63" i="2"/>
  <c r="S63" i="2" s="1"/>
  <c r="F62" i="2"/>
  <c r="S62" i="2" s="1"/>
  <c r="F61" i="2"/>
  <c r="S61" i="2" s="1"/>
  <c r="F60" i="2"/>
  <c r="S60" i="2" s="1"/>
  <c r="F59" i="2"/>
  <c r="S59" i="2" s="1"/>
  <c r="F58" i="2"/>
  <c r="S58" i="2" s="1"/>
  <c r="F57" i="2"/>
  <c r="S57" i="2" s="1"/>
  <c r="F56" i="2"/>
  <c r="S56" i="2" s="1"/>
  <c r="F55" i="2"/>
  <c r="S55" i="2" s="1"/>
  <c r="F54" i="2"/>
  <c r="S54" i="2" s="1"/>
  <c r="F53" i="2"/>
  <c r="S53" i="2" s="1"/>
  <c r="F52" i="2"/>
  <c r="S52" i="2" s="1"/>
  <c r="F51" i="2"/>
  <c r="S51" i="2" s="1"/>
  <c r="F50" i="2"/>
  <c r="S50" i="2" s="1"/>
  <c r="F49" i="2"/>
  <c r="S49" i="2" s="1"/>
  <c r="S48" i="2"/>
  <c r="F47" i="2"/>
  <c r="S47" i="2" s="1"/>
  <c r="F46" i="2"/>
  <c r="S46" i="2" s="1"/>
  <c r="F45" i="2"/>
  <c r="S45" i="2" s="1"/>
  <c r="S44" i="2"/>
  <c r="F43" i="2"/>
  <c r="S43" i="2" s="1"/>
  <c r="F42" i="2"/>
  <c r="S42" i="2" s="1"/>
  <c r="S41" i="2"/>
  <c r="F40" i="2"/>
  <c r="S40" i="2" s="1"/>
  <c r="F39" i="2"/>
  <c r="S39" i="2" s="1"/>
  <c r="S38" i="2"/>
  <c r="F37" i="2"/>
  <c r="S37" i="2" s="1"/>
  <c r="F36" i="2"/>
  <c r="S36" i="2" s="1"/>
  <c r="F35" i="2"/>
  <c r="S35" i="2" s="1"/>
  <c r="F34" i="2"/>
  <c r="S34" i="2" s="1"/>
  <c r="F33" i="2"/>
  <c r="S33" i="2" s="1"/>
  <c r="F32" i="2"/>
  <c r="S32" i="2" s="1"/>
  <c r="S31" i="2"/>
  <c r="F30" i="2"/>
  <c r="S30" i="2" s="1"/>
  <c r="F29" i="2"/>
  <c r="S29" i="2" s="1"/>
  <c r="F28" i="2"/>
  <c r="S28" i="2" s="1"/>
  <c r="S27" i="2"/>
  <c r="F26" i="2"/>
  <c r="S26" i="2" s="1"/>
  <c r="F25" i="2"/>
  <c r="S25" i="2" s="1"/>
  <c r="S24" i="2"/>
  <c r="F23" i="2"/>
  <c r="S23" i="2" s="1"/>
  <c r="F22" i="2"/>
  <c r="S22" i="2" s="1"/>
  <c r="S21" i="2"/>
  <c r="F20" i="2"/>
  <c r="S20" i="2" s="1"/>
  <c r="F19" i="2"/>
  <c r="S19" i="2" s="1"/>
  <c r="F18" i="2"/>
  <c r="S18" i="2" s="1"/>
  <c r="S17" i="2"/>
  <c r="F11" i="2"/>
  <c r="S11" i="2" s="1"/>
  <c r="F10" i="2"/>
  <c r="S10" i="2" s="1"/>
  <c r="F9" i="2"/>
  <c r="S9" i="2" s="1"/>
  <c r="H1" i="2" l="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3">
    <bk>
      <extLst>
        <ext xmlns:xlrd="http://schemas.microsoft.com/office/spreadsheetml/2017/richdata" uri="{3e2802c4-a4d2-4d8b-9148-e3be6c30e623}">
          <xlrd:rvb i="0"/>
        </ext>
      </extLst>
    </bk>
    <bk>
      <extLst>
        <ext xmlns:xlrd="http://schemas.microsoft.com/office/spreadsheetml/2017/richdata" uri="{3e2802c4-a4d2-4d8b-9148-e3be6c30e623}">
          <xlrd:rvb i="1"/>
        </ext>
      </extLst>
    </bk>
    <bk>
      <extLst>
        <ext xmlns:xlrd="http://schemas.microsoft.com/office/spreadsheetml/2017/richdata"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<sst xmlns="http://schemas.openxmlformats.org/spreadsheetml/2006/main" count="1987" uniqueCount="1062">
  <si>
    <r>
      <rPr>
        <u/>
        <sz val="12"/>
        <color indexed="11"/>
        <rFont val="Calibri"/>
        <family val="2"/>
        <charset val="204"/>
      </rPr>
      <t xml:space="preserve">ООО "Войс Групп Медиа"  (г. Москва)
</t>
    </r>
    <r>
      <rPr>
        <u/>
        <sz val="12"/>
        <color indexed="11"/>
        <rFont val="Calibri"/>
        <family val="2"/>
        <charset val="204"/>
      </rPr>
      <t xml:space="preserve">www.voicebook.ru
</t>
    </r>
    <r>
      <rPr>
        <u/>
        <sz val="12"/>
        <color indexed="11"/>
        <rFont val="Calibri"/>
        <family val="2"/>
        <charset val="204"/>
      </rPr>
      <t>тел.: +7 495 649-82-45</t>
    </r>
  </si>
  <si>
    <t>ВАША СКИДКА</t>
  </si>
  <si>
    <t>Сумма заказа</t>
  </si>
  <si>
    <t>Изображение</t>
  </si>
  <si>
    <t>Гиперссылка на товар</t>
  </si>
  <si>
    <t>Внутренний артикул</t>
  </si>
  <si>
    <t>Категория/Наименование</t>
  </si>
  <si>
    <t>Оптовая цена</t>
  </si>
  <si>
    <t>Цена с Вашей скидкой, в руб</t>
  </si>
  <si>
    <t>Рекомендованная  розничная цена (РРЦ) , Руб</t>
  </si>
  <si>
    <t>серия</t>
  </si>
  <si>
    <t>Обложка</t>
  </si>
  <si>
    <t xml:space="preserve">Аннотация </t>
  </si>
  <si>
    <t>Описание СЕРИИ</t>
  </si>
  <si>
    <t xml:space="preserve">НДС, %
</t>
  </si>
  <si>
    <t xml:space="preserve">
размер
</t>
  </si>
  <si>
    <t xml:space="preserve">Кол-во cтр
</t>
  </si>
  <si>
    <t>Возрастное
ограничение</t>
  </si>
  <si>
    <t>ISBN</t>
  </si>
  <si>
    <t>ЗАКАЗ</t>
  </si>
  <si>
    <t>Изучаем фигуры</t>
  </si>
  <si>
    <r>
      <rPr>
        <u/>
        <sz val="12"/>
        <color indexed="11"/>
        <rFont val="Calibri"/>
        <family val="2"/>
        <charset val="204"/>
      </rPr>
      <t>https://www.voicebook.ru/product/smotri-krug</t>
    </r>
  </si>
  <si>
    <t>193</t>
  </si>
  <si>
    <t>твердая</t>
  </si>
  <si>
    <t>«Смотри, круг»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круглой формы. Покажите вашему малышу, как круг спрятан в форме тарелки, в снеговике или в ягодах вишни.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</si>
  <si>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10</t>
  </si>
  <si>
    <t xml:space="preserve">15х15 </t>
  </si>
  <si>
    <t>0+</t>
  </si>
  <si>
    <t>978-5-907740-34-1</t>
  </si>
  <si>
    <r>
      <rPr>
        <u/>
        <sz val="12"/>
        <color indexed="11"/>
        <rFont val="Calibri"/>
        <family val="2"/>
        <charset val="204"/>
      </rPr>
      <t>https://www.voicebook.ru/product/smotri-kvadrat</t>
    </r>
  </si>
  <si>
    <t>«Смотри, квадрат»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квадратной формы. Покажите вашему малышу, как квадрат спрятан в форме окна дома, в ячейке шахматной доски или в кармашке рубашки.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</si>
  <si>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 xml:space="preserve">
978-5-907740-33-4</t>
  </si>
  <si>
    <r>
      <rPr>
        <u/>
        <sz val="12"/>
        <color indexed="11"/>
        <rFont val="Calibri"/>
        <family val="2"/>
        <charset val="204"/>
      </rPr>
      <t>https://www.voicebook.ru/product/smotri-treugolnik</t>
    </r>
  </si>
  <si>
    <t>«Смотри, треугольник»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треугольной формы. Покажите вашему малышу, как треугольник спрятан в форме горы, кусочка пиццы или праздничном колпаке.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</si>
  <si>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978-5-907740-36-5</t>
  </si>
  <si>
    <r>
      <rPr>
        <u/>
        <sz val="12"/>
        <color indexed="11"/>
        <rFont val="Calibri"/>
        <family val="2"/>
        <charset val="204"/>
      </rPr>
      <t>https://www.voicebook.ru/product/smotri-pryamougolnik</t>
    </r>
  </si>
  <si>
    <t>«Смотри, прямоугольник»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прямоугольной формы. Покажите вашему малышу, как прямоугольник спрятан в форме экрана планшета, шляпы фокусника или в странице бумажной книги.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</si>
  <si>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978-5-907740-35-8</t>
  </si>
  <si>
    <t>Рабочая тетрадь</t>
  </si>
  <si>
    <r>
      <rPr>
        <u/>
        <sz val="12"/>
        <color indexed="17"/>
        <rFont val="Calibri"/>
        <family val="2"/>
        <charset val="204"/>
      </rPr>
      <t>https://www.voicebook.ru/product/rabochaya-tetrad-logika-i-matematika</t>
    </r>
  </si>
  <si>
    <t>595</t>
  </si>
  <si>
    <t xml:space="preserve">Рабочая тетрадь «Логика и Математика». Готовимся к школе. Для детей 5-6 лет
</t>
  </si>
  <si>
    <t>111</t>
  </si>
  <si>
    <t>мягкая</t>
  </si>
  <si>
    <t>Математика и логика 
Пропись для детей 5-6 лет «Математика и логика» поможет ребенку освоить фундаментально важные для дошкольника навыки счета и логического мышления: познакомит с цифрами, научит базовым операциям вычисления и логическим правилам. В каждой тетради ребенка ждет 15 уроков, в каждом из которых по 5 заданий, направленных на разработку определенного навыка. Рекомендуем выделять по 20 минут в день на одно занятие. Программа прописи соответствует ФГОС ДОО. 
На каждой странице прописи ребенка будет ждать очаровательный Панда и его друзья, вместе с которыми ребенок будет учиться новому! 
Пропись поможет: 
·	познакомить ребенка с цифрами 
·	научить складывать, вычитать и сравнивать 
·	узнать про величины и форме предметов 
·	ориентироваться в пространстве 
·	решать простые примеры и логические задачи
Составитель прописи — Ирина Попова. Педагог, методист, основатель сообщества «Помощь молодому воспитателю» (100,7К подписчиков), автор игр и пособий для детей дошкольного возраста.
Годы практики в детском саду позволили Ирине убедиться в том, что обучение детей должно быть максимально интересным. Свои идеи она воплощает в авторских пособиях, каждое из которых - это увлекательное путешествие ребенка в мир знаний.</t>
  </si>
  <si>
    <t>25,5х20х0,3</t>
  </si>
  <si>
    <t>32</t>
  </si>
  <si>
    <t>5-6</t>
  </si>
  <si>
    <t>978-5-907740-03-7</t>
  </si>
  <si>
    <r>
      <rPr>
        <u/>
        <sz val="12"/>
        <color indexed="17"/>
        <rFont val="Calibri"/>
        <family val="2"/>
        <charset val="204"/>
      </rPr>
      <t>https://www.voicebook.ru/product/rabochaya-tetrad-uchimsya-pisat</t>
    </r>
  </si>
  <si>
    <t>596</t>
  </si>
  <si>
    <t xml:space="preserve">Рабочая тетрадь «Учимся писать». Готовимся к школе. Для детей 5-6 лет
</t>
  </si>
  <si>
    <t>Пропись для детей 5-6 лет «Учимся писать» поможет ребенку освоить фундаментально важные для дошкольника навыки письма: правильно держать карандаш в руке, выполнять штриховку и ориентироваться на плоскости листа. В каждой тетради ребенка ждет 15 уроков, в каждом из которых по 5 заданий, направленных на разработку определенного навыка. Рекомендуем выделять по 20 минут в день на одно занятие. Программа прописи соответствует ФГОС ДОО. 
На каждой странице прописи ребенка будет ждать очаровательный Панда и его друзья, вместе с которыми ребенок будет учиться новому!
Пропись поможет: 
Развить мелкую моторику
научиться держать в руке ручку
Ориентироваться на плоскости листа 
Выполнять штриховку 
Раскрашивать, не заходя за контур 
Развивать межполушарное взаимодействие 
Составитель прописи — Ирина Попова. Педагог, методист, основатель сообщества «Помощь молодому воспитателю» (100,7К подписчиков), автор игр и пособий для детей дошкольного возраста.
Годы практики в детском саду позволили Ирине убедиться в том, что обучение детей должно быть максимально интересным. Свои идеи она воплощает в авторских пособиях, каждое из которых - это увлекательное путешествие ребенка в мир знаний.</t>
  </si>
  <si>
    <t>978-5-907740-04-4</t>
  </si>
  <si>
    <r>
      <rPr>
        <u/>
        <sz val="12"/>
        <color indexed="17"/>
        <rFont val="Calibri"/>
        <family val="2"/>
        <charset val="204"/>
      </rPr>
      <t>https://www.voicebook.ru/product/rabochaya-tetrad-razvivaem-rech</t>
    </r>
  </si>
  <si>
    <t>597</t>
  </si>
  <si>
    <t>Рабочая тетрадь «Развиваем речь». Готовимся к школе. Для детей 5-6 лет</t>
  </si>
  <si>
    <t>мягка</t>
  </si>
  <si>
    <t>Пропись для детей 5-6 лет «Развиваем речь» поможет ребенку освоить фундаментально важные для дошкольника навыки речи: разовьет артикуляцию и дикцию, расширит словарный запас и подготовит к чтению. В каждой тетради ребенка ждет 15 уроков, в каждом из которых по 5 заданий, направленных на разработку определенного навыка. Рекомендуем выделять по 20 минут в день на одно занятие. Программа прописи соответствует ФГОС ДОО. 
На каждой странице прописи ребенка будет ждать очаровательный Панда и его друзья, вместе с которыми ребенок будет учиться новому! 
Пропись поможет: 
·	подготовиться к чтению 
·	расширить словарный запас
·	овладеть связной речью и основами грамоты
·	тренировать память 
Составитель прописи — Ирина Попова. Педагог, методист, основатель сообщества «Помощь молодому воспитателю» (100,7К подписчиков), автор игр и пособий для детей дошкольного возраста.
Годы практики в детском саду позволили Ирине убедиться в том, что обучение детей должно быть максимально интересным. Свои идеи она воплощает в авторских пособиях, каждое из которых - это увлекательное путешествие ребенка в мир знаний.</t>
  </si>
  <si>
    <t>3225</t>
  </si>
  <si>
    <t>978-5-907740-05-1</t>
  </si>
  <si>
    <t>КНИГИ</t>
  </si>
  <si>
    <t>Секрет Деда Мороза
 (вырубка на обложке в форме новогодней игрушки и покрытие с зеркальным эффектом)</t>
  </si>
  <si>
    <t>вне серии</t>
  </si>
  <si>
    <t>Рано или поздно все дети начинают сомневаться в существовании Деда Мороза. Только ли ему под силу создать незабываемое чувство праздника и кто на самом деле новогодний волшебник? Скажем только, что порой ответы на эти вопросы ближе, чем кажется. А главный секрет Деда Мороза кроется в отражении зеркала.
Для детей от 6-11 лет.</t>
  </si>
  <si>
    <t>23х30</t>
  </si>
  <si>
    <t>72</t>
  </si>
  <si>
    <t>978-5-907740-01-3</t>
  </si>
  <si>
    <r>
      <rPr>
        <u/>
        <sz val="12"/>
        <color indexed="17"/>
        <rFont val="Calibri"/>
        <family val="2"/>
        <charset val="204"/>
      </rPr>
      <t>https://www.voicebook.ru/product/ohota-na-radost</t>
    </r>
  </si>
  <si>
    <t>Охота на радость</t>
  </si>
  <si>
    <t>В каждом большом и серьёзном взрослом живет маленький ребенок — задорный, свободный и открытый. Для большинства людей эти внутренние дети невидимы, но только не для Вихорки. С помощью Деда он чинит счастье и напоминает взрослым о маленьких радостях жизни, позабытых в суматохе дней.
Вот только сам Вихорка, мальчик, живущий на облаках, томится вопросами, которые не дают ему покоя: кто он такой и будет ли он бесконечно чинить чужую радость? Вихорка чувствует, что Дед что-то знает, но тот почему-то не спешит раскрывать правду.
Для детей 8-11 лет</t>
  </si>
  <si>
    <t>24х17</t>
  </si>
  <si>
    <t>96</t>
  </si>
  <si>
    <t>6+</t>
  </si>
  <si>
    <t>978-5-907740-02-0</t>
  </si>
  <si>
    <t xml:space="preserve">Роботенок </t>
  </si>
  <si>
    <r>
      <rPr>
        <u/>
        <sz val="12"/>
        <color indexed="17"/>
        <rFont val="Calibri"/>
        <family val="2"/>
        <charset val="204"/>
      </rPr>
      <t>https://www.voicebook.ru/product/robotyonok-kak-nauchitsya-byt-chelovekom</t>
    </r>
  </si>
  <si>
    <t>Роботёнок. Как научиться быть человеком</t>
  </si>
  <si>
    <t>Роботенок</t>
  </si>
  <si>
    <t>Что значит быть человеком и как им стать? Роботёнок, так называется ребёнок робота, отправляется к людям, чтобы научиться быть человеком. Он попадает к стеснительному мальчику Вале Ломоносикову, который и сам не уверен, что его можно назвать настоящим человеком. Роботёнок проживает все Валины неудачи вместе с ним и задаёт ему тысячу вопросов. Ответы на эти вопросы часто оказываются неоднозначными не только для Роботёнка, но и для Вали, который многому учится вместе с новым другом.
Женя Боэз – детский писатель и поэт, победитель Корнейчуковской премии (2020). 
Иллюстрации к книге создала Лера Сидорова, финалистка Болонской книжной ярмарки 2022.</t>
  </si>
  <si>
    <t>История Евгении Боэз про Роботёнка – это история дружбы, принятия себя и мира, в котором главному герою Валентину ещё не раз придётся столкнуться с трудностями. Тем не менее, мир этот вовсе не плох. Одноклассники-задиры однажды перестают зло подшучивать, строгая девочка Саша Озорнова, с которой страшно заговорить, оказывается доброй и приветливой – всё меняется к лучшему. Благодаря чуду? Отчасти, да. Валя точно может похвастаться, что в его жизни чудо случилось. Но не только оно поменяло жизнь к лучшему. Оказывается, если не злиться, не отчаиваться, не поддаваться неприятностям, а быть самим собой, это заметят и оценят. Оставаться человеком, вопреки всему – вот что усвоил Роботёнок, пока выполнял своё секретное задание.</t>
  </si>
  <si>
    <t xml:space="preserve"> 24х17</t>
  </si>
  <si>
    <t>56</t>
  </si>
  <si>
    <t>978-5-907520-82-0 </t>
  </si>
  <si>
    <r>
      <rPr>
        <u/>
        <sz val="12"/>
        <color indexed="17"/>
        <rFont val="Calibri"/>
        <family val="2"/>
        <charset val="204"/>
      </rPr>
      <t>https://www.voicebook.ru/product/predzakaz-robotyonok-raspahni-svoyo-serdtse</t>
    </r>
  </si>
  <si>
    <t xml:space="preserve">Роботёнок. Распахни своё сердце </t>
  </si>
  <si>
    <t>Роботёнок улетел и оставил Валю наедине с мучительными вопросами: успел ли его друг добраться до Электрогорска и удалось ли доктороботам его спасти?
Валя полон решимости найти Роботёнка, даже если для этого ему придется отправиться бесконечно далеко от дома — на Планету роботов. Но готовы ли рациональные железные существа впустить человека в свой мир и чем обернется для роботов эта встреча?</t>
  </si>
  <si>
    <t>978-5-907520-92-9</t>
  </si>
  <si>
    <t>Хранительница Древа</t>
  </si>
  <si>
    <r>
      <rPr>
        <u/>
        <sz val="12"/>
        <color indexed="17"/>
        <rFont val="Calibri"/>
        <family val="2"/>
        <charset val="204"/>
      </rPr>
      <t>https://www.voicebook.ru/product/hranitelnitsa-dreva-kniga-i-ischeznuvshaya-magiya</t>
    </r>
  </si>
  <si>
    <t>Хранительница древа. Исчезнувшая магия.</t>
  </si>
  <si>
    <t>Хранительница древа</t>
  </si>
  <si>
    <t>Четырнадцатилетняя Санни живет своей обычной жизнью: ходит в школу, помогает воспитывать младших брата и сестру. В очередное суматошное утро она не успевает закончить проект по биологии, и теперь ей грозит неуд. Чтобы закрыть предмет, Санни соглашается поехать на экскурсию в заповедник. Во время экскурсии Санни теряется и оказывается в густом тумане. Но вдруг видит мягкий свет — и переносится в другой мир, где все существа внезапно начали терять волшебные силы. Санни предстоит выяснить, куда исчезла магия, потому что вернуть ее — единственный способ попасть домой.</t>
  </si>
  <si>
    <t>Перед вами волшебная трилогия, которая приглашает читателей в удивительное приключение по нескольким мирам, существование которых оказалось под угрозой. И только девочка с сияющим именем Санни сможет помочь вернуть исчезающую магию и спасти сердце четырёх миров. Но справиться с предстоящими испытаниями она сможет только если поверит в себя. Да, это история о взрослении, человеческом выборе, о вечных ценностях и о настоящей дружбе. Одна из тех сказок, которые могут стать любимыми, ведь в неё есть симпатичные магические существа, путешествия между мирами, необычная магия, мудрость природы и сильная главная героиня, вместе с которой читатели отправятся в большое сказочное приключение.</t>
  </si>
  <si>
    <t>14,5х20,5</t>
  </si>
  <si>
    <t>112</t>
  </si>
  <si>
    <t xml:space="preserve">978-5-907520-81-3 </t>
  </si>
  <si>
    <r>
      <rPr>
        <u/>
        <sz val="12"/>
        <color indexed="17"/>
        <rFont val="Calibri"/>
        <family val="2"/>
        <charset val="204"/>
      </rPr>
      <t>https://www.voicebook.ru/product/hranitelnitsa-dreva-kniga-ii-ispytaniya-v-dikih-zemlyah</t>
    </r>
  </si>
  <si>
    <t xml:space="preserve">Хранительница древа. Испытания в Диких землях </t>
  </si>
  <si>
    <t xml:space="preserve">Приключения Санни продолжаются! Вместе с Ики, наследным драконьим принцем, Санни отправляется во второй мир – Аараджакату. Это суровая земля, где ничто не постоянно и где Санни будет искать аватар древа Иннеаль. Девочка чувствует, что древу грозит опасность. Успеет ли она его спасти или будет слишком поздно? </t>
  </si>
  <si>
    <t>978-5-907520-90-5</t>
  </si>
  <si>
    <r>
      <rPr>
        <u/>
        <sz val="12"/>
        <color indexed="17"/>
        <rFont val="Calibri"/>
        <family val="2"/>
        <charset val="204"/>
      </rPr>
      <t>https://www.voicebook.ru/product/hranitelnitsa-dreva-kniga-iii-vechnaya-noch-erihni</t>
    </r>
  </si>
  <si>
    <t>Хранительница древа. Вечная ночь Эрихни</t>
  </si>
  <si>
    <t>Нижний мир, или Эрихни, это место вечной тьмы и пламени, куда когда-то давно были сосланы темные дриады вместе со своей могущественной и безжалостной предводительницей Катарой. Санни с друзьями предстоит не только встретиться со злодейкой лицом к лицу, но и побороть собственные страхи.</t>
  </si>
  <si>
    <t>978-5-907520-91-2</t>
  </si>
  <si>
    <t>Опасные приключения Веры и Саши.</t>
  </si>
  <si>
    <r>
      <rPr>
        <u/>
        <sz val="12"/>
        <color indexed="17"/>
        <rFont val="Calibri"/>
        <family val="2"/>
        <charset val="204"/>
      </rPr>
      <t>https://www.voicebook.ru/product/uroven-gorod-kniga-v-myagkoy-oblozhke-opasnye-priklyucheniya-very-i-sashi</t>
    </r>
  </si>
  <si>
    <t>00000461</t>
  </si>
  <si>
    <t>Опасные приключения Веры и Саши. Уровень: Город</t>
  </si>
  <si>
    <t>Опасные приключения</t>
  </si>
  <si>
    <t>Мягкая обложка</t>
  </si>
  <si>
    <t xml:space="preserve">Одна книга в мягкой обложке. 
Когда Вера и Саша без разрешения залезли в папин ноутбук и включили игру с названием «Опасные приключения», они даже не подозревали, сколько испытаний их ждет впереди. В этих историях, они узнают, как одеться и что взять с собой в лес, что делать и что делать не нужно, если потерялся в лесной чаще, что предпринять, если оказался один на шумной городской площади и пытаешься найти тех, с кем пришел, и какой дорогой безопаснее всего добираться до дома вечером… </t>
  </si>
  <si>
    <t>10%</t>
  </si>
  <si>
    <t>17x24x0,3</t>
  </si>
  <si>
    <t>978-5-907520-22-6</t>
  </si>
  <si>
    <r>
      <rPr>
        <u/>
        <sz val="12"/>
        <color indexed="17"/>
        <rFont val="Calibri"/>
        <family val="2"/>
        <charset val="204"/>
      </rPr>
      <t>https://www.voicebook.ru/product/uroven-voda-v-myagkoy-oblozhke-opasnye-priklyucheniya-very-i-sashi</t>
    </r>
  </si>
  <si>
    <t>00000465</t>
  </si>
  <si>
    <t>Опасные приключения Веры и Саши. Уровень: Вода</t>
  </si>
  <si>
    <t>978-5-907520-23-3</t>
  </si>
  <si>
    <r>
      <rPr>
        <u/>
        <sz val="12"/>
        <color indexed="17"/>
        <rFont val="Calibri"/>
        <family val="2"/>
        <charset val="204"/>
      </rPr>
      <t>https://www.voicebook.ru/product/uroven-led-kniga-v-myagkoy-oblozhke-opasnye-priklyucheniya-very-i-sashi</t>
    </r>
  </si>
  <si>
    <t>00000462</t>
  </si>
  <si>
    <t>Опасные приключения Веры и Саши. Уровень: Лед</t>
  </si>
  <si>
    <t>978-5-907520-24-0</t>
  </si>
  <si>
    <r>
      <rPr>
        <u/>
        <sz val="12"/>
        <color indexed="17"/>
        <rFont val="Calibri"/>
        <family val="2"/>
        <charset val="204"/>
      </rPr>
      <t>https://www.voicebook.ru/product/uroven-les-kniga-v-myagkoy-oblozhke-opasnye-priklyucheniya-very-i-sashi</t>
    </r>
  </si>
  <si>
    <t>00000466</t>
  </si>
  <si>
    <t>Опасные приключения Веры и Саши. Уровень: Лес</t>
  </si>
  <si>
    <t>978-5-907520-21-9</t>
  </si>
  <si>
    <r>
      <rPr>
        <u/>
        <sz val="12"/>
        <color indexed="17"/>
        <rFont val="Calibri"/>
        <family val="2"/>
        <charset val="204"/>
      </rPr>
      <t>https://www.voicebook.ru/product/uroven-transport-kniga-v-myagkoy-oblozhke-opasnye-priklyucheniya-very-i-sashi</t>
    </r>
  </si>
  <si>
    <t>00000464</t>
  </si>
  <si>
    <t>Опасные приключения Веры и Саши. Уровень: Транспорт</t>
  </si>
  <si>
    <t>978-5-907520-25-7</t>
  </si>
  <si>
    <r>
      <rPr>
        <u/>
        <sz val="12"/>
        <color indexed="17"/>
        <rFont val="Calibri"/>
        <family val="2"/>
        <charset val="204"/>
      </rPr>
      <t>https://www.voicebook.ru/product/uroven-odni-doma-kniga-v-myagkoy-oblozhke-opasnye-priklyucheniya-very-i-sashi</t>
    </r>
  </si>
  <si>
    <t>00000467</t>
  </si>
  <si>
    <t>Опасные приключения Веры и Саши. Уровень: Одни дома</t>
  </si>
  <si>
    <t>978-5-907520-26-4</t>
  </si>
  <si>
    <t>Опасные приключения Веры и Саши. Двусторонние книги</t>
  </si>
  <si>
    <r>
      <rPr>
        <u/>
        <sz val="12"/>
        <color indexed="17"/>
        <rFont val="Calibri"/>
        <family val="2"/>
        <charset val="204"/>
      </rPr>
      <t>https://www.voicebook.ru/product/opasnye-priklyucheniya-very-i-sashi-uroven-lesuroven-gorod</t>
    </r>
  </si>
  <si>
    <t>00000442</t>
  </si>
  <si>
    <t>Опасные приключения Веры и Саши. Уровень: ЛЕС.//Опасные приключения Веры и Саши. Уровень: ГОРОД.</t>
  </si>
  <si>
    <t xml:space="preserve">Две книги под одной обложкой. 
Когда Вера и Саша без разрешения залезли в папин ноутбук и включили игру с названием «Опасные приключения», они даже не подозревали, сколько испытаний их ждет впереди. В этих историях, они узнают, как одеться и что взять с собой в лес, что делать и что делать не нужно, если потерялся в лесной чаще, что предпринять, если оказался один на шумной городской площади и пытаешься найти тех, с кем пришел, и какой дорогой безопаснее всего добираться до дома вечером… </t>
  </si>
  <si>
    <t>24,5Х17,5Х1</t>
  </si>
  <si>
    <t>64</t>
  </si>
  <si>
    <t>978-5-907520-02-8</t>
  </si>
  <si>
    <r>
      <rPr>
        <u/>
        <sz val="12"/>
        <color indexed="17"/>
        <rFont val="Calibri"/>
        <family val="2"/>
        <charset val="204"/>
      </rPr>
      <t>https://www.voicebook.ru/product/opasnye-priklyucheniya-very-i-sashi-uroven-voda-uroven-led</t>
    </r>
  </si>
  <si>
    <t>00000443</t>
  </si>
  <si>
    <t>Опасные приключения Веры и Саши. Уровень: ВОДА.//Опасные приключения Веры и Саши. Уровень: ЛЕД.</t>
  </si>
  <si>
    <t xml:space="preserve">Две книги под одной обложкой. 
Когда Вера и Саша без разрешения залезли в папин ноутбук и включили игру с названием «Опасные приключения», они даже не подозревали, сколько испытаний их ждет впереди. В этих историях, они узнают, как правильно вести себя у воды и чего не следует делать ни при каких обстоятельствах, даже если хорошо плаваешь, как грамотно укрыться от грозы, что предпринять, если или видишь тонущего человека, а также ребята освоят все тонкости поведения на тонком льду, который затрещал под ногами... </t>
  </si>
  <si>
    <t>978-5-907520-04-2</t>
  </si>
  <si>
    <t>Книги о безопасности для самых маленьких</t>
  </si>
  <si>
    <r>
      <rPr>
        <u/>
        <sz val="12"/>
        <color indexed="17"/>
        <rFont val="Calibri"/>
        <family val="2"/>
        <charset val="204"/>
      </rPr>
      <t>https://www.voicebook.ru/product/shkola-dzhungley</t>
    </r>
  </si>
  <si>
    <t>00000505</t>
  </si>
  <si>
    <t xml:space="preserve">Школа джунглей. Что делать, если оказался в беде? </t>
  </si>
  <si>
    <t>Лиза Алерт</t>
  </si>
  <si>
    <t>Слонёнок Фантик очень любопытный и веселый, но часто попадает в неприятности. А как себя вести, если попал в беду? В этой книге вы найдете три истории, которые помогут научить маленького ребенка безопасному поведению. 
Книги созданы при участии экспертов «Школа ЛизаАлерт» – людей, которые знают о безопасности все. Многолетние наработки экспертов помогли выбрать для сюжетов самые частые опасности, в которые попадают дети. 
Благодаря тому, что истории в книгах художественные, ребенку будет интересно изучать правила, а родителю - легче обсудить с ребенком тему безопасности. 
Внутри ребенка ждут не только истории о животных, но и увлекательные задания на логику и внимательность, чтобы чтение было еще интереснее!</t>
  </si>
  <si>
    <t xml:space="preserve">Красочная книга для малышей 3-6 лет для полезного чтения с мамой о приключениях слоненка Фантика и его друзей, который учится быть осторожным и не теряться родителей. Она создана вместе со специалистами «ЛизаАлерт» и заслужила почетное место в топ-листе ярмарки non/fictio№24 в 2022 году </t>
  </si>
  <si>
    <t>25,5Х20,3</t>
  </si>
  <si>
    <t>4-6</t>
  </si>
  <si>
    <t>978-5-907520-05-9</t>
  </si>
  <si>
    <r>
      <rPr>
        <u/>
        <sz val="12"/>
        <color indexed="17"/>
        <rFont val="Calibri"/>
        <family val="2"/>
        <charset val="204"/>
      </rPr>
      <t>https://www.voicebook.ru/product/shkola-lesa</t>
    </r>
  </si>
  <si>
    <t>00000504</t>
  </si>
  <si>
    <t xml:space="preserve">Школа леса. Что делать, если оказался в опасности? </t>
  </si>
  <si>
    <t>В лесу растет старый ясень. Он многое повидал и знает множество историй, три из которых собирается поведать своему маленькому читателю.  Эти истории расскажут, как вести себя в опасных ситуациях, и напомнят о самых важных правилах безопасности. 
Книги созданы при участии экспертов «Школа ЛизаАлерт» – людей, которые знают о безопасности все. Многолетние наработки экспертов помогли выбрать для сюжетов самые частые опасности, в которые попадают дети. 
Благодаря тому, что истории в книгах художественные, ребенку будет интересно изучать правила, а родителю - легче обсудить с ребенком тему безопасности. 
Внутри ребенка ждут не только истории о животных, но и увлекательные задания на логику и внимательность, чтобы чтение было еще интереснее!</t>
  </si>
  <si>
    <t xml:space="preserve">Красочная и добрая книга для малышей 3-6 лет для полезного чтения с мамой о приключениях лесных жителей, которые учатся поведению на льду, дома без родителей и в густой чаще. Она создана вместе со специалистами «ЛизаАлерт» и заслужила почетное место в топ-листе ярмарки non/fictio№24 в 2022 году </t>
  </si>
  <si>
    <t>978-5-907520-06-6</t>
  </si>
  <si>
    <t>По следам героев</t>
  </si>
  <si>
    <r>
      <rPr>
        <u/>
        <sz val="12"/>
        <color indexed="17"/>
        <rFont val="Calibri"/>
        <family val="2"/>
        <charset val="204"/>
      </rPr>
      <t>https://www.voicebook.ru/product/labrador-goldi-vernyy-drug-i-geroy</t>
    </r>
  </si>
  <si>
    <t>00000479</t>
  </si>
  <si>
    <t>Лабрадор Голди</t>
  </si>
  <si>
    <t>собаки-герои</t>
  </si>
  <si>
    <t xml:space="preserve">Рассказ основан на реальной истории собаки-поводыря Солти. В день, когда самолеты врезались в здание Всемирного торгового центра, он вывел по аварийной лестнице своего незрячего хозяина Омара Эдуардо Риверу с 71 этажа горящего здания Северной башни.  В день терактов 11 сентября не только Солти проявил героизм — такой же подвиг совершила и другая собака-поводырь Розель. Она вывела своего незрячего хозяина Майкла Хингсона с 78 этажа. В 2002 году за помощь людям лабрадоры Солти и Розель были награждены почётной медалью имени активистки движения помощи животным Марии Дикин, высшей наградой для животных. </t>
  </si>
  <si>
    <t>В 2022 году книга о лабрадоре Голди была отмечена экспертным советом ярмарки non/fictio№24 и вошла в топ-лист книг категории "Особое детство".</t>
  </si>
  <si>
    <t>19x26x0,3</t>
  </si>
  <si>
    <t>36</t>
  </si>
  <si>
    <t>978-5-907520-27-1</t>
  </si>
  <si>
    <r>
      <rPr>
        <u/>
        <sz val="12"/>
        <color indexed="17"/>
        <rFont val="Calibri"/>
        <family val="2"/>
        <charset val="204"/>
      </rPr>
      <t>https://www.voicebook.ru/product/senbernar-berri-spasatel-v-gorah</t>
    </r>
  </si>
  <si>
    <t>00000480</t>
  </si>
  <si>
    <t>Сенбернар Бэрри</t>
  </si>
  <si>
    <r>
      <rPr>
        <sz val="12"/>
        <color indexed="24"/>
        <rFont val="Calibri"/>
        <family val="2"/>
        <charset val="204"/>
      </rPr>
      <t>Рассказ о спасателе в горах основан на реальной истории о собаке по кличке Барри. За годы службы на перевале Большой Сен-Бернар Барри спас более 40 человек. Одним из них был маленький мальчик </t>
    </r>
    <r>
      <rPr>
        <i/>
        <sz val="12"/>
        <color indexed="24"/>
        <rFont val="Calibri"/>
        <family val="2"/>
        <charset val="204"/>
      </rPr>
      <t>–</t>
    </r>
    <r>
      <rPr>
        <sz val="12"/>
        <color indexed="24"/>
        <rFont val="Calibri"/>
        <family val="2"/>
        <charset val="204"/>
      </rPr>
      <t xml:space="preserve"> пёс нашел его после схода лавины и отнес на спине в монастырь. Весь мир помнит подвиги Барри. Сэмюэль Роджерс посвятил ему стихотворение «Великий сенбернар», а Генри Бордо – новеллу «La Neige sur les pas». Walt Disney Pictures даже создали о собаке телефильм «Барри из обители святого Бернара». И хотя со смерти Барри прошло уже много лет, в монастыре св. Бернара одна собака всегда носит его имя. </t>
    </r>
  </si>
  <si>
    <t xml:space="preserve">Из тысячи книг экспертный совет книжной ярмарки non/fictioN традиционно выбирает лучшие, составляя ТОП Лист. Книга «Сенбернар Бэрри. Спасатель в горах» вошла в ТОП ЛИСТ лучших книг NonFiction в 2023 году. </t>
  </si>
  <si>
    <t>978-5-907520-28-8</t>
  </si>
  <si>
    <r>
      <rPr>
        <u/>
        <sz val="12"/>
        <color indexed="17"/>
        <rFont val="Calibri"/>
        <family val="2"/>
        <charset val="204"/>
      </rPr>
      <t>https://www.voicebook.ru/product/ovcharka-muhtar-chetveronogiy-spasatel</t>
    </r>
  </si>
  <si>
    <t>00000481</t>
  </si>
  <si>
    <t>Овчарка Мухтар</t>
  </si>
  <si>
    <t xml:space="preserve">У Мухтара из рассказа есть реальный прототип. Санитарная собака Мухтар за годы Великой Отечественной войны вытащила с полей сражений более 400 раненых воинов. Многие русские солдаты обязаны успехом операций и своей жизнью собакам. Верные и выносливые, они боролись с захватчиками, искали мины, совершали диверсии, передавали сообщения между частями и спасали раненых. Тысячи собак, чьи клички история не сохранила, внесли свой вклад в победу.  </t>
  </si>
  <si>
    <t>«Собаки-герои» – это серия художественных книг о собаках, верно служивших людям в разные эпохи. И в прошлом, и сейчас преданность, храбрость и любовь – все это живет в большом сердце главного друга человека — собаки. Все собаки, которым посвящены книги, имеют реальных прототипов. Истории о собаках-героях адаптированы для детского восприятия – текст легко читается, а современные иллюстрации гармонично дополняют повествование.  Формат 190х260, 36 страниц.</t>
  </si>
  <si>
    <t>978-5-907520-29-5</t>
  </si>
  <si>
    <t>Сказки в стиле великих художников. 22Х22 см, мягкая обложка</t>
  </si>
  <si>
    <r>
      <rPr>
        <u/>
        <sz val="12"/>
        <color indexed="17"/>
        <rFont val="Calibri"/>
        <family val="2"/>
        <charset val="204"/>
      </rPr>
      <t>https://www.voicebook.ru/product/masha-i-medved-v-stile-borisa-kustodieva-v-myagkoy-oblozhke</t>
    </r>
  </si>
  <si>
    <t>14014м</t>
  </si>
  <si>
    <t>Маша и Медведь в стиле Бориса Кустодиева</t>
  </si>
  <si>
    <t>Сказки в стиле великих художников</t>
  </si>
  <si>
    <t>Создавая иллюстрации к этой веселой русской народной сказке о смекалистой озорной Машеньке и грозном, но наивном Медведе, наш иллюстратор вдохновлялся работами Бориса Кустодиева. Борис Кустодиев воспел красоту и жизнелюбие народной, провинциальной жизни, а его «кустодиевские женщины» давно уже стали неотъемлемой частью русской культуры. Посмотрите на ярких жизнерадостных героев сказки, на медведя в образе Федора Шаляпина — погрузитесь вместе с ними в быт и атмосферу купеческой жизни. Сравнивайте картинки из книги с оригиналами работ великих мастеров,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t>
  </si>
  <si>
    <t>Издательство VoiceBook выпустило уникальную серию книг – сказки, проиллюстрированные в стиле и манере письма великих художников. Всего в серии 16 книг. Серию книг "Сказки в стиле великих художников"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Для этого достаточно взять в руки книгу и погрузиться в ее сказочно-художественный мир.</t>
  </si>
  <si>
    <t>22х22х0,2</t>
  </si>
  <si>
    <t>978-5-907399-42-6</t>
  </si>
  <si>
    <r>
      <rPr>
        <u/>
        <sz val="12"/>
        <color indexed="17"/>
        <rFont val="Calibri"/>
        <family val="2"/>
        <charset val="204"/>
      </rPr>
      <t>https://www.voicebook.ru/product/tri-porosenka-v-stile-vasiliya-kandinskogo-v-myagkoy-oblozhke</t>
    </r>
  </si>
  <si>
    <t>14006м</t>
  </si>
  <si>
    <t>Три Поросенка в стиле Василия Кандинского</t>
  </si>
  <si>
    <t xml:space="preserve"> Известная каждому история про трех поросят и их домики в этот раз приобретает совершенно новое звучание благодаря необычным абстрактным рисункам в манере Василия Кандинского. Яркие линии и бесформенные фигуры, в которых можно узнать жизнерадостных розовых поросят и зловещего серого волка, развивают в ребенке воображение и абстрактное мышление, знакомят с авангардной традицией в искусстве и вызывают интерес к новым форматам в искусстве и живописи.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t>
  </si>
  <si>
    <t>978-5-907399-84-6</t>
  </si>
  <si>
    <r>
      <rPr>
        <u/>
        <sz val="12"/>
        <color indexed="17"/>
        <rFont val="Calibri"/>
        <family val="2"/>
        <charset val="204"/>
      </rPr>
      <t>https://www.voicebook.ru/product/snegurochka-v-stile-vasiliya-surikova-v-myagkoy-oblozhke</t>
    </r>
  </si>
  <si>
    <t>14010м</t>
  </si>
  <si>
    <t>Снегурочка в стиле Василия Сурикова</t>
  </si>
  <si>
    <t>Создавая иллюстрации к сказке о девочке из снега (Снегурочка), мы вдохновлялись картинами Василия Сурикова, художника, чье творчество полнится образами и сюжетами из истории России, сценами народной жизни. Русская народная сказка о Снегурочке всегда занимала умы писателей, художников и композиторов — вспомнить хотя бы пьесу Островского или оперу Римского-Корсакова. Может, секрет в том, что в ней как нигде отразилась та самая загадочная душа, кроткая и непорочная? Создавая иллюстрации к сказке о девочке из снега, мы вдохновлялись картинами Василия Сурикова, художника, чье творчество полнится образами и сюжетами из истории России, сценами народной жизни. Сможете угадать, какая из иллюстраций повторяет композицию «Боярыни Морозовой», а какая — знаменитой картины «Меншиков в Березове»?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t>
  </si>
  <si>
    <t>978-5-907399-73-0</t>
  </si>
  <si>
    <r>
      <rPr>
        <u/>
        <sz val="12"/>
        <color indexed="17"/>
        <rFont val="Calibri"/>
        <family val="2"/>
        <charset val="204"/>
      </rPr>
      <t>https://www.voicebook.ru/product/krasnaya-shapochka-v-stile-pop-art-v-myagkoy-oblozhke</t>
    </r>
  </si>
  <si>
    <t>14003м</t>
  </si>
  <si>
    <t>Красная Шапочка в стиле Поп-Арт</t>
  </si>
  <si>
    <t xml:space="preserve"> История о Красной Шапочке в новой книге – это сказка, проиллюстрированная через призму стиля поп-арт и его знаменитых идеологов – Энди Уорхола и Роя Лихтенштейна.  Поп-арт появился в Англии в ХХ веке как развлечение и отрицание абстрактного экспрессионизма. Основной идеей направления стала демонстрация вещественного мира, образов продуктов потребления. Художники изображали на своих картинах популярных певцов, упаковки от печенья, банки газированных напитков и рекламные знаки товаров. Знаменитые на весь мир работы Энди Уорхола и Роя Лихтенштейна послужили вдохновением для иллюстратора, создавшего свои рисунки к сказке «Красная шапочка». Новую серию книг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Для этого достаточно взять в руки книгу и погрузиться в ее сказочно-художественный мир.</t>
  </si>
  <si>
    <t>978-5-907399-68-6</t>
  </si>
  <si>
    <r>
      <rPr>
        <u/>
        <sz val="12"/>
        <color indexed="17"/>
        <rFont val="Calibri"/>
        <family val="2"/>
        <charset val="204"/>
      </rPr>
      <t>https://www.voicebook.ru/product/alisa-v-strane-chudes-v-stile-salvadora-dali-v-myagkoy-oblozhke</t>
    </r>
  </si>
  <si>
    <t>14007м</t>
  </si>
  <si>
    <t>Алиса в стране чудес в стиле Сальвадора Дали</t>
  </si>
  <si>
    <r>
      <rPr>
        <sz val="12"/>
        <color indexed="14"/>
        <rFont val="Calibri"/>
        <family val="2"/>
        <charset val="204"/>
      </rPr>
      <t xml:space="preserve"> Восхитительный пересказ истории о девочке </t>
    </r>
    <r>
      <rPr>
        <b/>
        <sz val="12"/>
        <color indexed="14"/>
        <rFont val="Calibri"/>
        <family val="2"/>
        <charset val="204"/>
      </rPr>
      <t>Алисе, попавшей в страну чудес</t>
    </r>
    <r>
      <rPr>
        <sz val="12"/>
        <color indexed="14"/>
        <rFont val="Calibri"/>
        <family val="2"/>
        <charset val="204"/>
      </rPr>
      <t>, – это сказка, рассказанная сквозь призму магического стиля великого художника, Сальвадора Дали.  Знаменитые работы мастера иллюзий и загадочных, манящих иллюстраций послужили вдохновением для иллюстратора, создавшего свои рисунки к сказке «Алиса в стране чудес».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t>
    </r>
  </si>
  <si>
    <t>978-5-907399-46-4</t>
  </si>
  <si>
    <r>
      <rPr>
        <u/>
        <sz val="12"/>
        <color indexed="17"/>
        <rFont val="Calibri"/>
        <family val="2"/>
        <charset val="204"/>
      </rPr>
      <t>https://www.voicebook.ru/product/karlik-nos-v-stile-rene-magritta-v-myagkoy-oblozhke</t>
    </r>
  </si>
  <si>
    <t>14012м</t>
  </si>
  <si>
    <t>Карлик Нос в стиле Рене Магритта</t>
  </si>
  <si>
    <r>
      <rPr>
        <sz val="12"/>
        <color indexed="14"/>
        <rFont val="Calibri"/>
        <family val="2"/>
        <charset val="204"/>
      </rPr>
      <t xml:space="preserve">В сказке </t>
    </r>
    <r>
      <rPr>
        <b/>
        <sz val="12"/>
        <color indexed="14"/>
        <rFont val="Calibri"/>
        <family val="2"/>
        <charset val="204"/>
      </rPr>
      <t>«Карлик Нос»</t>
    </r>
    <r>
      <rPr>
        <sz val="12"/>
        <color indexed="14"/>
        <rFont val="Calibri"/>
        <family val="2"/>
        <charset val="204"/>
      </rPr>
      <t xml:space="preserve"> странные и удивительные вещи происходят на каждой странице — прямо как на полотнах Рене Магритта. Сны и видения, превращения и трансформации, чудеса и тайны — чем не сюжет одной из картин мастера сюрреализма? Вместе с героями сказки мы приглашаем вас в удивительный мир Магритта, где в небе парит человек без лица в костюме и котелке, иногда идет дождь из багетов, а нос вдруг превратится в столовую ложку в тарелке супа.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t>
    </r>
  </si>
  <si>
    <t>978-5-907399-67-9</t>
  </si>
  <si>
    <r>
      <rPr>
        <u/>
        <sz val="12"/>
        <color indexed="17"/>
        <rFont val="Calibri"/>
        <family val="2"/>
        <charset val="204"/>
      </rPr>
      <t>https://www.voicebook.ru/product/sinyaya-boroda-v-stile-pitera-breygelya-v-myagkoy-oblozhke</t>
    </r>
  </si>
  <si>
    <t>14005м</t>
  </si>
  <si>
    <t>Синяя Борода в стиле Питера Брейгеля</t>
  </si>
  <si>
    <r>
      <rPr>
        <sz val="12"/>
        <color indexed="14"/>
        <rFont val="Calibri"/>
        <family val="2"/>
        <charset val="204"/>
      </rPr>
      <t xml:space="preserve"> Зловещая и мистическая история </t>
    </r>
    <r>
      <rPr>
        <b/>
        <sz val="12"/>
        <color indexed="14"/>
        <rFont val="Calibri"/>
        <family val="2"/>
        <charset val="204"/>
      </rPr>
      <t>о Синей бороде</t>
    </r>
    <r>
      <rPr>
        <sz val="12"/>
        <color indexed="14"/>
        <rFont val="Calibri"/>
        <family val="2"/>
        <charset val="204"/>
      </rPr>
      <t xml:space="preserve"> рассказана при помощи точных и иронических иллюстраций в манере Брейгеля Старшего.  Средневековый флер стиля художника, обилие деталей и подробностей превращают сказку в историческое полотно, рассказывая заодно и о давно ушедшей эпохе, знакомя с непривычным колоритом. Листая страницы книги, ребенок может познакомиться с еще одним направлением живописи и заинтересоваться минувшими эпохами.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t>
    </r>
  </si>
  <si>
    <t>978-5-907399-72-3</t>
  </si>
  <si>
    <r>
      <rPr>
        <u/>
        <sz val="12"/>
        <color indexed="17"/>
        <rFont val="Calibri"/>
        <family val="2"/>
        <charset val="204"/>
      </rPr>
      <t>https://www.voicebook.ru/product/sivka-burka-v-stile-kuzmy-petrova-vodkina-v-myagkoy-oblozhke</t>
    </r>
  </si>
  <si>
    <t>14016м</t>
  </si>
  <si>
    <t>Сивка-Бурка в стиле Кузьмы Петрова-Водкина</t>
  </si>
  <si>
    <r>
      <rPr>
        <sz val="12"/>
        <color indexed="14"/>
        <rFont val="Calibri"/>
        <family val="2"/>
        <charset val="204"/>
      </rPr>
      <t xml:space="preserve">Огненный конь вдохновил нас на иллюстрации к сказке о другом необычном и сказочном скакуне — </t>
    </r>
    <r>
      <rPr>
        <b/>
        <sz val="12"/>
        <color indexed="14"/>
        <rFont val="Calibri"/>
        <family val="2"/>
        <charset val="204"/>
      </rPr>
      <t>Сивке-Бурке</t>
    </r>
    <r>
      <rPr>
        <sz val="12"/>
        <color indexed="14"/>
        <rFont val="Calibri"/>
        <family val="2"/>
        <charset val="204"/>
      </rPr>
      <t xml:space="preserve">. Самая знаменитая картина Петрова-Водкина — «Купание красного коня». И конечно же этот огненный конь не мог не вдохновить нас на иллюстрации к сказке о другом необычном и сказочном скакуне — Сивке-Бурке. Обратите внимание на особенности стиля Петрова-Водкина, которые наш иллюстратор перенес в книгу: эффект «сферической перспективы», когда пространство в картине воспринимается как будто внутри стеклянного шара; яркие цвета; лики, будто списанные с русских икон.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 </t>
    </r>
  </si>
  <si>
    <t>978-5-907399-71-6</t>
  </si>
  <si>
    <r>
      <rPr>
        <u/>
        <sz val="12"/>
        <color indexed="17"/>
        <rFont val="Calibri"/>
        <family val="2"/>
        <charset val="204"/>
      </rPr>
      <t>https://www.voicebook.ru/product/gadkiy-utenok-v-stile-van-goga-v-myagkoy-oblozhke</t>
    </r>
  </si>
  <si>
    <t>14008м</t>
  </si>
  <si>
    <t>Гадкий Утенок в стиле Винсента Ван Гога</t>
  </si>
  <si>
    <t>Новая серия издательства VoiceBook- любимые сказки, проиллюстрированные в манере письма известных художников. Грустная добрая сказка со счастливым концом о бедном утенке сопровождается красочными рисунками в манере великого голландского художника Винсента Ван Гога.  Экспрессивные и отчаянные, яркие и трогательные работы мастера послужили источником вдохновения для иллюстратора, создавшего свои рисунки к сказке «Гадкий утенок». Необычные иллюстрации позволяют познакомить ребенка с разными стилями в живописи. Новую серию книг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Для этого достаточно взять в руки книгу и погрузиться в ее сказочно-художественный мир. Формат книги 15х15 см. Толстые картонные страницы, глянцевое покрытие.</t>
  </si>
  <si>
    <t>978-5-907399-66-2</t>
  </si>
  <si>
    <r>
      <rPr>
        <u/>
        <sz val="12"/>
        <color indexed="17"/>
        <rFont val="Calibri"/>
        <family val="2"/>
        <charset val="204"/>
      </rPr>
      <t>https://www.voicebook.ru/product/rusalochka-v-stile-kloda-mone-v-myagkoy-oblozhke</t>
    </r>
  </si>
  <si>
    <t>14009м</t>
  </si>
  <si>
    <t>Русалочка в стиле Клода Моне</t>
  </si>
  <si>
    <t xml:space="preserve">Новая серия издательства VoiceBook- любимые сказки, проиллюстрированные в манере письма известных художников. Нежная сказка о влюбленной русалочке в новом издании – это легкая дымка грусти и туманные просторы волн в манере великого импрессиониста Клода Моне.  Характерные для мастера голубые и сизые тона, размытые контуры и пастельные тона стали идеальным фоном для истории о подводном царстве и маленькой русалочке, которая так хотела попасть в мир людей. Вдохновением для иллюстратора, создавшего свои рисунки к сказке «Русалочка», стали знаменитые работы Клода Моне. Так он смог передать художественным языком поэтическую историю знаменитого датского сказочника. Новую серию книг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t>
  </si>
  <si>
    <t>978-5-907399-70-9</t>
  </si>
  <si>
    <r>
      <rPr>
        <u/>
        <sz val="12"/>
        <color indexed="17"/>
        <rFont val="Calibri"/>
        <family val="2"/>
        <charset val="204"/>
      </rPr>
      <t>https://www.voicebook.ru/product/snezhnaya-koroleva-v-stile-pablo-pikasso-v-myagkoy-oblozhke</t>
    </r>
  </si>
  <si>
    <t>14002м</t>
  </si>
  <si>
    <t>Снежная Королева в стиле Пабло Пикассо</t>
  </si>
  <si>
    <t>Новая серия издательства VoiceBook- любимые сказки, проиллюстрированные в манере письма известных художников. Переложение всем известной зимней сказки о Снежной королеве в новом издании – это история о любви и надежде, рассказанная при помощи ярких и живых мазков и фигур в стиле позднего Пикассо. 
Угловатые и страстные картины Пикассо в манере кубизма стали источником вдохновения для иллюстратора, создавшего свои рисунки к сказке «Снежная королева», чтобы передать художественным языком и геометрическими форматами рассказ о девочке Герде и мальчике Кае.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</si>
  <si>
    <t>978-5-907399-74-7</t>
  </si>
  <si>
    <r>
      <rPr>
        <u/>
        <sz val="12"/>
        <color indexed="17"/>
        <rFont val="Calibri"/>
        <family val="2"/>
        <charset val="204"/>
      </rPr>
      <t>https://www.voicebook.ru/product/malchik-s-palchik-v-stile-albrehta-dyurera-v-myagkoy-oblozhke</t>
    </r>
  </si>
  <si>
    <t>14013м</t>
  </si>
  <si>
    <t xml:space="preserve">Мальчик-с-пальчик в стиле Альбрехта Дюрера
</t>
  </si>
  <si>
    <r>
      <rPr>
        <sz val="12"/>
        <color indexed="14"/>
        <rFont val="Calibri"/>
        <family val="2"/>
        <charset val="204"/>
      </rPr>
      <t xml:space="preserve">Мы переосмыслили наследие великого Альбрехта Дюрера— его гравюры, портреты и рисунки — и по их мотивам создали иллюстрации к одноименной сказке </t>
    </r>
    <r>
      <rPr>
        <b/>
        <sz val="12"/>
        <color indexed="14"/>
        <rFont val="Calibri"/>
        <family val="2"/>
        <charset val="204"/>
      </rPr>
      <t>Мальчик-с-пальчик</t>
    </r>
    <r>
      <rPr>
        <sz val="12"/>
        <color indexed="14"/>
        <rFont val="Calibri"/>
        <family val="2"/>
        <charset val="204"/>
      </rPr>
      <t>. Альбрехт Дюрер прославился как один из величайших живописцев эпохи Возрождения. Он поднял искусство гравюры до невиданных высот, придумав сложную технику резки картины на меди или дереве — гравюру, а также открыл жанр автопортрета. Свой первый автопортрет он написал в возрасте 13 лет! Наверняка Дюрер в детстве слышал от матери сказку о другом одаренном и смекалистом ребенке — Мальчике-с-пальчик.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«Сказки в стиле великих художников» — это популярные сказки с иллюстрациями в стиле работ известных во всем мире мастеров разных эпох и направлений. Вас ждет большой мир искусства в компактной книге.</t>
    </r>
  </si>
  <si>
    <t>978-5-907399-41-9</t>
  </si>
  <si>
    <r>
      <rPr>
        <u/>
        <sz val="12"/>
        <color indexed="17"/>
        <rFont val="Calibri"/>
        <family val="2"/>
        <charset val="204"/>
      </rPr>
      <t>https://www.voicebook.ru/product/dyuymovochka-v-stile-marka-shagala-v-myagkoy-oblozhke</t>
    </r>
  </si>
  <si>
    <t>14001м</t>
  </si>
  <si>
    <t xml:space="preserve">«Дюймовочка» в стиле Марка Шагала 
</t>
  </si>
  <si>
    <t>Нежная и аллегорическая история о девочке размером с наперсток сопровождается фантасмагорическими и воздушными рисунками в манере русско-французского художника Марка Шагала.
Наивное и окрыленное творчество великого художника стало источником вдохновения для иллюстратора, чтобы рассказать историю странствий крошечной Дюймовочки, поведать о ее добром сердце и о маленьком сказочном мире. Листая страницы книги, ребенок может познакомиться с направлением авангардистской живописи и открыть для себя Марка Шагала.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</si>
  <si>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978-5-907399-45-7</t>
  </si>
  <si>
    <t>https://www.voicebook.ru/product/rapuntsel-v-stile-alfonsa-muhi-v-myagkoy-oblozhke</t>
  </si>
  <si>
    <t>14015м</t>
  </si>
  <si>
    <r>
      <rPr>
        <sz val="12"/>
        <color indexed="24"/>
        <rFont val="Calibri"/>
        <family val="2"/>
        <charset val="204"/>
      </rPr>
      <t>«Рапунцель» в стиле Альфонса Мухи</t>
    </r>
    <r>
      <rPr>
        <b/>
        <sz val="12"/>
        <color indexed="20"/>
        <rFont val="Calibri"/>
        <family val="2"/>
        <charset val="204"/>
      </rPr>
      <t xml:space="preserve"> 
</t>
    </r>
  </si>
  <si>
    <t>Классическая сказка о влюбленной девушке с волшебными волосами и злой мачехой разворачивается на фоне иллюстраций в стиле знаменитого чешского художника Альфонса Мухи. Завитки волос Рапунцель, словно стебли растений, не знают прямых линий, а цветовая палитра иллюстраций прямо отсылает к самым знаменитым работам художника. Сравнивайте картинки из книги с оригиналами работ великого мастера, ищите общие детали и улавливайте различия.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</si>
  <si>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978-5-907399-69-3</t>
  </si>
  <si>
    <t>https://www.voicebook.ru/product/bremenskie-muzykanty-v-stile-rembrandta-2</t>
  </si>
  <si>
    <t>14011м</t>
  </si>
  <si>
    <t xml:space="preserve">«Бременские музыканты» в стиле Рембрандта
</t>
  </si>
  <si>
    <t>Сказка о бродячих музыкантах — это история о том, как животные находят новый дом. Их ждет долгий путь и хитрые разбойники, но друзья со всем справятся!
Историю, многим знакомую по одноименному советскому мультику, сопровождают иллюстрации в стиле Рембрандта — мастера золотого века голландской живописи. С помощью этой книги можно начать первое знакомство ребенка с миром голландтского искусства: сравнивайте картинки из книги с оригиналами работ великого мастера, ищите общие детали и улавливайте различия.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</si>
  <si>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978-5-907399-43-3</t>
  </si>
  <si>
    <t>https://www.voicebook.ru/product/krasavitsa-i-chudovische-v-stile-gustava-klimta-v-myagkoy-oblozhke</t>
  </si>
  <si>
    <t>14004м</t>
  </si>
  <si>
    <t xml:space="preserve">«Красавица и чудовище» в стиле Климта
</t>
  </si>
  <si>
    <t>История любви заколдованного принца и доброй девушки из старой сказки разворачивается на фоне проникновенных, облитых золотом образов героев и изысканных орнаментов, привычных для Климта, непревзойденного мастера модерна.
Книга идеально подойдет для знакомства ребенка с авангардными течениями в живописи. Сравнивайте картинки из книги с оригиналами работ великого Климта, ищите общие детали и улавливайте различия.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</si>
  <si>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978-5-907399-44-0</t>
  </si>
  <si>
    <r>
      <rPr>
        <u/>
        <sz val="12"/>
        <color indexed="11"/>
        <rFont val="Calibri"/>
        <family val="2"/>
        <charset val="204"/>
      </rPr>
      <t>https://voicebook.ru/product/maugli-v-stile-polya-gogena</t>
    </r>
  </si>
  <si>
    <t>653</t>
  </si>
  <si>
    <t>Новинка легендарной серии "Сказки в стиле великих художников" - "Маугли в стиле Поля Гогена".
Классическая история Киплинга о мальчике, воспитанном волками, перенесет читателя в жаркую Индию с ее непроходимыми джунглями, где декорациями служат яркие и полные жизнелюбия иллюстрации в стиле Гогена, а именно его таитянского периода.
Текст представлен в сокращенной, но не менее увлекательной форме.
Книга идеально подойдет для знакомства ребенка с искусством, она научит выделять гогеновский стиль среди других художников и приоткроет для ребенка завесу мира живописи.</t>
  </si>
  <si>
    <t>978-5-907740-48-8</t>
  </si>
  <si>
    <r>
      <rPr>
        <u/>
        <sz val="12"/>
        <color indexed="11"/>
        <rFont val="Calibri"/>
        <family val="2"/>
        <charset val="204"/>
      </rPr>
      <t>https://voicebook.ru/product/tsarevna-lyagushka-v-stile-mihaila-vrubelya</t>
    </r>
  </si>
  <si>
    <t>654</t>
  </si>
  <si>
    <t>Романтичная сказка "Царевна-лягушка" о силе любви и взаимопомощи обретает новое прочтение в ярких, словно драгоценности, иллюстрациях в стиле Врубеля.
Под обложкой книги вы найдете Василису Премудрую, обратившейся лебедью, точно на картине художника "Царевна-лебедь", и Ивана Царевича в виде врубелевского "Демона".
Текст сказки представлен в сокращенной, но не менее увлекательной форме.
Книга идеально подойдет для знакомства ребенка с искусством, она научит выделять врубелевский стиль среди других художников и приоткроет для ребенка завесу мира живописи.</t>
  </si>
  <si>
    <t>978-5-907740-49-5</t>
  </si>
  <si>
    <t>Сказки в стиле великих художников. 15Х15 см, картон</t>
  </si>
  <si>
    <t>Твердая обложка</t>
  </si>
  <si>
    <t>15,5х15,5х1,5</t>
  </si>
  <si>
    <t>978-5-907237-11-7</t>
  </si>
  <si>
    <r>
      <rPr>
        <u/>
        <sz val="12"/>
        <color indexed="11"/>
        <rFont val="Calibri"/>
        <family val="2"/>
        <charset val="204"/>
      </rPr>
      <t>https://voicebook.ru/product/sivka-burka-v-stile-kuzmy-petrova-vodkina</t>
    </r>
  </si>
  <si>
    <t>Сивка Бурка в стиле Кузьмы Петрова-Водкина</t>
  </si>
  <si>
    <t>978-5-907399-31-0</t>
  </si>
  <si>
    <t>https://www.voicebook.ru/product/snezhnaya-koroleva-v-stile-pablo-pikasso</t>
  </si>
  <si>
    <t xml:space="preserve"> Снежная Королева в стиле Пабло Пикассо</t>
  </si>
  <si>
    <t>978–5–907237–10–0</t>
  </si>
  <si>
    <t>Новая серия издательства VoiceBook- любимые сказки, проиллюстрированные в манере письма известных художников. Нежная и томительная сказка о влюбленной русалочке, известная каждому, в новом издании – это легкая дымка грусти и туманная мягкость волн в манере великого импрессиониста Клода Моне. 
Привычные для мастера голубые и сизые тона, смазанные контуры и нежные краски стали идеальным фоном для истории о подводном мире и маленькой русалочке, которая так хотела стать человеком. Вдохновением для иллюстратора, создавшего свои рисунки к сказке «Русалочка» стали знаменитые работы Клода Моне, чтобы передать художественным языком поэтический рассказ знаменитого датского сказочника.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</si>
  <si>
    <t>978-5-907237-17-9</t>
  </si>
  <si>
    <t>https://www.voicebook.ru/product/alisa-v-strane-chudes-v-stile-salvadora-dali</t>
  </si>
  <si>
    <t xml:space="preserve"> Алиса в Стране Чудес в стиле Сальвадора Дали</t>
  </si>
  <si>
    <t>Новая серия издательства VoiceBook- любимые сказки, проиллюстрированные в манере письма известных художников. Еще один пересказ истории о девочке Алисе, попавшей в страну чудес, – это сказка, рассказанная сквозь призму магического стиля великого художника, Сальвадора Дали. 
Знаменитые работы мастера иллюзий и загадочных, манящих иллюстраций послужили вдохновением для иллюстратора, создавшего свои рисунки к сказке «Алиса в стране чудес».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</si>
  <si>
    <t>978-5-907237-15-5</t>
  </si>
  <si>
    <t>Сказки в стиле великих художников. Альбомы-сборники из трех сказок</t>
  </si>
  <si>
    <t>Сказки в стиле великих художников. Часть 1.</t>
  </si>
  <si>
    <t>Сказки в стиле великих художников. Альбом из стрех сказок.</t>
  </si>
  <si>
    <r>
      <rPr>
        <sz val="12"/>
        <color indexed="14"/>
        <rFont val="Calibri"/>
        <family val="2"/>
        <charset val="204"/>
      </rPr>
      <t xml:space="preserve">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t>
    </r>
    <r>
      <rPr>
        <b/>
        <sz val="12"/>
        <color indexed="14"/>
        <rFont val="Calibri"/>
        <family val="2"/>
        <charset val="204"/>
      </rPr>
      <t>«Красавица и чудовище»</t>
    </r>
    <r>
      <rPr>
        <sz val="12"/>
        <color indexed="14"/>
        <rFont val="Calibri"/>
        <family val="2"/>
        <charset val="204"/>
      </rPr>
      <t xml:space="preserve">, выполненная в манере Густава Климта, </t>
    </r>
    <r>
      <rPr>
        <b/>
        <sz val="12"/>
        <color indexed="14"/>
        <rFont val="Calibri"/>
        <family val="2"/>
        <charset val="204"/>
      </rPr>
      <t xml:space="preserve">«Синяя борода» </t>
    </r>
    <r>
      <rPr>
        <sz val="12"/>
        <color indexed="14"/>
        <rFont val="Calibri"/>
        <family val="2"/>
        <charset val="204"/>
      </rPr>
      <t xml:space="preserve">в иллюстрациях а-ля Питер Брейгель и </t>
    </r>
    <r>
      <rPr>
        <b/>
        <sz val="12"/>
        <color indexed="14"/>
        <rFont val="Calibri"/>
        <family val="2"/>
        <charset val="204"/>
      </rPr>
      <t>«Три поросенка»</t>
    </r>
    <r>
      <rPr>
        <sz val="12"/>
        <color indexed="14"/>
        <rFont val="Calibri"/>
        <family val="2"/>
        <charset val="204"/>
      </rPr>
      <t>, в иллюстрациях к которым творчески переработаны мотивы и орнаменты Василия Кандинского. Размер книг – 32х26 см, издание выполнено в редком альбомном формате, создавая у ребенка первое представление о художественных альбомах.</t>
    </r>
  </si>
  <si>
    <t>Три книги-сборника из серии «Сказки в стиле великих художников» в альбомном формате, с большими иллюстрациями, по три сказки в книге. Более «взрослый вариант» для домашних коллекций.</t>
  </si>
  <si>
    <t>32х26х1</t>
  </si>
  <si>
    <t>978-5-907237-06-3</t>
  </si>
  <si>
    <t>Сказки в стиле великих художников. Часть 3.</t>
  </si>
  <si>
    <r>
      <rPr>
        <sz val="12"/>
        <color indexed="14"/>
        <rFont val="Calibri"/>
        <family val="2"/>
        <charset val="204"/>
      </rPr>
      <t xml:space="preserve">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t>
    </r>
    <r>
      <rPr>
        <b/>
        <sz val="12"/>
        <color indexed="14"/>
        <rFont val="Calibri"/>
        <family val="2"/>
        <charset val="204"/>
      </rPr>
      <t>«Красная шапочка»</t>
    </r>
    <r>
      <rPr>
        <sz val="12"/>
        <color indexed="14"/>
        <rFont val="Calibri"/>
        <family val="2"/>
        <charset val="204"/>
      </rPr>
      <t xml:space="preserve">, выполненная в манере художников-основателей жанра поп-арт, </t>
    </r>
    <r>
      <rPr>
        <b/>
        <sz val="12"/>
        <color indexed="14"/>
        <rFont val="Calibri"/>
        <family val="2"/>
        <charset val="204"/>
      </rPr>
      <t>«Дюймовочка»</t>
    </r>
    <r>
      <rPr>
        <sz val="12"/>
        <color indexed="14"/>
        <rFont val="Calibri"/>
        <family val="2"/>
        <charset val="204"/>
      </rPr>
      <t xml:space="preserve"> в иллюстрациях а-ля Марк Шагал и </t>
    </r>
    <r>
      <rPr>
        <b/>
        <sz val="12"/>
        <color indexed="14"/>
        <rFont val="Calibri"/>
        <family val="2"/>
        <charset val="204"/>
      </rPr>
      <t>«Снежная королева»</t>
    </r>
    <r>
      <rPr>
        <sz val="12"/>
        <color indexed="14"/>
        <rFont val="Calibri"/>
        <family val="2"/>
        <charset val="204"/>
      </rPr>
      <t>, в иллюстрациях к которой творчески переработаны элементы живописи Пабло</t>
    </r>
  </si>
  <si>
    <t>978-5-907237-07-0</t>
  </si>
  <si>
    <t>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«Рапунцель», выполненная в манере чешского модерниста Альфонса Мухи, «Карлик нос» в иллюстрациях а-ля Рене Магритт и «Сивка-Бурка», в иллюстрациях к которым творчески переработаны мотивы картин Кузьмы Петрова-Водкина. Размер книг – 32х26 см, издание выполнено в редком альбомном формате, создавая у ребенка первое представление о художественных альбомах.</t>
  </si>
  <si>
    <t>978-5-907740-40-2</t>
  </si>
  <si>
    <t>https://voicebook.ru/product/albom-skazki-v-stile-velikih-hudozhnikov-3-skazki-3-hudozhnika-masha-i-medved-v-stile-borisa-kustodieva-bremenskie-muzykanty-v-stile-rembrandta-malchik-s-palchik-v-stile-dyurera</t>
  </si>
  <si>
    <t>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«Маша и Медведь», выполненная в манере Бориса Кустодиева, «Бременские музыканты» в иллюстрациях а-ля  Рембрандт с его уникальной манерой передачи света на полотнах и «Мальчик-с-пальчик», в иллюстрациях к которому творчески переработаны мотивы картин Альбрехта Дюрера. Размер книг – 32х26 см, издание выполнено в редком альбомном формате, создавая у ребенка первое представление о художественных альбомах.</t>
  </si>
  <si>
    <t>978-5-907740-41-9</t>
  </si>
  <si>
    <t>Сказки в стиле великих художников. Альбом.</t>
  </si>
  <si>
    <t xml:space="preserve">«Сказка о Царе Салтане» — настоящая классика русской литературы. Родившая из народной сказки, эта история в стихах — знаковое произведение Пушкина, с которого хорошо начинать самостоятельное чтение.  
Текст любимой сказки сопровождают иллюстрации в стиле супрематиста Казимира Малевича. Его стиль, изменивший навсегда мир искусства, отлично дополняет историю о воссоединении царя Салтана и сына его Гвидона.  
Эта книга станет для ребенка идеальным проводником в мир искусства и литературы. Сказка представлена в оригинальном, несокращенном виде, а иллюстрации в книге покажут, что стиль Казимира Малевича – это не только «Черный квадрат». Погружайтесь в большой мир искусства через любимые сюжеты сказок! </t>
  </si>
  <si>
    <t xml:space="preserve">Из тысячи книг экспертный совет книжной ярмарки non/fictioN традиционно выбирает лучшие, составляя ТОП Лист. Книга «Сказка о царе Салтане в стиле Казимира Малевича» вошла в ТОП ЛИСТ лучших книг NonFiction в 2023 году. </t>
  </si>
  <si>
    <t>978-5-907520-70-7</t>
  </si>
  <si>
    <t>Отдельные издания</t>
  </si>
  <si>
    <r>
      <rPr>
        <u/>
        <sz val="12"/>
        <color indexed="17"/>
        <rFont val="Calibri"/>
        <family val="2"/>
        <charset val="204"/>
      </rPr>
      <t>https://www.voicebook.ru/product/ya-tozhe-hochu-telefon</t>
    </r>
  </si>
  <si>
    <t>Я тоже хочу телефон</t>
  </si>
  <si>
    <t>Увлекательное и познавательное путешествие по миру смартфона для детей. Книга с яркими иллюстрациями и анкетами для друзей внутри. «Когда уже мне его купят?» Сцилла переживает телефонный кризис: подруги ее игнорируют, родители не слышат, а Ф скоро переезжает в другой город. Ей сейчас совершенно необходим смартфон! Всем ее знакомым купили мобильники. Почти всем. Ну хорошо, некоторым… Но все не так уж плохо, ведь у Сциллы есть бабушка Катрина, а где-то неподалеку — остановка, с которой волшебный трамвай отправляется в одно необычное место. Там, в цифровом мире, Сцилла узнает, как правильно пользоваться телефоном, найдет новых друзей и наконец получит ответы на все свои вопросы! Эта увлекательная книжка-путешествие, которая не предписывает, но предлагает осознанный подход к цифровой жизни детей и отвечает на роковой вопрос, знакомый каждому родителю: «Ну когда вы уже подарите мне телефон?». Для школьников младших классов.</t>
  </si>
  <si>
    <t>Повесть о том, как правильно пользоваться смартфоном для детей младшего школьного возраста. Формат: 16,5х22 мягкая обложка с клапанами, 64 стр.</t>
  </si>
  <si>
    <t>22х16х1</t>
  </si>
  <si>
    <t>3+</t>
  </si>
  <si>
    <t>978-5-907399-33-4</t>
  </si>
  <si>
    <r>
      <rPr>
        <u/>
        <sz val="12"/>
        <color indexed="17"/>
        <rFont val="Calibri"/>
        <family val="2"/>
        <charset val="204"/>
      </rPr>
      <t>https://www.voicebook.ru/product/elli-i-mo-den-bez-interneta</t>
    </r>
  </si>
  <si>
    <t>Эли и Мо. День без интернета</t>
  </si>
  <si>
    <t>Иллюстрированная книга для чтения и рассматривания с настольной игрой внутри. Слон и муха — лучшие друзья. Правда, вживую они никогда не виделись. Их дома разделяет большая дорога, по которой движется бесконечный поток машин, поэтому каждый день после школы они спешат за мониторы компьютеров, чтобы скорее начать общение. Но однажды во время страшной грозы пропало электричество, и друзья не смогли встретиться в сети. Что же теперь делать? Эта теплая и забавная история расскажет об особенностях дружбы в интернете и радостях от встречи в реальности. Сегодня, когда большой цифровой мир стал привычной частью жизни даже самых маленьких пользователей, особенно важно, чтобы они сразу познакомились с простыми правилами общения в сети.</t>
  </si>
  <si>
    <t>История об особенностях дружбы в интернете с простыми правилами общения в сети. Для самых маленьких пользователей. Формат 24х29 Твердая обложка, 64 стр.</t>
  </si>
  <si>
    <t>26х21х1</t>
  </si>
  <si>
    <t>978-5-907399-32-7</t>
  </si>
  <si>
    <r>
      <rPr>
        <u/>
        <sz val="12"/>
        <color indexed="11"/>
        <rFont val="Calibri"/>
        <family val="2"/>
        <charset val="204"/>
      </rPr>
      <t>https://www.voicebook.ru/product/posledniy-kot-v-sapogah</t>
    </r>
  </si>
  <si>
    <t>Повесть о дружбе и спасении в блокадном Ленинграде. В основе сюжета лежат архивные материалы и воспоминания реальных людей. Художественная повесть-воспоминание бабушки, пережившей блокаду в детстве: Когда Таня подобрала на улице беспомощного рыжего котёнка, она и подумать не могла, что держит на руках своего будущего защитника. Через год началась война. Враг окружил Ленинград блокадным кольцом, отрезав пути для доставки в город топлива и продуктов. В многолюдной прежде коммуналке остались только Таня с мамой. И Рыжик… Неужели он последний кот на Васильевском острове? Вместе с ним Тане придется пережить холод пустеющей квартиры и мучительный голод, сковывающий страх от гула немецких бомбардировщиков и тихую ненависть к захватчикам, щемящее чувство невосполнимых потерь. Все это страшное время отважный кот будет для Тани верным другом и помощником. Спустя годы, бережно оживляя в памяти картины пережитого, она расскажет своему внуку эту историю необыкновенной спасительной дружбы в блокадном Ленинграде.</t>
  </si>
  <si>
    <t>978-5-907399-34-1</t>
  </si>
  <si>
    <t>Звуковые и интерактивные книги</t>
  </si>
  <si>
    <t xml:space="preserve"> 7 Великих Композиторов</t>
  </si>
  <si>
    <t>19Х19х2</t>
  </si>
  <si>
    <t xml:space="preserve">Щелкунчик
</t>
  </si>
  <si>
    <t>Музыкальные книги</t>
  </si>
  <si>
    <t>Волшебная история о чудесах и бесстрашии, красоте и благородстве–это не только переложение любимой сказки для самых маленьких,но и знакомство с музыкой гениального композитора. Погружайтесь в мир классической музыки, слушая отрывки из балета «Щелкунчик» Петра Ильича Чайковского.</t>
  </si>
  <si>
    <t>16х15х1,5</t>
  </si>
  <si>
    <t>978-5-6042840-3-2</t>
  </si>
  <si>
    <t>Волшебные сказки. Перо Ангела (книга с магнитами)</t>
  </si>
  <si>
    <r>
      <rPr>
        <u/>
        <sz val="12"/>
        <color indexed="17"/>
        <rFont val="Calibri"/>
        <family val="2"/>
        <charset val="204"/>
      </rPr>
      <t>https://www.voicebook.ru/product/pero-angela-volshebnye-skazki-chast-1</t>
    </r>
  </si>
  <si>
    <t>Волшебные сказки. Перо ангела. Часть 1</t>
  </si>
  <si>
    <t>Сказкотерапия</t>
  </si>
  <si>
    <t>Перед вами книга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 себе тоже:) разрешить волнующие вас трудности и проблемы. Предложите малышу выбрать один из круглых символов (или выберете символ сами для себя -- истории в книге подходят и детям, и взрослым). Символы-магниты прилагаются к книге.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</si>
  <si>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Серия книг "Перо ангела" любима читателями всех возрастов за истории, которые помогают детям и взрослым лучше понять себя и друг друга. Она опередила более 400 книг и вошла в шорт-лист Национального конкурса "Книга года – 2020" в номинации "Искусство книгопечатания"</t>
  </si>
  <si>
    <t>25х24х12</t>
  </si>
  <si>
    <t>978-5-907237-25-4</t>
  </si>
  <si>
    <r>
      <rPr>
        <u/>
        <sz val="12"/>
        <color indexed="17"/>
        <rFont val="Calibri"/>
        <family val="2"/>
        <charset val="204"/>
      </rPr>
      <t>https://www.voicebook.ru/product/pero-angela-volshebnye-skazki-chast-2</t>
    </r>
  </si>
  <si>
    <t>Волшебные сказки.Перо ангела. Часть 2</t>
  </si>
  <si>
    <t>Перед вами книга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(или самому себе) разрешить волнующие в данный момент трудности и проблемы. Предложите малышу выбрать один из круглых символов, которые прилагаются к книге (или выберете символ для себя сами, ведь истории в книге актуальны как для малышей, так и дл взрослых).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0 - 99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</si>
  <si>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978-5-907237-26-1</t>
  </si>
  <si>
    <r>
      <rPr>
        <u/>
        <sz val="12"/>
        <color indexed="17"/>
        <rFont val="Calibri"/>
        <family val="2"/>
        <charset val="204"/>
      </rPr>
      <t>https://www.voicebook.ru/product/pero-angela-volshebnye-skazki-chast-3</t>
    </r>
  </si>
  <si>
    <t>Волшебные сказки.Перо ангела. Часть 3</t>
  </si>
  <si>
    <t>Перед вами книга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(или самому себе) разрешить волнующие в данный момент трудности и проблемы. Предложите малышу выбрать один из круглых символов (или выбере символ для себя сами, ведь истории в книге актуальны для всех возрастов)!  Символы - магниты прилагаются к книге.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0 -- 99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</si>
  <si>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978-5-907237-27-8</t>
  </si>
  <si>
    <r>
      <rPr>
        <u/>
        <sz val="12"/>
        <color indexed="17"/>
        <rFont val="Calibri"/>
        <family val="2"/>
        <charset val="204"/>
      </rPr>
      <t>https://www.voicebook.ru/product/pero-angela-volshebnye-skazki-podarochnyy-komplekt-iz-treh-chastey-2</t>
    </r>
  </si>
  <si>
    <t>Волшебные сказки.Перо ангела. Подарочный набор</t>
  </si>
  <si>
    <t>Перед вами 3 книги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(или себе) разрешить волнующие сейчас трудности и проблемы. Предложите малышу выбрать один из круглых символов (или выберете символ для себя сами, ведь истории в книге актульны как для малышей, так и для взрослых), Символы-магниты прилагаются к книге.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0 - 99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</si>
  <si>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26х26х45</t>
  </si>
  <si>
    <t>978-5-907237-66-7</t>
  </si>
  <si>
    <t>Интерактивные звуковые книги для изучения иностранных языков</t>
  </si>
  <si>
    <r>
      <rPr>
        <u/>
        <sz val="12"/>
        <color indexed="17"/>
        <rFont val="Calibri"/>
        <family val="2"/>
        <charset val="204"/>
      </rPr>
      <t>https://www.voicebook.ru/product/moy-pervyy-angliyskiy</t>
    </r>
  </si>
  <si>
    <t>20001n</t>
  </si>
  <si>
    <t xml:space="preserve">Интерактивная книга «Мой первый английский: "Английский с пеленок" 
</t>
  </si>
  <si>
    <t>Интерактивные звуковые  книги для изучения иностранных языков</t>
  </si>
  <si>
    <t>Интерактивная книга из серии «Мой первый английский» поможет изучить первые важные слова на английском.
В книге 10 тем по 10 слов в каждой: Еда, Дом, Ферма, Тело, Зоопарк, Одежда, Транспорт, Животные, Музыкальные инструменты, Действия и эмоции</t>
  </si>
  <si>
    <t>Книги серии интерактивных книг со звуком VoiceBook вошли в шорт-лист общероссийской премии современной русской литературы "Книга года -2019" среди профессионалов книжной отрасли в категории "Учебник XXI века". 
Премия "Книга года" в номинации "Учебник 21 века"</t>
  </si>
  <si>
    <t>25х23,5х1,5</t>
  </si>
  <si>
    <t>978-5-907237-05-6</t>
  </si>
  <si>
    <r>
      <rPr>
        <u/>
        <sz val="12"/>
        <color indexed="17"/>
        <rFont val="Calibri"/>
        <family val="2"/>
        <charset val="204"/>
      </rPr>
      <t>https://www.voicebook.ru/product/interaktivnaya-kniga-skoro-v-shkolu</t>
    </r>
  </si>
  <si>
    <t xml:space="preserve">Интерактивная книга «Мой первый английский: Скоро в школу»
</t>
  </si>
  <si>
    <r>
      <rPr>
        <sz val="12"/>
        <color indexed="14"/>
        <rFont val="Calibri"/>
        <family val="2"/>
        <charset val="204"/>
      </rPr>
      <t>Интерактивная голосовая книга для изучения английского языка</t>
    </r>
    <r>
      <rPr>
        <b/>
        <sz val="12"/>
        <color indexed="14"/>
        <rFont val="Calibri"/>
        <family val="2"/>
        <charset val="204"/>
      </rPr>
      <t xml:space="preserve"> «Скоро в школу»</t>
    </r>
    <r>
      <rPr>
        <sz val="12"/>
        <color indexed="14"/>
        <rFont val="Calibri"/>
        <family val="2"/>
        <charset val="204"/>
      </rPr>
      <t>. Книга поможет выучить 100 новых слов, которые пригодятся в школе, 10 тем по 10 слов в каждой: Цифры, Фигуры, Цвета, Овощи, Фрукты, Город, Спорт, Погода, Школа, Профессии</t>
    </r>
  </si>
  <si>
    <t>978-5-907237-04-9</t>
  </si>
  <si>
    <r>
      <rPr>
        <u/>
        <sz val="12"/>
        <color indexed="17"/>
        <rFont val="Calibri"/>
        <family val="2"/>
        <charset val="204"/>
      </rPr>
      <t>https://www.voicebook.ru/product/moy-pervyy-angliyskiy-frazy-i-vyrazheniya</t>
    </r>
  </si>
  <si>
    <t xml:space="preserve">Интерактивная книга «Мой первый английский. Фразы и выражения»
</t>
  </si>
  <si>
    <t>Интерактивная звукова книга для изучения английского языка «Фразы и выражения» поможет выучить очередные 100 слов и выражений, которые пригодятся в повседневной жизни, 10 тем по 10 слов в каждой: Приветствие/прощание, Семья, Покупки, Путешествие, Во время еды, День рождения, Прогулка, Перед сном, Гигиена, Во время болезни</t>
  </si>
  <si>
    <t>978-5-907237-01-8</t>
  </si>
  <si>
    <r>
      <rPr>
        <u/>
        <sz val="12"/>
        <color indexed="17"/>
        <rFont val="Calibri"/>
        <family val="2"/>
        <charset val="204"/>
      </rPr>
      <t>https://www.voicebook.ru/product/moy-pervyy-frantsuzskiy-2</t>
    </r>
  </si>
  <si>
    <t xml:space="preserve">Интерактивная книга «Мой первый французский»
</t>
  </si>
  <si>
    <t>Интерактивная книга из серии «Мой первый французский» поможет изучить первые важные слова на французском.
В книге 10 тем по 10 слов в каждой: Еда, Дом, Ферма, Тело, Зоопарк, Одежда, Транспорт, Животные, Музыкальные инструменты, Действия и эмоции</t>
  </si>
  <si>
    <t>978-5-907237-02-5</t>
  </si>
  <si>
    <r>
      <rPr>
        <u/>
        <sz val="12"/>
        <color indexed="17"/>
        <rFont val="Calibri"/>
        <family val="2"/>
        <charset val="204"/>
      </rPr>
      <t>https://www.voicebook.ru/product/moy-pervyy-ispanskiy</t>
    </r>
  </si>
  <si>
    <t xml:space="preserve">20003	</t>
  </si>
  <si>
    <t xml:space="preserve">Интерактивная книга «Мой первый испанский»
</t>
  </si>
  <si>
    <t>Интерактивная книга из серии «Мой первый испанский» поможет изучить первые важные слова на испанском.
В книге 10 тем по 10 слов в каждой: Еда, Дом, Ферма, Тело, Зоопарк, Одежда, Транспорт, Животные, Музыкальные инструменты, Действия и эмоции</t>
  </si>
  <si>
    <t>978-5-907237-03-2</t>
  </si>
  <si>
    <t>Развивающие книги</t>
  </si>
  <si>
    <t>Семейные истории в стихах</t>
  </si>
  <si>
    <r>
      <rPr>
        <u/>
        <sz val="12"/>
        <color indexed="17"/>
        <rFont val="Calibri"/>
        <family val="2"/>
        <charset val="204"/>
      </rPr>
      <t>https://www.voicebook.ru/product/semeynye-istorii-v-stihah-ssora</t>
    </r>
  </si>
  <si>
    <t xml:space="preserve"> Ссора</t>
  </si>
  <si>
    <t>Книга «ССОРА» вышла в серии «Семейные истории в стихах». История о чувствах мальчика, который обиделся на бабушку и уже решил было уйти жить в лес, но всё же передумал. Бывает, ребенок обиделся, нахмурился, ушел в свои мысли, может, он и хотел бы вернуть то, что было до ссоры, но просто не знает как. Книги предназначены для чтения взрослыми детям. Затем можно обсудить с ребенком историю, поведение и чувства  героев, подумать вместе, как можно было бы избежать неприятных эмоций или как с ними справиться; посмотреть, как выглядят со стороны «семейные истории», чтобы ребенку было легко понять свои чувства, проговорить их и научиться находить выход из любых ситуаций. Семья – это первый социум для малыша. Именно в семье мы учимся первым навыкам общения, проходим первые этапы становления личности. Бывает, скучаем по брату или сестре, а иногда от безделья, порой ссоримся и скандалим, а иногда хитрим или обманываем. Но тайное обязательно становится явным, а на смену ссоре и слезам приходят примирение и улыбки. Книги из серии «Семейные истории в стихах» научат малышей распознавать свои эмоции, с юмором на них смотреть, искать способы преодоления трудностей в отношениях с близкими людьми и друзьями.</t>
  </si>
  <si>
    <t>Серия книг «Семейные истории в стихах». В книгах в веселых, простых стихах раскрываются разные семейные ситуации и переживания ребенка. Книги помогают ребенку взглянуть на проблемы с другой стороны и справиться с ними.</t>
  </si>
  <si>
    <t>18х18х1</t>
  </si>
  <si>
    <t>978–5–907237–54–4</t>
  </si>
  <si>
    <r>
      <rPr>
        <u/>
        <sz val="12"/>
        <color indexed="17"/>
        <rFont val="Calibri"/>
        <family val="2"/>
        <charset val="204"/>
      </rPr>
      <t>https://www.voicebook.ru/product/semeynye-istorii-v-stihah-obman</t>
    </r>
  </si>
  <si>
    <t>Обман</t>
  </si>
  <si>
    <t>Книга «ОБМАН» из серии «Семейные истории в стихах»  –  о девочке, которой очень не хотелось есть манную кашу, но очень хотелось пойти на прогулку. Догадываетесь, как она решила поступить с кашей? Может, вы помните себя в похожей ситуации в детстве, а может, ваш ребенок недавно скормил обед любимой собаке? Книги предназначены для чтения взрослыми детям. Затем можно обсудить с ребенком историю, поведение и чувства  героев, подумать вместе, как можно было бы избежать неприятных эмоций или как с ними справиться; посмотреть, как выглядят со стороны «семейные истории», чтобы ребенку было легко понять свои чувства, проговорить их и научиться находить выход из любых ситуаций. Семья – это первый социум для малыша. Именно в семье мы учимся первым навыкам общения, проходим первые этапы становления личности. Бывает, скучаем по брату или сестре, а иногда от безделья, порой ссоримся и скандалим, а иногда хитрим или обманываем. Но тайное обязательно становится явным, а на смену ссоре и слезам приходят примирение и улыбки. Книги из серии «Семейные истории в стихах» научат малышей распознавать свои эмоции, с юмором на них смотреть, искать способы преодоления трудностей в отношениях с близкими людьми и друзьями.</t>
  </si>
  <si>
    <t>978–5–907237–53–7</t>
  </si>
  <si>
    <r>
      <rPr>
        <u/>
        <sz val="12"/>
        <color indexed="17"/>
        <rFont val="Calibri"/>
        <family val="2"/>
        <charset val="204"/>
      </rPr>
      <t>https://www.voicebook.ru/product/semeynye-istorii-v-stihah-skuka</t>
    </r>
  </si>
  <si>
    <t xml:space="preserve">Скука </t>
  </si>
  <si>
    <t>«СКУКА»  –  одна из трех книг в серии «Семейные истории в стихах». Рассказывает об отношениях двух братьев, первоклассника и дошкольника, которые скучают друг без друга, а когда, наконец, встречаются, то ругаются и дерутся. Всем, у кого есть братья и сестры, такие чувства очень близки. Как мириться и играть вместе, делиться и не драться, –  можно будет обсудить с ребенком после совместного прочтения книги. Книги предназначены для чтения взрослыми детям. Обсудите  с ребенком историю, поведение и чувства  героев, подумайте вместе, как можно было бы избежать неприятных эмоций или как с ними справиться, чтобы ребенку было легко понять свои чувства, проговорить их и научиться находить выход из любых ситуаций. Семья – это первый социум для малыша. Именно в семье мы учимся первым навыкам общения, проходим первые этапы становления личности. Бывает, скучаем по брату или сестре, а иногда от безделья, порой ссоримся и скандалим, а иногда хитрим или обманываем. Но тайное обязательно становится явным, а на смену ссоре и слезам приходят примирение и улыбки. Книги из серии «Семейные истории в стихах» научат малышей распознавать свои эмоции, с юмором на них смотреть, искать способы преодоления трудностей в отношениях с близкими людьми и друзьями.</t>
  </si>
  <si>
    <t>978–5–907237–52–0</t>
  </si>
  <si>
    <t>Как все устроено: "РУЛИ"</t>
  </si>
  <si>
    <r>
      <rPr>
        <u/>
        <sz val="12"/>
        <color indexed="17"/>
        <rFont val="Calibri"/>
        <family val="2"/>
        <charset val="204"/>
      </rPr>
      <t>https://www.voicebook.ru/product/korabl-knizhka-igrushka</t>
    </r>
  </si>
  <si>
    <r>
      <rPr>
        <sz val="12"/>
        <color indexed="14"/>
        <rFont val="Calibri"/>
        <family val="2"/>
        <charset val="204"/>
      </rPr>
      <t>Корабль.  Книжка-игрушка из ЭВА</t>
    </r>
  </si>
  <si>
    <t xml:space="preserve"> книжки-игрушки из мягкого материала ЭВА </t>
  </si>
  <si>
    <t>Отставить бумажные кораблики и «морской бой»! Юным капитанам пора взяться за настоящий штурвал! Книга «Корабль» поможет мореходам освоиться в азах профессии: что находится на штурманском мостике, куда показывает компас и как кидать якорь. На книжке есть штурвал, который можно крутить. Обложка книги выполнена из мягкого и безопасного для малышей материала EVA, а крутящийся руль на обложке — из плотного картона. Размер книги 16х16см (8 стр)</t>
  </si>
  <si>
    <t>16х16х2</t>
  </si>
  <si>
    <t>978-5-907237-77-3</t>
  </si>
  <si>
    <r>
      <rPr>
        <u/>
        <sz val="12"/>
        <color indexed="17"/>
        <rFont val="Calibri"/>
        <family val="2"/>
        <charset val="204"/>
      </rPr>
      <t>https://www.voicebook.ru/product/samolet-knizhka-igrushka</t>
    </r>
  </si>
  <si>
    <r>
      <rPr>
        <sz val="12"/>
        <color indexed="14"/>
        <rFont val="Calibri"/>
        <family val="2"/>
        <charset val="204"/>
      </rPr>
      <t>Самолет.  Книжка-игрушка из ЭВА</t>
    </r>
  </si>
  <si>
    <t>Книжка «Самолет» уже готова предоставить свой штурвал для занимательного полета. Но сначала необходимо прочитать книгу и ознакомиться с азами профессии — узнать о частях и деталях самолета, о правилах безопасности на борту и о том, какие еще виды летного транспорта существуют. После этого можно переходить к практике! На книжке есть картонный штурвал, который можно крутить. Обложка книги выполнена из безопасного для малышей материала EVA. Размер книги 16х16см (8 стр)</t>
  </si>
  <si>
    <t>978-5-907237-76-6</t>
  </si>
  <si>
    <t>В помощь маме, стихи на каждый день</t>
  </si>
  <si>
    <r>
      <rPr>
        <u/>
        <sz val="12"/>
        <color indexed="17"/>
        <rFont val="Calibri"/>
        <family val="2"/>
        <charset val="204"/>
      </rPr>
      <t>https://www.voicebook.ru/product/sami-s-usami-stihi-na-kazhdyy-den</t>
    </r>
  </si>
  <si>
    <t xml:space="preserve">Сами с усами
</t>
  </si>
  <si>
    <t xml:space="preserve"> В помощь маме</t>
  </si>
  <si>
    <t>Наши малыши растут, а это значит, что наступает время учиться чему-то новому! И один из обязательных этапов — это период «Я САМ», когда ребенку предстоит научиться самостоятельно есть, заправлять постель, одеваться и убираться в комнате. Освоив эти навыки, малыш станет намного более самостоятельным! К счастью, в помощь детям и родителям вышел наш сборник стихов “Сами с усами”! Эта красочная и смешная книга поможет ребенку играючи освоить столь необходимые навыки. А книга займет свое место на полке и будет напоминать о новых умениях! Все книги из серии “В помощь маме” созданы для того, чтобы помогать малышу осваивать новые навыки и изучать пространство вокруг себя. С их помощью ребенок легко научится самостоятельно ходить в туалет, одеваться, заправлять постель, есть и узнает об опасных вещах в своем доме. Все книги серии — интерактивные: крутите колесико на страницах, и изображения в окошках будут меняться!</t>
  </si>
  <si>
    <t>17х17х1</t>
  </si>
  <si>
    <t>978-5-907237-70-4</t>
  </si>
  <si>
    <r>
      <rPr>
        <u/>
        <sz val="12"/>
        <color indexed="17"/>
        <rFont val="Calibri"/>
        <family val="2"/>
        <charset val="204"/>
      </rPr>
      <t>https://www.voicebook.ru/product/ostorozhno-malysh-stihi-na-kazhdyy-den</t>
    </r>
  </si>
  <si>
    <t>Осторожно, малыш!</t>
  </si>
  <si>
    <t>Наши малыши растут, а это значит, что наступает время учиться чему-то новому! Кроватка стала слишком тесной для юного исследователя, и он отправился осваивать комнату, а затем и всю квартиру. Он еще не знает, что новое пространство полно неприятных и опасных вещей — электрические приборы, колющие и режущие предметы, огонь, горячая вода и другие. А порой за любопытным ребенком очень сложно уследить! К счастью, в помощь детям и родителям вышел наш сборник стихов «Осторожно, малыш!» Эта полезная и веселая книжка поможет ребенку понять, с какими вещами шутки плохи, зачем эти предметы вообще нужны и как с ними правильно и безопасно обращаться. Все книги из серии “В помощь маме” созданы для того, чтобы помогать малышу осваивать новые навыки и изучать пространство вокруг себя. С их помощью ребенок легко научится самостоятельно ходить в туалет, одеваться, заправлять постель, есть и узнает об опасных вещах в своем доме. Все книги серии — интерактивные: крутите колесико на страницах, и изображения в окошках будут меняться!</t>
  </si>
  <si>
    <t>978-5-907237-69-8</t>
  </si>
  <si>
    <t>РАЗВИВАЮЩИЕ АЛЬБОМЫ И РАСКРАСКИ</t>
  </si>
  <si>
    <t>Раскраски для самых маленьких</t>
  </si>
  <si>
    <r>
      <rPr>
        <u/>
        <sz val="12"/>
        <color indexed="17"/>
        <rFont val="Calibri"/>
        <family val="2"/>
        <charset val="204"/>
      </rPr>
      <t>https://www.voicebook.ru/product/raskraska-volk-i-semero-kozlyat-dlya-samyh-malenkih</t>
    </r>
  </si>
  <si>
    <r>
      <rPr>
        <sz val="12"/>
        <color indexed="14"/>
        <rFont val="Calibri"/>
        <family val="2"/>
        <charset val="204"/>
      </rPr>
      <t xml:space="preserve">Раскраска для самых маленьких «Волк и семеро козлят»: крупные картинки героев сказок
</t>
    </r>
    <r>
      <rPr>
        <b/>
        <sz val="12"/>
        <color indexed="20"/>
        <rFont val="Calibri"/>
        <family val="2"/>
        <charset val="204"/>
      </rPr>
      <t>остаток тиража</t>
    </r>
  </si>
  <si>
    <t>Развивающий альбом для раскрашивания «Волк и семеро козлят» для самых маленьких непосед – это отличная возможность привить малышу навыки усидчивости и концентрации. Тщательно раскрашивая крупные фрагменты рисунка, обводя утолщенные контуры линий ваш малыш постепенно научиться уверенно владеть карандашом, освоит технику раскрашивания и обязательно полюбит наших забавных и добрых героев.</t>
  </si>
  <si>
    <t>29,6х21х0,6</t>
  </si>
  <si>
    <t>20</t>
  </si>
  <si>
    <t>978-5-9500258-5-3</t>
  </si>
  <si>
    <t>Времена года</t>
  </si>
  <si>
    <r>
      <rPr>
        <u/>
        <sz val="12"/>
        <color indexed="17"/>
        <rFont val="Calibri"/>
        <family val="2"/>
        <charset val="204"/>
      </rPr>
      <t>https://www.voicebook.ru/product/albomnaya-raskraska-leto</t>
    </r>
  </si>
  <si>
    <t xml:space="preserve">«Времена года. Лето». Занимательный альбом: найди, раскрась, смастери и поиграй </t>
  </si>
  <si>
    <t>Серия раскрасок «Времена года»</t>
  </si>
  <si>
    <r>
      <rPr>
        <sz val="12"/>
        <color indexed="14"/>
        <rFont val="Calibri"/>
        <family val="2"/>
        <charset val="204"/>
      </rPr>
      <t>Занимательный альбом</t>
    </r>
    <r>
      <rPr>
        <b/>
        <sz val="12"/>
        <color indexed="14"/>
        <rFont val="Calibri"/>
        <family val="2"/>
        <charset val="204"/>
      </rPr>
      <t xml:space="preserve"> "Времена года. ЛЕТО"</t>
    </r>
    <r>
      <rPr>
        <sz val="12"/>
        <color indexed="14"/>
        <rFont val="Calibri"/>
        <family val="2"/>
        <charset val="204"/>
      </rPr>
      <t xml:space="preserve"> для детей 5-8 лет, который можно взять с собой в дорогу или в гости. Найди, раскрась, смастери и поиграй. Доставайте солнцезащитные очки, ведь для этого альбома вам понадобятся самые яркие и солнечные цвета! Загорайте и стройте песчаные замки вместе с веселыми обитателями пляжа. А если стало жарко, всегда можно окунуться в прохладное море или съесть мороженое. Вам предстоит выполнить увлекательные творческие задания и задания на логику, внимательность и смекалку.</t>
    </r>
  </si>
  <si>
    <t xml:space="preserve">Интерактивные альбомы с заданиями Серия «Времена года» (5-8 лет) </t>
  </si>
  <si>
    <t>29,6х21х0,9</t>
  </si>
  <si>
    <t>978-5-907399-15-0</t>
  </si>
  <si>
    <r>
      <rPr>
        <u/>
        <sz val="12"/>
        <color indexed="17"/>
        <rFont val="Calibri"/>
        <family val="2"/>
        <charset val="204"/>
      </rPr>
      <t>https://www.voicebook.ru/product/albomnaya-raskraska-vesna</t>
    </r>
  </si>
  <si>
    <t>«Времена года. Весна». Занимательный альбом: найди, раскрась, смастери и поиграй</t>
  </si>
  <si>
    <r>
      <rPr>
        <sz val="12"/>
        <color indexed="14"/>
        <rFont val="Calibri"/>
        <family val="2"/>
        <charset val="204"/>
      </rPr>
      <t xml:space="preserve">Занимательный альбом </t>
    </r>
    <r>
      <rPr>
        <b/>
        <sz val="12"/>
        <color indexed="14"/>
        <rFont val="Calibri"/>
        <family val="2"/>
        <charset val="204"/>
      </rPr>
      <t>"Времена года. ВЕСНА"</t>
    </r>
    <r>
      <rPr>
        <sz val="12"/>
        <color indexed="14"/>
        <rFont val="Calibri"/>
        <family val="2"/>
        <charset val="204"/>
      </rPr>
      <t xml:space="preserve"> для детей 5-8 лет, который можно взять с собой в дорогу или в гости. Найди, раскрась, смастери и поиграй. Появились первые подснежники, а это значит, что к нам спешит весна – самое нежное и цветущее время года! Птицы возвращаются домой из дальних стран, в лесу на ветках распускаются почки, звенит веселая капель, а ребятишки строят скворечники и сажают молодые деревца. А совсем скоро дети отправятся собирать ландыши и искать пасхальные яйца. Вам предстоит выполнить увлекательные творческие задания и задания на логику, внимательность и смекалку.</t>
    </r>
  </si>
  <si>
    <t>978-5-907399-14-3</t>
  </si>
  <si>
    <r>
      <rPr>
        <u/>
        <sz val="12"/>
        <color indexed="17"/>
        <rFont val="Calibri"/>
        <family val="2"/>
        <charset val="204"/>
      </rPr>
      <t>https://www.voicebook.ru/product/albomnaya-raskraska-osen</t>
    </r>
  </si>
  <si>
    <t xml:space="preserve">«Времена года. Осень». Занимательный альбом: найди, раскрась, смастери и поиграй </t>
  </si>
  <si>
    <r>
      <rPr>
        <sz val="12"/>
        <color indexed="14"/>
        <rFont val="Calibri"/>
        <family val="2"/>
        <charset val="204"/>
      </rPr>
      <t xml:space="preserve">Занимательный альбом </t>
    </r>
    <r>
      <rPr>
        <b/>
        <sz val="12"/>
        <color indexed="14"/>
        <rFont val="Calibri"/>
        <family val="2"/>
        <charset val="204"/>
      </rPr>
      <t>"Времена года. ОСЕНЬ"</t>
    </r>
    <r>
      <rPr>
        <sz val="12"/>
        <color indexed="14"/>
        <rFont val="Calibri"/>
        <family val="2"/>
        <charset val="204"/>
      </rPr>
      <t xml:space="preserve"> для детей 5-8 лет, который можно взять с собой в дорогу или в гости. Найди, раскрась, смастери и поиграй. Пришла пора доставать зонты и резиновые сапоги, ведь наступила золотая осень! Птицы косяками тянутся на юг, лесные жители собирают урожай и готовятся к зиме, а ребята с букетами спешат на 1 сентября. Вам предстоит не только раскрашивать картинки, но и выполнять увлекательные творческие задания и задания на логику, внимательность и смекалку.</t>
    </r>
  </si>
  <si>
    <t>978-5-907399-16-7</t>
  </si>
  <si>
    <r>
      <rPr>
        <u/>
        <sz val="12"/>
        <color indexed="17"/>
        <rFont val="Calibri"/>
        <family val="2"/>
        <charset val="204"/>
      </rPr>
      <t>https://www.voicebook.ru/product/albomnaya-raskraska-zima</t>
    </r>
  </si>
  <si>
    <t xml:space="preserve">«Времена года. Зима». Занимательный альбом: найди, раскрась, смастери и поиграй </t>
  </si>
  <si>
    <r>
      <rPr>
        <sz val="12"/>
        <color indexed="14"/>
        <rFont val="Calibri"/>
        <family val="2"/>
        <charset val="204"/>
      </rPr>
      <t xml:space="preserve">Занимательный альбом </t>
    </r>
    <r>
      <rPr>
        <b/>
        <sz val="12"/>
        <color indexed="14"/>
        <rFont val="Calibri"/>
        <family val="2"/>
        <charset val="204"/>
      </rPr>
      <t>"Времена года. ЗИМА"</t>
    </r>
    <r>
      <rPr>
        <sz val="12"/>
        <color indexed="14"/>
        <rFont val="Calibri"/>
        <family val="2"/>
        <charset val="204"/>
      </rPr>
      <t xml:space="preserve"> для детей 5-8 лет, который можно взять с собой в дорогу или в гости. Найди, раскрась, смастери и поиграй. Какая же зима без празднования Нового года и традиционных зимних развлечений – здесь, среди порхающих снежинок и еловых ветвей, заботливые снегири наряжают елку, добродушные снеговики прячут подарки, ребятишки катаются на коньках и лыжах, а маленькие оленята согреваются за кружечкой какао. Вам предстоит выполнить увлекательные творческие задания и задания на логику, внимательность и смекалку.</t>
    </r>
  </si>
  <si>
    <t>978-5-907399-13-6</t>
  </si>
  <si>
    <t>Спорт</t>
  </si>
  <si>
    <r>
      <rPr>
        <u/>
        <sz val="12"/>
        <color indexed="17"/>
        <rFont val="Calibri"/>
        <family val="2"/>
        <charset val="204"/>
      </rPr>
      <t>https://www.voicebook.ru/product/albomnaya-raskraska-futbol</t>
    </r>
  </si>
  <si>
    <t>«Футбол». Спортивный познавательный альбом с заданиями: узнавай новое, играй, раскрашивай</t>
  </si>
  <si>
    <t>Серия раскрасок «Спорт»</t>
  </si>
  <si>
    <r>
      <rPr>
        <sz val="12"/>
        <color indexed="14"/>
        <rFont val="Calibri"/>
        <family val="2"/>
        <charset val="204"/>
      </rPr>
      <t>Познавательные факты, игры, раскраски и головоломки для юных поклонников командных видов спорта 6-9 лет.</t>
    </r>
    <r>
      <rPr>
        <b/>
        <sz val="12"/>
        <color indexed="14"/>
        <rFont val="Calibri"/>
        <family val="2"/>
        <charset val="204"/>
      </rPr>
      <t xml:space="preserve"> Футбол </t>
    </r>
    <r>
      <rPr>
        <sz val="12"/>
        <color indexed="14"/>
        <rFont val="Calibri"/>
        <family val="2"/>
        <charset val="204"/>
      </rPr>
      <t>– самый популярный вид спорта. Миллионы болельщиков по всему миру обсуждают знаковые матчи и важные чемпионаты, тысячи футбольных клубов и сборных команд встречаются в борьбе за первенство, а самые успешные игроки давно стали поп-звездами мирового масштаба. С этим альбомом ваш ребенок окунется в удивительный мир футбола, а также.</t>
    </r>
  </si>
  <si>
    <t>978-5-907399-17-4</t>
  </si>
  <si>
    <r>
      <rPr>
        <u/>
        <sz val="12"/>
        <color indexed="17"/>
        <rFont val="Calibri"/>
        <family val="2"/>
        <charset val="204"/>
      </rPr>
      <t>https://www.voicebook.ru/product/albomnaya-raskraska-bolshie-gonki</t>
    </r>
  </si>
  <si>
    <t>«Большие гонки». Спортивный познавательный альбом с заданиями: узнавай новое, играй, раскрашивай</t>
  </si>
  <si>
    <r>
      <rPr>
        <sz val="12"/>
        <color indexed="14"/>
        <rFont val="Calibri"/>
        <family val="2"/>
        <charset val="204"/>
      </rPr>
      <t xml:space="preserve">Познавательные факты, игры, раскраски и головоломки для юных поклонников командных видов спорта 6-9 лет. Рев моторов и визг тормозов на виражах под радостные крики болельщиков, сумасшедшие скорости и высокотехнологичные маневренные болиды, бесстрашные пилоты «Формулы-1», автодромы, пит-стопы, рули, шасси и сиденья – все это вы найдете под обложкой альбома. С </t>
    </r>
    <r>
      <rPr>
        <b/>
        <sz val="12"/>
        <color indexed="14"/>
        <rFont val="Calibri"/>
        <family val="2"/>
        <charset val="204"/>
      </rPr>
      <t>«Большими гонками»</t>
    </r>
    <r>
      <rPr>
        <sz val="12"/>
        <color indexed="14"/>
        <rFont val="Calibri"/>
        <family val="2"/>
        <charset val="204"/>
      </rPr>
      <t xml:space="preserve"> ваш ребенок откроет для себя мир автомобильного спорта.</t>
    </r>
  </si>
  <si>
    <t>978-5-907399-19-8</t>
  </si>
  <si>
    <r>
      <rPr>
        <u/>
        <sz val="12"/>
        <color indexed="17"/>
        <rFont val="Calibri"/>
        <family val="2"/>
        <charset val="204"/>
      </rPr>
      <t>https://www.voicebook.ru/product/albomnaya-raskraska-hokkey</t>
    </r>
  </si>
  <si>
    <t>«Хоккей». Спортивный познавательный альбом с заданиями: узнавай новое, играй, раскрашивай</t>
  </si>
  <si>
    <r>
      <rPr>
        <sz val="12"/>
        <color indexed="14"/>
        <rFont val="Calibri"/>
        <family val="2"/>
        <charset val="204"/>
      </rPr>
      <t xml:space="preserve">Познавательные факты, игры, раскраски и головоломки для юных поклонников командных видов спорта 6-9 лет. «Трус не играет в </t>
    </r>
    <r>
      <rPr>
        <b/>
        <sz val="12"/>
        <color indexed="14"/>
        <rFont val="Calibri"/>
        <family val="2"/>
        <charset val="204"/>
      </rPr>
      <t>хоккей</t>
    </r>
    <r>
      <rPr>
        <sz val="12"/>
        <color indexed="14"/>
        <rFont val="Calibri"/>
        <family val="2"/>
        <charset val="204"/>
      </rPr>
      <t>»! Этот жесткий и динамичный вид спорта не терпит слез и отговорок, недаром экипировка хоккеистов похожа на рыцарские доспехи, а клюшка, шайба и коньки ассоциируются со смелостью и дерзостью. Этот альбом познакомит вашего ребенка с основами этой бесстрашной игры, а также.</t>
    </r>
  </si>
  <si>
    <t>978-5-907399-18-1</t>
  </si>
  <si>
    <t>Для девочек</t>
  </si>
  <si>
    <r>
      <rPr>
        <u/>
        <sz val="12"/>
        <color indexed="17"/>
        <rFont val="Calibri"/>
        <family val="2"/>
        <charset val="204"/>
      </rPr>
      <t>https://www.voicebook.ru/product/albomnaya-raskraska-hudozhestvennaya-gimnastika</t>
    </r>
  </si>
  <si>
    <t xml:space="preserve">«Художественная гимнастика». Интерактивный альбом с заданиями: узнавай новое, играй, раскрашивай </t>
  </si>
  <si>
    <t>Серия раскрасок с заданиями для девочек</t>
  </si>
  <si>
    <r>
      <rPr>
        <sz val="12"/>
        <color indexed="14"/>
        <rFont val="Calibri"/>
        <family val="2"/>
        <charset val="204"/>
      </rPr>
      <t xml:space="preserve">Интерактивный альбом с заданиями для юных поклонниц творческих видов спорта 6-9 лет. В этом альбоме ваш ребенок познакомится с </t>
    </r>
    <r>
      <rPr>
        <b/>
        <sz val="12"/>
        <color indexed="14"/>
        <rFont val="Calibri"/>
        <family val="2"/>
        <charset val="204"/>
      </rPr>
      <t>художественной гимнастикой</t>
    </r>
    <r>
      <rPr>
        <sz val="12"/>
        <color indexed="14"/>
        <rFont val="Calibri"/>
        <family val="2"/>
        <charset val="204"/>
      </rPr>
      <t xml:space="preserve">. Этому изящному виду спорта не так много лет, но выступление национальных сборных на Олимпийских играх и международные чемпионаты неизменно набирают множество восторженных зрителей и вызывают ажиотаж в прессе. </t>
    </r>
  </si>
  <si>
    <t>Интерактивный альбом с заданиями для девочек, увлечённых фигурным катанием, балетом и гимнастикой.(7-9 лет)</t>
  </si>
  <si>
    <t>978-5-907399-20-4</t>
  </si>
  <si>
    <r>
      <rPr>
        <u/>
        <sz val="12"/>
        <color indexed="17"/>
        <rFont val="Calibri"/>
        <family val="2"/>
        <charset val="204"/>
      </rPr>
      <t>https://www.voicebook.ru/product/albomnaya-raskraska-balet</t>
    </r>
  </si>
  <si>
    <t>«Балет». Интерактивный альбом с заданиями: узнавай новое, играй, раскрашивай</t>
  </si>
  <si>
    <r>
      <rPr>
        <sz val="12"/>
        <color indexed="14"/>
        <rFont val="Calibri"/>
        <family val="2"/>
        <charset val="204"/>
      </rPr>
      <t xml:space="preserve">Интерактивный альбом с заданиями для юных поклонниц творческих видов спорта 6-9 лет. </t>
    </r>
    <r>
      <rPr>
        <b/>
        <sz val="12"/>
        <color indexed="14"/>
        <rFont val="Calibri"/>
        <family val="2"/>
        <charset val="204"/>
      </rPr>
      <t>Балет</t>
    </r>
    <r>
      <rPr>
        <sz val="12"/>
        <color indexed="14"/>
        <rFont val="Calibri"/>
        <family val="2"/>
        <charset val="204"/>
      </rPr>
      <t xml:space="preserve"> – удивительный вид сценического искусства, где с помощью музыки и хореографии – без единой реплики! – перед зрителями разворачиваются драматические сюжеты, полные радостных и грустных эмоций. Однако, всего этого невозможно достичь без усиленных тренировок у станка и репетиций. </t>
    </r>
  </si>
  <si>
    <t>978-5-907399-22-8</t>
  </si>
  <si>
    <r>
      <rPr>
        <u/>
        <sz val="12"/>
        <color indexed="17"/>
        <rFont val="Calibri"/>
        <family val="2"/>
        <charset val="204"/>
      </rPr>
      <t>https://www.voicebook.ru/product/albomnaya-raskraska-figurnoe-katanie</t>
    </r>
  </si>
  <si>
    <t>«Фигурное катание». Интерактивный альбом с заданиями: узнавай новое, играй, раскрашивай</t>
  </si>
  <si>
    <r>
      <rPr>
        <sz val="12"/>
        <color indexed="14"/>
        <rFont val="Calibri"/>
        <family val="2"/>
        <charset val="204"/>
      </rPr>
      <t xml:space="preserve">Интерактивный альбом с заданиями для юных поклонниц творческих видов спорта 6-9 лет. </t>
    </r>
    <r>
      <rPr>
        <b/>
        <sz val="12"/>
        <color indexed="14"/>
        <rFont val="Calibri"/>
        <family val="2"/>
        <charset val="204"/>
      </rPr>
      <t>Фигурное катание</t>
    </r>
    <r>
      <rPr>
        <sz val="12"/>
        <color indexed="14"/>
        <rFont val="Calibri"/>
        <family val="2"/>
        <charset val="204"/>
      </rPr>
      <t xml:space="preserve"> – один из самых красивых зимних видов спорта. Мелодичная музыка, яркие костюмы, грациозность и пластичность движений, скорость и захватывающие дух пируэты на льду! В этом интерактивном альбоме любителям фигурного катания предстоит выполнить увлекательные задания.</t>
    </r>
  </si>
  <si>
    <t>978-5-907399-21-1</t>
  </si>
  <si>
    <t>Серия  раскрасок «Загадки древнего мира»</t>
  </si>
  <si>
    <r>
      <rPr>
        <u/>
        <sz val="12"/>
        <color indexed="17"/>
        <rFont val="Calibri"/>
        <family val="2"/>
        <charset val="204"/>
      </rPr>
      <t>https://www.voicebook.ru/product/albomnaya-raskraska-drevnyaya-gretsiya</t>
    </r>
  </si>
  <si>
    <t xml:space="preserve">«Древняя Греция». Головоломки Древнего мира: узнавай новое, разгадай, раскрашивай </t>
  </si>
  <si>
    <r>
      <rPr>
        <sz val="12"/>
        <color indexed="14"/>
        <rFont val="Calibri"/>
        <family val="2"/>
        <charset val="204"/>
      </rPr>
      <t>Путешествие по миру</t>
    </r>
    <r>
      <rPr>
        <b/>
        <sz val="12"/>
        <color indexed="8"/>
        <rFont val="Calibri"/>
        <family val="2"/>
        <charset val="204"/>
      </rPr>
      <t xml:space="preserve"> Древней Греции</t>
    </r>
    <r>
      <rPr>
        <sz val="12"/>
        <color indexed="14"/>
        <rFont val="Calibri"/>
        <family val="2"/>
        <charset val="204"/>
      </rPr>
      <t xml:space="preserve">: множество интересных фактов о быте и культуре эллинов, задания на знание истории, мифов и легенд.Добро пожаловать в Элладу – на родину театра, Олимпийских игр и философии! Здесь отважные герои, античные легенды и мифы тесно переплелись с наукой, удивительными открытиями и искусством. С этой раскраской ваш ребенок отправится в путешествие по миру </t>
    </r>
    <r>
      <rPr>
        <b/>
        <sz val="12"/>
        <color indexed="14"/>
        <rFont val="Calibri"/>
        <family val="2"/>
        <charset val="204"/>
      </rPr>
      <t>Древней Греции</t>
    </r>
    <r>
      <rPr>
        <sz val="12"/>
        <color indexed="14"/>
        <rFont val="Calibri"/>
        <family val="2"/>
        <charset val="204"/>
      </rPr>
      <t>, где узнает множество интересных фактов о быте и культуре эллинов, а также: • вспомнит героев древних мифов и переживет легендарные события из истории Древней Греции; • научится рисовать античные орнаменты, узнает их скрытые значения и сам распишет вазу; • пройдет кроссворд и викторину для самых умных и внимательных; • придумает свою театральную маску и примерит на себя шлем древнегреческого воина; • и многое-многое другое!</t>
    </r>
  </si>
  <si>
    <t>24х22х0,9</t>
  </si>
  <si>
    <t>978-5-907399-24-2</t>
  </si>
  <si>
    <t>Веселые каникулы</t>
  </si>
  <si>
    <r>
      <rPr>
        <u/>
        <sz val="12"/>
        <color indexed="17"/>
        <rFont val="Calibri"/>
        <family val="2"/>
        <charset val="204"/>
      </rPr>
      <t>https://www.voicebook.ru/product/albomnaya-raskraska-veselye-kanikuly-v-gorode</t>
    </r>
  </si>
  <si>
    <t xml:space="preserve">«Веселые каникулы в городе». Занимательный альбом: раскрась, смастери и играй </t>
  </si>
  <si>
    <t>Серия  раскрасок «Веселые каникулы»</t>
  </si>
  <si>
    <r>
      <rPr>
        <sz val="12"/>
        <color indexed="14"/>
        <rFont val="Calibri"/>
        <family val="2"/>
        <charset val="204"/>
      </rPr>
      <t>Альбом</t>
    </r>
    <r>
      <rPr>
        <b/>
        <sz val="12"/>
        <color indexed="14"/>
        <rFont val="Calibri"/>
        <family val="2"/>
        <charset val="204"/>
      </rPr>
      <t xml:space="preserve"> "Веселые каникулы в городе"</t>
    </r>
    <r>
      <rPr>
        <sz val="12"/>
        <color indexed="14"/>
        <rFont val="Calibri"/>
        <family val="2"/>
        <charset val="204"/>
      </rPr>
      <t xml:space="preserve"> для детей 5-8 лет, который можно взять с собой в дорогу или в гости. Раскрась, смастери и играй. Каникулы в большом городе – это бесконечная череда веселых событий и развлечений: прогулки в парке и пикники с друзьями, аттракционы и заезды по велодорожкам, фруктовое мороженое и уютные террасы кафе, походы в музеи и кино, дворовый футбол и казаки-разбойники. А чтобы провести летние каникулы не только весело, но и с пользой, мы приготовили увлекательные игры и задания.</t>
    </r>
  </si>
  <si>
    <t>Интерактивный альбом с заданиями  Серия «Веселые каникулы» (5-8 лет)</t>
  </si>
  <si>
    <t>978-5-907399-09-9</t>
  </si>
  <si>
    <r>
      <rPr>
        <u/>
        <sz val="12"/>
        <color indexed="17"/>
        <rFont val="Calibri"/>
        <family val="2"/>
        <charset val="204"/>
      </rPr>
      <t>https://www.voicebook.ru/product/albomnaya-raskraska-veselye-kanikuly-v-derevne</t>
    </r>
  </si>
  <si>
    <t>«Веселые каникулы в деревне». Занимательный альбом: раскрась, смастери и играй</t>
  </si>
  <si>
    <r>
      <rPr>
        <sz val="12"/>
        <color indexed="14"/>
        <rFont val="Calibri"/>
        <family val="2"/>
        <charset val="204"/>
      </rPr>
      <t xml:space="preserve">Альбом </t>
    </r>
    <r>
      <rPr>
        <b/>
        <sz val="12"/>
        <color indexed="14"/>
        <rFont val="Calibri"/>
        <family val="2"/>
        <charset val="204"/>
      </rPr>
      <t>"Веселые каникулы в деревне"</t>
    </r>
    <r>
      <rPr>
        <sz val="12"/>
        <color indexed="14"/>
        <rFont val="Calibri"/>
        <family val="2"/>
        <charset val="204"/>
      </rPr>
      <t xml:space="preserve"> для детей 5-8 лет, который можно взять с собой в дорогу или в гости. Раскрась, смастери и играй. Этот альбом создан специально для любителей активного летнего отдыха – ведь в это время года в деревне скучать совсем нет времени! Встать с первым лучиком солнца, покормить рогатых, хвостатых и пернатых друзей, а после отправиться по грибы или на рыбалку. В полуденный зной можно пойти загорать на пляж и купаться в речке или просто растянуться на прохладной зеленой траве с любимой книжкой, а вечером – разжечь костер и полакомиться жареным хлебушком. Чтобы провести летние каникулы не только весело, но и с пользой, мы приготовили увлекательные игры и задания.</t>
    </r>
  </si>
  <si>
    <t>978-5-907399-10-5</t>
  </si>
  <si>
    <r>
      <rPr>
        <u/>
        <sz val="12"/>
        <color indexed="17"/>
        <rFont val="Calibri"/>
        <family val="2"/>
        <charset val="204"/>
      </rPr>
      <t>https://www.voicebook.ru/product/knizhka-raskraska-zimnie-kanikuly</t>
    </r>
  </si>
  <si>
    <t>Книга-раскраска «Зимние каникулы»</t>
  </si>
  <si>
    <t>Альбомные раскраски с заданиями</t>
  </si>
  <si>
    <t>Мы приготовили для вас новогодние раскраски и зимние лабиринты, увлекательные находилки, задачи на логику, внимательность и на развитие мелкой моторики, познавательные и творческие упражнения. Здесь 50 увлекательных заданий для детей, которые любят учиться, играя!
Что будем делать? 
- считать снеговиков в зимнем лесу,
- придумывать узор для имбирных пряников, 
-красить рисунок по цифрам
-определять зверей по следам на снегу
- помогать Дедушке Морозу отыскать пропажу, 
- наряжать по погоде кукол,
- рисовать подарок Снегурочке,
- вспоминать, кто из зверей на зиму ложится в спячку,
- рисовать свои зимние каникулы и 
еще много других увлекательных заданий!</t>
  </si>
  <si>
    <t>Занимательный альбом с заданиями для увлекательных зимних вечеров! Лабиринты, раскраски по номерам, задания на логику и внимательность!</t>
  </si>
  <si>
    <t>27х24,5х0,5</t>
  </si>
  <si>
    <t>978-5-6041911-3-2</t>
  </si>
  <si>
    <t>Альбомы с многоразовыми наклейками. Серия "100 весёлых наклеек"</t>
  </si>
  <si>
    <r>
      <rPr>
        <u/>
        <sz val="12"/>
        <color indexed="17"/>
        <rFont val="Calibri"/>
        <family val="2"/>
        <charset val="204"/>
      </rPr>
      <t>https://www.voicebook.ru/product/lyubimye-igry-s-mnogorazovymi-nakleykami-igray-v-doroge</t>
    </r>
  </si>
  <si>
    <t>00000397</t>
  </si>
  <si>
    <t>Любимые игры с многоразовыми наклейками «Играй в дороге»</t>
  </si>
  <si>
    <t>Альбомы с многоразовыми наклейками</t>
  </si>
  <si>
    <t xml:space="preserve">Морской бой *Крестики-нолики * Домино * Пиксельные раскраски * Филиппинские кроссворды 
С этим набором вы точно не заскучаете в долгой поездке!  
Под одной обложкой мы собрали 5 увлекательных развивающих игр, в которые можно играть одному или шумной компанией. Ручка и бумага не нужны — к каждой игре прилагается набор многоразовых наклеек!  
В альбоме: 
* 5 увлекательных игр; 
* 470 многоразовых наклеек. </t>
  </si>
  <si>
    <t>20%</t>
  </si>
  <si>
    <t>21x20x0,3</t>
  </si>
  <si>
    <t>16</t>
  </si>
  <si>
    <t>978-5-907399-56-3</t>
  </si>
  <si>
    <r>
      <rPr>
        <u/>
        <sz val="12"/>
        <color indexed="11"/>
        <rFont val="Calibri"/>
        <family val="2"/>
        <charset val="204"/>
      </rPr>
      <t>https://voicebook.ru/product/professii-kto-kem-rabotaet-igrovoy-albom-s-mnogorazovymi-nakleykami</t>
    </r>
  </si>
  <si>
    <t>608</t>
  </si>
  <si>
    <t>«Кто кем работает»: игровой альбом с многоразовыми наклейками</t>
  </si>
  <si>
    <t xml:space="preserve">Под этой обложкой собрались представители 10 важных и увлекательных профессий, которые хотят немного рассказать о себе. Попробуйте догадаться, чем занимается тот или иной персонаж, впишите название его профессии в клеточки и помогите ему собраться на работу. Для этого мы подготовили для вас 44 наклейки с элементами гардероба, аксессуарами и инструментами.  
Читайте подсказки — их вам дадут сами герои —комбинируйте наклейки, придумывайте веселые истории и угадывайте, кто кем работает! 
В альбоме: 
* 10 профессий; 
* 44 многоразовые наклейки. </t>
  </si>
  <si>
    <t>978-5-907740-14-3</t>
  </si>
  <si>
    <r>
      <rPr>
        <u/>
        <sz val="12"/>
        <color indexed="11"/>
        <rFont val="Calibri"/>
        <family val="2"/>
        <charset val="204"/>
      </rPr>
      <t>https://voicebook.ru/product/ugaday-nastroenie-igrovoy-albom-s-mnogorazovymi-nakleykami</t>
    </r>
  </si>
  <si>
    <t>609</t>
  </si>
  <si>
    <t>Альбомная книжка с наклейками. 100 веселых наклеек: Угадай настроение</t>
  </si>
  <si>
    <t>Альбом идеально подойдет для длительных автомобильных поездок и займет ребенка в ожидании рейса. Создавая лица и наклеивая стикеры, ваш ребенок не только разовьет навыки мелкой моторики, но научится распознавать эмоции и говорить о них. </t>
  </si>
  <si>
    <t>978-5-907740-15-0</t>
  </si>
  <si>
    <r>
      <rPr>
        <u/>
        <sz val="12"/>
        <color indexed="11"/>
        <rFont val="Calibri"/>
        <family val="2"/>
        <charset val="204"/>
      </rPr>
      <t>https://voicebook.ru/product/oden-kuklu-priklyucheniya-sofii-igrovoy-albom-s-mnogorazovymi-nakleykami</t>
    </r>
  </si>
  <si>
    <t>610</t>
  </si>
  <si>
    <t>Альбомная книжка с наклейками. 100 веселых наклеек: Наряди Софию</t>
  </si>
  <si>
    <t xml:space="preserve">В этом альбоме вы найдёте 100 наклеек: попробуйте с помощью них создать образ для той или иной ситуации. Или комбинируйте элементы одежды и придумывайте собственный уникальный стиль. Наклейки многоразовые, поэтому с нарядами можно смело экспериментировать! 
 </t>
  </si>
  <si>
    <t>978-5-907740-16-7</t>
  </si>
  <si>
    <t>https://voicebook.ru/product/albomnaya-knizhka-s-nakleykami-100-veselyh-nakleek-vremena-goda</t>
  </si>
  <si>
    <t>611</t>
  </si>
  <si>
    <t>Альбомная книжка с наклейками. 100 веселых наклеек: Времена года</t>
  </si>
  <si>
    <t>978-5-907740-17-4</t>
  </si>
  <si>
    <r>
      <rPr>
        <u/>
        <sz val="12"/>
        <color indexed="11"/>
        <rFont val="Calibri"/>
        <family val="2"/>
        <charset val="204"/>
      </rPr>
      <t>https://voicebook.ru/product/igra-konstruktor-soberi-sam-albom-s-mnogorazovymi-nakleykami</t>
    </r>
  </si>
  <si>
    <t>612</t>
  </si>
  <si>
    <t>Альбомная книжка с наклейками. 100 веселых наклеек:  Веселый конструктор</t>
  </si>
  <si>
    <t>978-5-907740-18-1</t>
  </si>
  <si>
    <r>
      <rPr>
        <u/>
        <sz val="12"/>
        <color indexed="11"/>
        <rFont val="Calibri"/>
        <family val="2"/>
        <charset val="204"/>
      </rPr>
      <t>https://voicebook.ru/product/albomnaya-knizhka-s-nakleykami-100-veselyh-nakleek-transport-2</t>
    </r>
  </si>
  <si>
    <t>613</t>
  </si>
  <si>
    <t>Альбомная книжка с наклейками. 100 веселых наклеек: Транспорт</t>
  </si>
  <si>
    <t>978-5-907740-19-8</t>
  </si>
  <si>
    <r>
      <rPr>
        <u/>
        <sz val="12"/>
        <color indexed="11"/>
        <rFont val="Calibri"/>
        <family val="2"/>
        <charset val="204"/>
      </rPr>
      <t>https://voicebook.ru/product/albomnaya-knizhka-s-nakleykami-100-veselyh-nakleek-strana-rusalok-i-edinorogov-2</t>
    </r>
  </si>
  <si>
    <t>614</t>
  </si>
  <si>
    <t>Альбомная книжка с наклейками. 100 веселых наклеек: Страна русалок и единорогов</t>
  </si>
  <si>
    <t>978-5-907740-20-4</t>
  </si>
  <si>
    <r>
      <rPr>
        <u/>
        <sz val="12"/>
        <color indexed="11"/>
        <rFont val="Calibri"/>
        <family val="2"/>
        <charset val="204"/>
      </rPr>
      <t>https://voicebook.ru/product/veselyy-zoopark-igrovoy-albom-s-mnogorazovymi-nakleykami</t>
    </r>
  </si>
  <si>
    <t>616</t>
  </si>
  <si>
    <t>Альбомная книжка с наклейками. 100 веселых наклеек: Веселый зоопарк</t>
  </si>
  <si>
    <t xml:space="preserve">"Весёлый зоопарк" поможет ребёнку развить мелкую моторику, ассоциативное и абстрактное мышление в процессе простой игры! Сначала нужно понять, что за животное на картинке, а затем подобрать подходящие ему наклейки: уши, хвосты, бивни, лапки и усы. </t>
  </si>
  <si>
    <t>978-5-907740-22-8</t>
  </si>
  <si>
    <t>645</t>
  </si>
  <si>
    <t>Раскраски по номерам «Рисую как великий художник» - это уникальная серия, которая позволит вам почувствовать себя настоящим творцом искусства!</t>
  </si>
  <si>
    <t>Хотите добавить ярких красок в свою жизнь? Тогда раскраска по номерам "Рисую как великий художник" — то, что вам нужно!</t>
  </si>
  <si>
    <t>978-5-907740-45-7</t>
  </si>
  <si>
    <t>644</t>
  </si>
  <si>
    <t>978-5-907740-46-4</t>
  </si>
  <si>
    <t>643</t>
  </si>
  <si>
    <t>978-5-907740-47-1</t>
  </si>
  <si>
    <t>Раскраски по номерам</t>
  </si>
  <si>
    <t>00000508</t>
  </si>
  <si>
    <t>Большая раскраска по номерам «Мировой океан» с клапаном</t>
  </si>
  <si>
    <t xml:space="preserve">Океан – это место, где зародилась жизнь. Он занимает 70% поверхности планеты. Хотите узнать о нем побольше? В раскраске вы найдете интересные факты о том, у каких животных есть самосознание, об океане и экологии, а также истории легендарных пиратов. 
Раскраска по номерам развивает кругозор и внимание, формирует ассоциативное мышление. 
В раскраске:
24 страницы
Задания на внимательность
Игра-квест «Маяки» 
Палитра для раскраски (на внутренней стороне клапана)
</t>
  </si>
  <si>
    <t>23х29</t>
  </si>
  <si>
    <t>24</t>
  </si>
  <si>
    <t>5+</t>
  </si>
  <si>
    <t>978-5-907399-99-0</t>
  </si>
  <si>
    <t>00000511</t>
  </si>
  <si>
    <t>Большая раскраска по номерам «Вокруг света» с клапаном</t>
  </si>
  <si>
    <t xml:space="preserve">Это настоящая раскраска-путешествие с сюжетом: Финес со своим пушистым компаньоном отправляется в путешествие вокруг света, совсем как его предок. Составьте им компанию! Впереди вас ждут 5 континентов и 10 стран: романтичная Франция, гостеприимная Италия, древние Китай и Индия, карнавальная Бразилия. Вы узнаете о главных достопримечательностях этих стран, а также о их культуре и традициях этих мест. 
Берите карандаши и отправляйтесь в мировое путешествие! 
Раскраска по номерам развивает кругозор и внимание, формирует ассоциативное мышление и художественный вкус. 
В раскраске:
24 страницы
Задания на внимательность 
Палитра для раскраски (на внутренней стороне клапана)
</t>
  </si>
  <si>
    <t>978-5-907399-98-3</t>
  </si>
  <si>
    <t>17х24х0,2</t>
  </si>
  <si>
    <t>00000509</t>
  </si>
  <si>
    <t>Пополнение легендарной серии «Сказки в стиле великих художников» – большая раскраска с иллюстрациями из сказок. Возьмите карандаши и почувствуйте себя великим</t>
  </si>
  <si>
    <t>978-5-907520-00-4</t>
  </si>
  <si>
    <r>
      <rPr>
        <u/>
        <sz val="12"/>
        <color indexed="17"/>
        <rFont val="Calibri"/>
        <family val="2"/>
        <charset val="204"/>
      </rPr>
      <t>https://www.voicebook.ru/product/sladkoe-korolevstvo-raskraska-po-nomeram</t>
    </r>
  </si>
  <si>
    <t>Сладкое королевство. Раскраска по номерам</t>
  </si>
  <si>
    <t xml:space="preserve">Помогите мастерам Сладкого королевства — разгадай все загадки и раскрась все вокруг соответствующими цветами, иначе сладости окажутся горькими и солеными!  Это увлекательное и полезное занятие развивает внимание, художественный вкус и ассоциативное мышление! 
Поздравляю, Безумный Король Трюфель II приглашает вас в удивительное Королевство сладостей — место, где по улицам разносится запах карамели и патоки, а королевские гномы без устали трудятся над изобретением новых вкусных начинок для тортов и пирожных.  
В раскраске 8 страниц, на каждой из них представлена палитра. Вам понадобится набор из 12 карандашей, подберите похожие на палитру цвета. Раскрашивайте каждый элемент соответствующим цифре цветом, если возле цифры стоит звездочка — нажимайте на карандаш слегка. 
8 стр. Формат — 170 х 240 мм. </t>
  </si>
  <si>
    <t>978-5-907399-95-2</t>
  </si>
  <si>
    <r>
      <rPr>
        <u/>
        <sz val="12"/>
        <color indexed="17"/>
        <rFont val="Calibri"/>
        <family val="2"/>
        <charset val="204"/>
      </rPr>
      <t>https://www.voicebook.ru/product/monstry-na-vecherinke-raskraska-po-nomeram</t>
    </r>
  </si>
  <si>
    <t>Монстры на вечеринке. Раскраска по номерам</t>
  </si>
  <si>
    <t xml:space="preserve">Страшно веселая раскраска по номерам.  
Вы приглашены на вечеринку жуткого и очаровательного графа Влада Дракулы! В полнолуние под крышей его родового замка собираются гости из самых дальних уголков ночных кошмаров.  
 Найдите их все и раскрасьте, используя обозначенные цвета. Это увлекательное и полезное занятие развивает внимание, художественный вкус, формирует ассоциативное мышление! 
В раскраске 8 страниц, на каждой из них представлена палитра. Вам понадобится набор из 12 карандашей, подберите похожие на палитру цвета. Раскрашивайте каждый элемент соответствующим цифре цветом, если возле цифры стоит звездочка — нажимайте на карандаш слегка. 
8 стр. Формат — 170 х 240 мм. </t>
  </si>
  <si>
    <t>978-5-907399-94-5</t>
  </si>
  <si>
    <t>Раскраска-путеводитель. Любимые Города</t>
  </si>
  <si>
    <r>
      <rPr>
        <u/>
        <sz val="12"/>
        <color indexed="17"/>
        <rFont val="Calibri"/>
        <family val="2"/>
        <charset val="204"/>
      </rPr>
      <t>https://www.voicebook.ru/product/raskraska-putevoditel-moskva-lyubimye-goroda</t>
    </r>
  </si>
  <si>
    <t>Москва. Раскраска путеводитель</t>
  </si>
  <si>
    <t>Любимые Города</t>
  </si>
  <si>
    <t>Красочная раскраска про Москву: описание достопримечательностей! Изучаем город, раскрашивая! Встречайте наши городские раскраски в новом удобном формате. Теперь серия городских раскрасок VoiceBook доступна в виде тетради-путеводителя. Вы можете познакомиться с любимым городом поближе, раскрасить его в новые цвета, вспомнить, как выглядят куранты на Спасской башне и что за высотка расположена возле московского зоопарка, где стоит памятник Петру Первому и как выглядит дружба народов, воплощенная в рисунке знаменитого одноименного фонтана. Внутри раскраски юные художники найдут не только легендарные виды столицы и зарисовки городских пейзажей, но и краткую информацию об основных достопримечательностях столицы</t>
  </si>
  <si>
    <t>25х23х0,5</t>
  </si>
  <si>
    <t>978-5-6041022-6-8</t>
  </si>
  <si>
    <r>
      <rPr>
        <u/>
        <sz val="12"/>
        <color indexed="11"/>
        <rFont val="Calibri"/>
        <family val="2"/>
        <charset val="204"/>
      </rPr>
      <t>https://www.voicebook.ru/product/raskraska-putevoditel-sankt-peterburg-lyubimye-goroda</t>
    </r>
  </si>
  <si>
    <t>Санкт-Петербург. Раскраска путеводитель</t>
  </si>
  <si>
    <t>Раскраска «Санкт-Петербург» теперь доступна в формате тетради, которую удобно взять с собой в дорогу и разместить даже на небольшой поверхности, чтобы разрисовать северную столицу новыми красками. Мы не случайно назвали нашу новую раскраску путеводителем.
Раскрашивая наши иллюстрации, ваш ребенок сможет изучить все основные достопримечательности Петербурга, к тому же самые главные из них мы дополнили краткой справкой. Это отличный подарок как жителям, так и гостям Санкт-Петербурга, ведь с такой раскраской-путеводителем так увлекательно гулять по городу и узнавать силуэт медного всадника и гордые вертикали ростральных колонн, знакомиться с котами Эрмитажа и разыскивать Чижик-пыжика.</t>
  </si>
  <si>
    <t>978-5-604102-275</t>
  </si>
  <si>
    <t>Карты-раскраски</t>
  </si>
  <si>
    <r>
      <rPr>
        <u/>
        <sz val="12"/>
        <color indexed="17"/>
        <rFont val="Calibri"/>
        <family val="2"/>
        <charset val="204"/>
      </rPr>
      <t>https://www.voicebook.ru/product/karta-raskraska-zolotoe-koltso</t>
    </r>
  </si>
  <si>
    <t xml:space="preserve">Карта-раскраска Золотое кольцо </t>
  </si>
  <si>
    <t xml:space="preserve">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«Золотое кольцо» отмечены города Большого и малого колец. Каждый город  на карте сопровождает интересный факт о его истории или достопримечательностях.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российскими местами силы. Раскрашивайте с друзьями туристическую карту  и узнавайте об особенностях российской истории и культуры. </t>
  </si>
  <si>
    <t xml:space="preserve">Карта раскрывается в гигантскую раскраску. В сложенном виде она помещается в карман: можно взять с собой в путешествие, на прогулку или в гости.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Размеры:
В развернутом виде – 420 х 700 мм
В сложенном виде – 150 х 100 мм
Материалы: картон, бумага </t>
  </si>
  <si>
    <t>15x10x1</t>
  </si>
  <si>
    <t>-</t>
  </si>
  <si>
    <t>978-5-907520-84-4</t>
  </si>
  <si>
    <r>
      <rPr>
        <u/>
        <sz val="12"/>
        <color indexed="17"/>
        <rFont val="Calibri"/>
        <family val="2"/>
        <charset val="204"/>
      </rPr>
      <t>https://www.voicebook.ru/product/karta-raskraska-krym</t>
    </r>
  </si>
  <si>
    <t>Карта-раскраска Крым</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</si>
  <si>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«Крым» отмечены визитки полуострова: гора Ай-Петри, древние крепости скифов, Ласточкино гнездо и многие другие . Каждую точку на карте сопровождает интересный факт о ней или ее истории.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красотами природы полуострова. Раскрашивайте с друзьями туристическую карту и узнавайте об удивительных местах Крыма.</t>
  </si>
  <si>
    <t>978-5-907520-96-7</t>
  </si>
  <si>
    <r>
      <rPr>
        <u/>
        <sz val="12"/>
        <color indexed="17"/>
        <rFont val="Calibri"/>
        <family val="2"/>
        <charset val="204"/>
      </rPr>
      <t>https://www.voicebook.ru/product/karta-raskraska-kazan</t>
    </r>
  </si>
  <si>
    <t>Карта-раскраска Казань</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</si>
  <si>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«Казань» отмечены визитки столицы Татарстана: Мечеть Кул-Шариф, Дворец земледельцев, Белокаменный кремль и многие другие . Каждую точку на карте сопровождает интересный факт о ней или ее истории.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со знаковыми местами Казани. Раскрашивайте с друзьями туристическую карту и узнавайте об особенностях культуры и архитектуры.</t>
  </si>
  <si>
    <t>978-5-907520-97-4</t>
  </si>
  <si>
    <r>
      <rPr>
        <u/>
        <sz val="12"/>
        <color indexed="17"/>
        <rFont val="Calibri"/>
        <family val="2"/>
        <charset val="204"/>
      </rPr>
      <t>https://www.voicebook.ru/product/karta-raskraska-kamchatka</t>
    </r>
  </si>
  <si>
    <t>Карта-раскраска Камчатка</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</si>
  <si>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«Камчатка» отмечены жемчужины полуострова: главные вулканы, озера и гейзеры, стоянки коренных народов и многое другое. Каждую точку  на карте сопровождает интересный факт.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красотами камчатской природы. Раскрашивайте с друзьями туристическую карту и узнавайте об удивительных местах России.</t>
  </si>
  <si>
    <t>978-5-907740-00-6</t>
  </si>
  <si>
    <r>
      <rPr>
        <u/>
        <sz val="12"/>
        <color indexed="17"/>
        <rFont val="Calibri"/>
        <family val="2"/>
        <charset val="204"/>
      </rPr>
      <t>https://www.voicebook.ru/product/karta-raskraska-sochi</t>
    </r>
  </si>
  <si>
    <t>Карта-раскраска Сочи</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</si>
  <si>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«Сочи» отмечены главные символы города: Олимпийский парк, Красная поляна,  Торговый порт и многие другие. Каждую достопримечательность на карте сопровождает интересный факт о ней или ее создании.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t>
  </si>
  <si>
    <t>--</t>
  </si>
  <si>
    <t>978-5-907520-99-8</t>
  </si>
  <si>
    <r>
      <rPr>
        <u/>
        <sz val="12"/>
        <color indexed="17"/>
        <rFont val="Calibri"/>
        <family val="2"/>
        <charset val="204"/>
      </rPr>
      <t>https://www.voicebook.ru/product/karta-raskraska-zamok-printsessy</t>
    </r>
  </si>
  <si>
    <t>Карта-раскраска Замок Принцессы</t>
  </si>
  <si>
    <t>Маленькая карта раскрывается в гигантскую раскраску для юных принцесс. В сложенном виде она помещается в карман: можно взять с собой в путешествие, в гости, или вложить как дополнение к подарку. 
В карте-раскраске «Замок принцессы» ребенка ждут 10 творческих заданий, которые помогут развить речь, внимательность и воображение. 
Карта-раскраска увлечет ребенка на 5 дней и позволит окунуться в волшебный мир магии и единорогов!</t>
  </si>
  <si>
    <t>978-5-907740-25-9</t>
  </si>
  <si>
    <r>
      <rPr>
        <u/>
        <sz val="12"/>
        <color indexed="17"/>
        <rFont val="Calibri"/>
        <family val="2"/>
        <charset val="204"/>
      </rPr>
      <t>https://www.voicebook.ru/product/karta-raskraska-kosmos</t>
    </r>
  </si>
  <si>
    <t>Карта-раскраска Космос</t>
  </si>
  <si>
    <t>Маленькая карта раскрывается в гигантскую раскраску для юных исследователей Вселенной. В сложенном виде она помещается в карман: можно взять с собой в путешествие, в гости, или вложить как дополнение к подарку. 
В карте-раскраске «Космос» ребенка ждут 10 интересных фактов об изучении Солнечной системы, черных дырах, далеких галактиках и многом другом, которые помогут развить эрудицию и расширить кругозор. 
Карта-раскраска увлечет ребенка на 5 дней и позволит получше узнать бескрайний простор Вселенной!</t>
  </si>
  <si>
    <t>978-5-907740-23-5</t>
  </si>
  <si>
    <r>
      <rPr>
        <u/>
        <sz val="12"/>
        <color indexed="17"/>
        <rFont val="Calibri"/>
        <family val="2"/>
        <charset val="204"/>
      </rPr>
      <t>https://www.voicebook.ru/product/karta-raskraska-dinozavry</t>
    </r>
  </si>
  <si>
    <t>Карта-раскраска Динозавры</t>
  </si>
  <si>
    <t>Маленькая карта раскрывается в гигантскую раскраску для тех, кто обожает динозавров. В сложенном виде карта помещается в карман: можно взять с собой в путешествие, в гости, или вложить как дополнение к подарку. 
В карте-раскраске «Динозавры» ребенка ждут 10 интересных фактов о доисторических ящерах, палеонтологических раскопках и многом другом, которые помогут развить эрудицию и расширить кругозор. 
Карта-раскраска увлечет ребенка на 5 дней и позволит окунуться в удивительный мир Юрского периода!</t>
  </si>
  <si>
    <t>978-5-907740-24-2</t>
  </si>
  <si>
    <r>
      <rPr>
        <u/>
        <sz val="12"/>
        <color indexed="17"/>
        <rFont val="Calibri"/>
        <family val="2"/>
        <charset val="204"/>
      </rPr>
      <t>https://www.voicebook.ru/product/karta-raskraska-bystree-vyshe-silnee</t>
    </r>
  </si>
  <si>
    <t>Карта-раскраска Быстрее, выше, сильнее</t>
  </si>
  <si>
    <t>Маленькая карта раскрывается в гигантскую раскраску для упорных спортсменов. В сложенном виде она помещается в карман: можно взять с собой в путешествие, в гости, или вложить как дополнение к подарку. 
В карте-раскраске «Быстрее. Выше. Сильнее» ребенка ждут 5 заданий на внимательность, счёт, логику, а также интересные факты об истории спортивных соревнований, полезности физической активности и многом другом.
Карта-раскраска увлечет ребенка на 5 дней и позволит окунуться в мир движения и силы!</t>
  </si>
  <si>
    <t> 978-5-907740-26-6</t>
  </si>
  <si>
    <t>Карта-раскраска Зима</t>
  </si>
  <si>
    <t>Маленькая карта раскрывается в гигантскую зимнюю раскраску. В сложенном виде она помещается в карман: можно взять с собой в путешествие, в гости, или вложить как дополнение к подарку. 
В карте-раскраске «Зима» ребенка ждут 5 заданий на внимательность, развитие речи и мелкую моторику, а также знакомит с интересными зимними традициями и праздниками.
Карта-раскраска развивает эрудицию и логику. Раскрашивайте с друзьями и расширяйте кругозор!</t>
  </si>
  <si>
    <t>978-5-907520-98-1</t>
  </si>
  <si>
    <r>
      <rPr>
        <u/>
        <sz val="12"/>
        <color indexed="17"/>
        <rFont val="Calibri"/>
        <family val="2"/>
        <charset val="204"/>
      </rPr>
      <t>https://www.voicebook.ru/product/karta-raskraska-barselona</t>
    </r>
  </si>
  <si>
    <t>00000455</t>
  </si>
  <si>
    <t>Карта-раскраска Барселона</t>
  </si>
  <si>
    <t xml:space="preserve">На карте-раскраске «Барселона» отмечены главные символы города: Храм Святого семейства, парк Гуэль, площадь Каталонии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</si>
  <si>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978-5-907520-12-7</t>
  </si>
  <si>
    <t>00000458</t>
  </si>
  <si>
    <t>Карта-раскраска Лондон</t>
  </si>
  <si>
    <t xml:space="preserve">На карте-раскраске «Барселона» отмечены главные символы столицы: Биг-Бен, Башня «Огурец», Букингемский дворец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</si>
  <si>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978-5-907520-14-1</t>
  </si>
  <si>
    <r>
      <rPr>
        <u/>
        <sz val="12"/>
        <color indexed="17"/>
        <rFont val="Calibri"/>
        <family val="2"/>
        <charset val="204"/>
      </rPr>
      <t>https://www.voicebook.ru/product/karta-raskraska-moskva</t>
    </r>
  </si>
  <si>
    <t>00000459</t>
  </si>
  <si>
    <t>Карта-раскраска Москва</t>
  </si>
  <si>
    <t xml:space="preserve">На карте-раскраске «Москва» отмечены главные символы города: Красная площадь, Москва-Сити, Москва-река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</si>
  <si>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978-5-907520-15-8</t>
  </si>
  <si>
    <t>00000456</t>
  </si>
  <si>
    <t>Карта-раскраска Нью-Йорк</t>
  </si>
  <si>
    <t>карты-раскраски</t>
  </si>
  <si>
    <t xml:space="preserve">На карте-раскраске «Нью-Йорк» отмечены главные символы города: Статуя Свободы, Таймс-сквер, желтое такси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</si>
  <si>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978-5-907520-13-4</t>
  </si>
  <si>
    <t>00000460</t>
  </si>
  <si>
    <t>Карта-раскраска Париж</t>
  </si>
  <si>
    <t xml:space="preserve">На карте-раскраске «Париж» отмечены главные символы города: Эйфелева башня, Лувр, квартал художников Монмартр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</si>
  <si>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978-5-907520-16-5</t>
  </si>
  <si>
    <t>ИГРОВЫЕ НАБОРЫ</t>
  </si>
  <si>
    <t>Веселые шнурочки</t>
  </si>
  <si>
    <r>
      <rPr>
        <u/>
        <sz val="12"/>
        <color indexed="17"/>
        <rFont val="Calibri"/>
        <family val="2"/>
        <charset val="204"/>
      </rPr>
      <t>https://www.voicebook.ru/product/igra-shnurovka-veselye-shnurochki-edinorog-sova-ovechka</t>
    </r>
  </si>
  <si>
    <t>Веселые шнурочки. Единорог, сова, овечка</t>
  </si>
  <si>
    <t>веселые шнурочки</t>
  </si>
  <si>
    <t>Однажды к сове и овечке в гости зашел волшебный единорог! Что было дальше? Придумайте сами!В этом наборе вы найдете все необходимое,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веселые узоры, и придумывайте истории. Тренируйте внимательность и усидчивость, осваивайте пространственное мышление, занимаясь мелкой моторикой пальчиков; развивайте логику и воображение, рассказывая о приключениях героев.</t>
  </si>
  <si>
    <t>Незаменимая игрушка для развития мелкой моторики с малого возраста. Набор станет для ребенка не только любимой игрушкой, но и поможет ему в первую очередь развить моторику, а также познакомиться с окружающим миром, изучить цвета, формы и развить воображение.</t>
  </si>
  <si>
    <t>20x20x3</t>
  </si>
  <si>
    <t>978-5-907399-97-6</t>
  </si>
  <si>
    <r>
      <rPr>
        <u/>
        <sz val="12"/>
        <color indexed="17"/>
        <rFont val="Calibri"/>
        <family val="2"/>
        <charset val="204"/>
      </rPr>
      <t>https://www.voicebook.ru/product/igra-shnurovka-veselye-shnurochki-dolechu-doplyvu-doedu-2</t>
    </r>
  </si>
  <si>
    <t>Веселые шнурочки. Долечу, доплыву, доеду</t>
  </si>
  <si>
    <t>Отправляйтесь на встречу веселым приключениям с рыжим лисенком по земле, воде и воздуху!В этом вам поможет наш набор, в котором вы найдете все необходимое,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веселые узоры, и придумывайте истории. Тренируйте внимательность и усидчивость, осваивайте пространственное мышление, занимаясь мелкой моторикой пальчиков; развивайте логику и воображение, рассказывая о приключениях героев.</t>
  </si>
  <si>
    <t>978-5-907399-47-1</t>
  </si>
  <si>
    <r>
      <rPr>
        <u/>
        <sz val="12"/>
        <color indexed="17"/>
        <rFont val="Calibri"/>
        <family val="2"/>
        <charset val="204"/>
      </rPr>
      <t>https://www.voicebook.ru/product/igra-shnurovka-veselye-shnurochki-zavyazhi-i-soschitay-yabloki-rybok-zvezdochki</t>
    </r>
  </si>
  <si>
    <t xml:space="preserve">Веселые шнурочки. Завяжи и сосчитай </t>
  </si>
  <si>
    <t>Зазгите на небе все звездочки, украсьте дерево сладкими яблочками и не забудьте отправить в аквариум рыбок, чтобы их посчитать и покормить. В этом вам поможет наш набор, в котором вы найдете все необходимое,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веселые узоры, и придумывайте истории. Тренируйте внимательность и усидчивость, осваивайте пространственное мышление, занимаясь мелкой моторикой пальчиков; развивайте логику и воображение, рассказывая о приключениях героев.</t>
  </si>
  <si>
    <t>978-5-907399-48-8</t>
  </si>
  <si>
    <t>Игра: Кто Я?</t>
  </si>
  <si>
    <r>
      <rPr>
        <u/>
        <sz val="12"/>
        <color indexed="17"/>
        <rFont val="Calibri"/>
        <family val="2"/>
        <charset val="204"/>
      </rPr>
      <t>https://www.voicebook.ru/product/igra-kto-ya-senor-pomidor</t>
    </r>
  </si>
  <si>
    <t>gt00001</t>
  </si>
  <si>
    <t>Игра «Кто я?» Сеньор Помидор</t>
  </si>
  <si>
    <t xml:space="preserve">ИГРОВЫЕ НАБОРЫ </t>
  </si>
  <si>
    <t>В игре предстоит угадывать, кто или что вы, задавая вопросы другим игрокам. Мы подготовили для вас 78 игровых слов, простых и не очень —  профессий, животных, разных предметов. Просто вставьте карточку в обруч на голове и задавайте другим игрокам вопросы о себе, например, есть ли у вас хвост, большого ли вы размера и другие. Каждый ответ приблизит вас на шаг к отгадке. Придумывайте хитроумные вопросы, делайте смелые предположения, развивайте логику и воображение! Победитель получает победную фишку и заменяет карточку на другую. Игра поможет вам организовать досуг всей семьи дома или на отдыхе и весело провести время. Играть можно в компании от 2-х человек. 
В наборе:
78 игровых слов
5 обручей на голову
10 фишек</t>
  </si>
  <si>
    <t>Удобный игровой набор для проведения досуга всей семьей в любой точке планеты Земля. Картонная упаковка с веревкой.</t>
  </si>
  <si>
    <t>16,5х17,5х6,5</t>
  </si>
  <si>
    <t>978-5-907399-35-8</t>
  </si>
  <si>
    <t>Моё первое оригами</t>
  </si>
  <si>
    <r>
      <rPr>
        <u/>
        <sz val="12"/>
        <color indexed="11"/>
        <rFont val="Calibri"/>
        <family val="2"/>
        <charset val="204"/>
      </rPr>
      <t>https://www.voicebook.ru/product/moyo-pervoe-origami-malenkie-modnitsy-s-nakleykami</t>
    </r>
  </si>
  <si>
    <t>00000448</t>
  </si>
  <si>
    <t xml:space="preserve">Маленькие модницы с наклейками </t>
  </si>
  <si>
    <t xml:space="preserve">Картонный конверт с набором из 6 маленьких модниц для поделок-оригами: Дарья, Соня, Эмма, Маша, Алиса, Зоя. Все, что понадобится для творчества и игры маленьким модницам находится внутри конверта: пошаговая схема-инструкция сборки фигурок оригами и QR-код с подробной видеоинструкцией, наклейки, бумажные листы для поделок оригами и веселый тест, который поможет определить, кто из персонажей похож на вас. После знакомства с характерами маленьких модниц в наборе будет еще интереснее собирать фигурки и создавать им стильные образы с помощью наклеек. 
В наборе: 
12 листов для поделок 
Наклейки 
Видеоинструкция 
Тест-игра для девочек </t>
  </si>
  <si>
    <t>Для детей 5-7 лет
Формат: 220х210
Материалы: картон, бумага, наклейки</t>
  </si>
  <si>
    <t>21х22,5х0,1</t>
  </si>
  <si>
    <t>978-5-907520-08-0</t>
  </si>
  <si>
    <r>
      <rPr>
        <u/>
        <sz val="12"/>
        <color indexed="11"/>
        <rFont val="Calibri"/>
        <family val="2"/>
        <charset val="204"/>
      </rPr>
      <t>https://www.voicebook.ru/product/moyo-pervoe-origami-fanty-i-gadaniya</t>
    </r>
  </si>
  <si>
    <t>00000450</t>
  </si>
  <si>
    <t>Фанты и гадания с наклейками</t>
  </si>
  <si>
    <t xml:space="preserve">Картонный конверт с набором из 8 листов поделок-оригами и наклейками с гаданиями и предсказаниями. Все, что понадобится для идеальной вечеринки с подружками, находится внутри конверта: пошаговая схема-инструкция сборки фигурок оригами и QR-код с подробной видеоинструкцией, бумажные листы для поделок оригами и наклейки для создания “оракула” игры в фанты. Останется только задать волнующий вопрос, и игра начнется! 
Идеально для вечеринки с подружками 
Предсказания 
Гадания 
Фанты 
8 вариантов игры 
Развивает фантазию и логику  
Учит внимательности  
Тренирует мелкую моторику  
Крупные элементы сгиба </t>
  </si>
  <si>
    <t>Для детей 7-12 лет
Формат: 220х210
Материалы: картон, бумага, наклейки и немного волшебства</t>
  </si>
  <si>
    <t>978-5-907520-10-3</t>
  </si>
  <si>
    <r>
      <rPr>
        <u/>
        <sz val="12"/>
        <color indexed="17"/>
        <rFont val="Calibri"/>
        <family val="2"/>
        <charset val="204"/>
      </rPr>
      <t>https://www.voicebook.ru/product/moyo-pervoe-origami-zhivotnye-s-zagadkami</t>
    </r>
  </si>
  <si>
    <t>00000451</t>
  </si>
  <si>
    <t>Животные с загадками</t>
  </si>
  <si>
    <t xml:space="preserve">Картонный конверт с набором из 6 мордочек забавных животных для поделок-оригами: заяц, тигр, поросенок, корова, медведь, овечка. Все, что понадобится для творческого занятия с детьми 4-6 лет, находится внутри конверта: пошаговая схема-инструкция сборки фигурок оригами и QR-код с подробной видеоинструкцией, бумажные листы для поделок оригами и загадки про каждого героя, чтобы собирать фигурки было еще интереснее. 
В наборе: 
6 бумажных мордочек животных  
Пошаговая инструкция сборки фигурок  
Видеоинструкция 
Загадки про каждого героя </t>
  </si>
  <si>
    <t>Для детей 4-6 лет
Формат: 220х210
Материалы: картон, бумага</t>
  </si>
  <si>
    <t>978-5-907520-07-3</t>
  </si>
  <si>
    <t>Квесты</t>
  </si>
  <si>
    <r>
      <rPr>
        <u/>
        <sz val="12"/>
        <color indexed="17"/>
        <rFont val="Calibri"/>
        <family val="2"/>
        <charset val="204"/>
      </rPr>
      <t>https://www.voicebook.ru/product/predzakaz-kvest-malenkaya-charodeyka</t>
    </r>
  </si>
  <si>
    <t>Квест "Маленькая чародейка"</t>
  </si>
  <si>
    <t>квесты</t>
  </si>
  <si>
    <t>Маленькая чародейка собралась на выпускной бал в школе волшебников, но – вот незадача – волшебная палочка пропала, а без нее не наколдовать карнавальный наряд. Отправляйтесь на поиски волшебной палочки вместе с добрым эльфом, мудрой совой и озорным домовенком, ведь самых умных и находчивых в конце ждет волшебный подарок! В набор входит: 6 конвертов с заданиями
лист для пазла 
подробная инструкция для родителей 
грамота
набор наклеек</t>
  </si>
  <si>
    <t xml:space="preserve">22,5х21,5 </t>
  </si>
  <si>
    <t>5-7</t>
  </si>
  <si>
    <t>978-5-907399-05-1</t>
  </si>
  <si>
    <r>
      <rPr>
        <u/>
        <sz val="12"/>
        <color indexed="17"/>
        <rFont val="Calibri"/>
        <family val="2"/>
        <charset val="204"/>
      </rPr>
      <t>https://www.voicebook.ru/product/predzakaz-kvest-peschera-starogo-pirata</t>
    </r>
  </si>
  <si>
    <t>Квест "Пещера старого пирата"</t>
  </si>
  <si>
    <t>Старый пират собрался на покой, но прежде где-то на необитаемом острове он закопал сундук с сокровищами. Соберите по кусочкам найденную в бутылке карту и отправляйтесь на поиски клада. Попутного ветра и ни пуха ни пера вам, юные флибустьеры!  В набор входит: 6 конвертов с заданиями
лист для пазла 
подробная инструкция для родителей 
грамота
набор наклеек</t>
  </si>
  <si>
    <t>978-5-907399-07-5</t>
  </si>
  <si>
    <r>
      <rPr>
        <u/>
        <sz val="12"/>
        <color indexed="17"/>
        <rFont val="Calibri"/>
        <family val="2"/>
        <charset val="204"/>
      </rPr>
      <t>https://www.voicebook.ru/product/predzakaz-kvest-printsessa-rusalka-ischeznuvshaya-zhemchuzhina</t>
    </r>
  </si>
  <si>
    <t>Квест «Принцесса-русалка. Исчезнувшая жемчужина»</t>
  </si>
  <si>
    <t>Принцесса Западных вод русалка Селестина должна вот-вот стать королевой, чтобы мудро править океаном. На церемонии коронации ей должны передать волшебную жемчужину. Но - о ужас! - кто-то украл магическую жемчужину прямо из-под носа стражников. Помоги вернуть драгоценность Селестине и найти воришек! 
 В набор входит: 6 конвертов с заданиями
лист для пазла 
подробная инструкция для родителей 
грамота
набор наклеек</t>
  </si>
  <si>
    <t> 978-5-907740-07-5</t>
  </si>
  <si>
    <r>
      <rPr>
        <u/>
        <sz val="12"/>
        <color indexed="17"/>
        <rFont val="Calibri"/>
        <family val="2"/>
        <charset val="204"/>
      </rPr>
      <t>https://www.voicebook.ru/product/predzakaz-kvest-lekarstvo-dlya-drakonov</t>
    </r>
  </si>
  <si>
    <t>Квест «Лекарство для драконов»</t>
  </si>
  <si>
    <t>Вашим детям предстоит увлекательное приключение – найти лекарство для драконов — они чихают огнем и вот-вот сожгут весь город! Найти лекарство под силу только самым смелым и смекалистым ребятам. Детей ждет захватывающее путешествие стране по драконов. Скорее начинайте квест!
 В набор входит: 6 конвертов с заданиями
лист для пазла 
подробная инструкция для родителей 
грамота
набор наклеек</t>
  </si>
  <si>
    <t>978-5-907740-08-2</t>
  </si>
  <si>
    <r>
      <rPr>
        <u/>
        <sz val="12"/>
        <color indexed="17"/>
        <rFont val="Calibri"/>
        <family val="2"/>
        <charset val="204"/>
      </rPr>
      <t>https://www.voicebook.ru/product/predzakaz-kvest-zombi-apokalipsis-v-poiskah-vaktsiny</t>
    </r>
  </si>
  <si>
    <t>Квест «Зомби-апокалипсис. В поисках вакцины»</t>
  </si>
  <si>
    <t>Случилось невиданное: вирус варицелла-зостер мутировал. Теперь он очень быстро распространяется и захватывает тела людей, лишая их воли и делая их тело пузыристым. Помоги ученым найти вакцину! Для этого нужно собрать необходимые ингредиенты.
 В набор входит: 6 конвертов с заданиями
лист для пазла 
подробная инструкция для родителей 
грамота
набор наклеек</t>
  </si>
  <si>
    <t>7-9</t>
  </si>
  <si>
    <t>978-5-907740-10-5</t>
  </si>
  <si>
    <r>
      <rPr>
        <u/>
        <sz val="12"/>
        <color indexed="17"/>
        <rFont val="Calibri"/>
        <family val="2"/>
        <charset val="204"/>
      </rPr>
      <t>https://www.voicebook.ru/product/predzakaz-kvest-fei-protiv-vedm</t>
    </r>
  </si>
  <si>
    <t>Квест «Феи против ведьм»</t>
  </si>
  <si>
    <t>Каждый год в школе волшебников проходят соревнования «Феи против Ведьм». Состязания восходят к тем временам, когда ведьмы и феи враждовали, хотя они давно живут в мире. Феи управляют силами природы, а ведьмы получили от Ведьмы-прародительницы магию управления (левитация, телекинез и алхимия). Традиционно две команды соревнуются в смекалке и скорости. Та команда, что первой решит все загадки, получит кубок победителя.
 В набор входит: 6 конвертов с заданиями
лист для пазла 
подробная инструкция для родителей 
грамота
набор наклеек</t>
  </si>
  <si>
    <t> 978-5-907740-11-2</t>
  </si>
  <si>
    <t>8-11</t>
  </si>
  <si>
    <r>
      <rPr>
        <u/>
        <sz val="12"/>
        <color indexed="17"/>
        <rFont val="Calibri"/>
        <family val="2"/>
        <charset val="204"/>
      </rPr>
      <t>https://www.voicebook.ru/product/predzakaz-kvest-poslanie-drevnemu-drakonu</t>
    </r>
  </si>
  <si>
    <t>Квест «Послание древнему дракону»</t>
  </si>
  <si>
    <t>Вашим детям предстоит увлекательное приключение – найти древнего дракона Чилуна, чтобы спасти Китай от засухи! Это под силу только самым смелым и смекалистым ребятам. Детей ждет захватывающее путешествие по стране с уникальной культурой. Скорее начинайте квест! 
 В набор входит: 6 конвертов с заданиями
лист для пазла 
подробная инструкция для родителей 
грамота
набор наклеек</t>
  </si>
  <si>
    <t> 978-5-907740-09-9</t>
  </si>
  <si>
    <r>
      <rPr>
        <u/>
        <sz val="12"/>
        <color indexed="17"/>
        <rFont val="Calibri"/>
        <family val="2"/>
        <charset val="204"/>
      </rPr>
      <t>https://www.voicebook.ru/product/kvest-drevnyaya-gretsiya</t>
    </r>
  </si>
  <si>
    <t>Квест «В лабиринте Минотавра»</t>
  </si>
  <si>
    <t>Вашим детям предстоит увлекательное приключение – выбраться из древнего лабиринта Минотавра. Это под силу только самым смелым и смекалистым ребятам. Детей ждет захватывающее знакомство с культурой Древней Греции, ее богами, героями и легендами.
 В набор входит: 6 конвертов с заданиями
лист для пазла 
подробная инструкция для родителей 
грамота
набор наклеек</t>
  </si>
  <si>
    <t> 978-5-907740-06-8</t>
  </si>
  <si>
    <r>
      <rPr>
        <u/>
        <sz val="12"/>
        <color indexed="17"/>
        <rFont val="Calibri"/>
        <family val="2"/>
        <charset val="204"/>
      </rPr>
      <t>https://www.voicebook.ru/product/kvest-kto-ukral-edinoroga</t>
    </r>
  </si>
  <si>
    <t>Квест "Кто украл единорога"</t>
  </si>
  <si>
    <t>Детей ждет увлекательное расследование,не выходя из дома. Сюжет: в волшебном замке принцессы переполох – пропал единорог принцессы, который умел исполнять желания. Нужно помочь принцессе найти исчезнувшего единорога, догнать хитрого лепрекона, решить его непростые загадки и выполнить еще ряд увлекательных заданий! Для нашего квеста не требуются дополнительные затраты, мы позаботились обо всем. В конверте 7 конвертов с заданиями, которые нужно разложить по дому согласно инструкции – в ней же есть все ответы на загадки, чтобы сориентировать детей, если они пойдут по «ложном следу». Маршрут квеста: окно – шкаф – подушка – духи – батарея – стол – кровать – ваше место (там нужно спрятать подарок). Мы рекомендуем взрослым заранее самим пройти квест и перед началом проведения объяснить детям, что важно искать конвертики с заданиями по очереди – так не возникнет неловких моментов в сюрпризе. Последний конверт подскажет ребенку, где искать подарок – это может быть ваш сюрприз на праздник или набор татуировок «Единорог», который входит в набор квеста. Рекомендуемый возраст: 7–12 лет, но все индивидуально. Будем рады, если вы поделитесь своими историями прохождения квестов! Обратная связь помогает нам становиться лучше.</t>
  </si>
  <si>
    <t>26,5х25</t>
  </si>
  <si>
    <t>7-9 лет</t>
  </si>
  <si>
    <t xml:space="preserve"> 978-5-907399-00-6</t>
  </si>
  <si>
    <r>
      <rPr>
        <u/>
        <sz val="12"/>
        <color indexed="17"/>
        <rFont val="Calibri"/>
        <family val="2"/>
        <charset val="204"/>
      </rPr>
      <t>https://www.voicebook.ru/product/kvest-izobretateli</t>
    </r>
  </si>
  <si>
    <t>Квест "Изобретатели"</t>
  </si>
  <si>
    <t>Представьте что однажды к вам в лабораторию забежал незнакомец с необычной просьбой: он просит сделать для него воздушный шар. Используйте подручные инструменты, колбы и пробирки, подключайте смекалку и тренируйте внимательность – ведь в конце вас ждет заслуженная награда!
В большой квест «Изобретатели» вошли:
7 конвертов с заданиями;
3 дополнительные карточки заданий;
заготовка для оригами;
набор наклеек для запечатывания конвертов и навигации;
тематические tattooпереводилки;
подробная инструкция для родителей.
Квест рассчитан на детей 4–7 лет и проходится по следующему маршруту:
ванная → кровать → подоконник → кастрюля → куртка → стол → шкаф → приз</t>
  </si>
  <si>
    <t>20x17,5x3</t>
  </si>
  <si>
    <t>978-5-907399-01-3</t>
  </si>
  <si>
    <r>
      <rPr>
        <u/>
        <sz val="12"/>
        <color indexed="17"/>
        <rFont val="Calibri"/>
        <family val="2"/>
        <charset val="204"/>
      </rPr>
      <t>https://www.voicebook.ru/product/kvest-mir-yurskogo-perioda</t>
    </r>
  </si>
  <si>
    <t>Квест "Мир юрского периода"</t>
  </si>
  <si>
    <t>Динозавры мирно паслись на лужайке, как вдруг из зарослей папоротника выскочил кровожадный тираннозавр и распугал травоядных! Найдите всех динозавров и помогите им отыскать дорогу домой. А в конце квеста вас ждет подарок от обитателей мира Юрского периода!
В большой квест «Мир Юрского периода» вошли:
7 конвертов с заданиями;
5 дополнительных карточек заданий;
заготовка для оригами;
набор наклеек для запечатывания конвертов и навигации;
тематические tattooпереводилки;
наклейка «Приз» на подарок;
подробная инструкция для родителей.
Квест рассчитан на детей 4–7 лет и проходит по следующему маршруту:
чайник → утюг→ растение в горшке → пылесос→ ботинок → кастрюля→ кровать→ кухня→ приз</t>
  </si>
  <si>
    <t>978-5-907399-02-0</t>
  </si>
  <si>
    <r>
      <rPr>
        <u/>
        <sz val="12"/>
        <color indexed="17"/>
        <rFont val="Calibri"/>
        <family val="2"/>
        <charset val="204"/>
      </rPr>
      <t>https://www.voicebook.ru/product/kvest-gangstery</t>
    </r>
  </si>
  <si>
    <t>Квест "Гангстеры"</t>
  </si>
  <si>
    <t>Не такто просто вступить в банду Железных носков – для этого вам придется пройти ряд испытаний и даже ограбить банк подарков! Планируйте маршрут, избегая полицейских застав, тренируйте внимательность и смекалку, чтобы взломать сейф, и наколите себе татуировку настоящего гангстера!
В большой квест «Гангстеры» вошли:
7 конвертов с заданиями;
3 дополнительные карточки заданий;
заготовка для оригами;
набор наклеек для запечатывания конвертов и навигации;
тематические tattooпереводилки;
подробная инструкция для родителей.
Квест рассчитан на детей 7–12 лет и проходится по следующему маршруту:
кровать → чайник → кастрюля → куртка → шкаф → стиральная машина → холодильник→ приз</t>
  </si>
  <si>
    <t>978-5-907399-03-7</t>
  </si>
  <si>
    <t>7-12</t>
  </si>
  <si>
    <r>
      <rPr>
        <u/>
        <sz val="12"/>
        <color indexed="17"/>
        <rFont val="Calibri"/>
        <family val="2"/>
        <charset val="204"/>
      </rPr>
      <t>https://www.voicebook.ru/product/kvest-odin-doma</t>
    </r>
  </si>
  <si>
    <t>00000502</t>
  </si>
  <si>
    <t>Квест "Один дома"</t>
  </si>
  <si>
    <t xml:space="preserve">Оригинальный квест для новогоднего приключения дома. 
Детей ждет захватывающий сюжет: неуклюжие грабители хотят попасть в дом Макса, и он должен дать отпор. Нужно помочь Максу расшифровать код от сигнализации, аккуратно пройти мимо своих же ловушек и дождаться родителей. 
Для нашего квеста не требуются дополнительные затраты, мы позаботились обо всем.В квесте: 
– 8 конвертов с заданиями
– 4 карточки
– инструкция для родителей 
– набор татуировок
</t>
  </si>
  <si>
    <t>8-10</t>
  </si>
  <si>
    <t>978-5-907399-65-5</t>
  </si>
  <si>
    <t>Театр теней</t>
  </si>
  <si>
    <r>
      <rPr>
        <u/>
        <sz val="12"/>
        <color indexed="17"/>
        <rFont val="Calibri"/>
        <family val="2"/>
        <charset val="204"/>
      </rPr>
      <t>https://www.voicebook.ru/product/teatr-teney-repka</t>
    </r>
  </si>
  <si>
    <t>00000421</t>
  </si>
  <si>
    <t>Театр теней «Репка» </t>
  </si>
  <si>
    <t xml:space="preserve">Эту репку без вашей помощи точно не вытянут! Помогите героям вместе справиться с трудной задачей, разыграв любимую сказку по ролям. 
Как устроить представление? 
1. Соберите подставку, установите на нее телефон и включите фонарик, направив свет на стену. 
2. Выберите персонажей  
и декорации. Придумайте героям реплики или просто зайдите в специальное приложение и включите озвученную голосами актеров сказку с музыкальным сопровождением. 
3. Выключите свет в комнате и начните волшебное представление! 
В наборе:  
• 6 персонажей; 
• 2 декорации; 
• 10 держателей для фигурок; 
• подставка для телефона. 
Размер: 130х200х15 мм </t>
  </si>
  <si>
    <t>21Х13Х2</t>
  </si>
  <si>
    <t>978-5-907399-59-4</t>
  </si>
  <si>
    <r>
      <rPr>
        <u/>
        <sz val="12"/>
        <color indexed="17"/>
        <rFont val="Calibri"/>
        <family val="2"/>
        <charset val="204"/>
      </rPr>
      <t>https://www.voicebook.ru/product/teatr-teney-zimnyaya-istoriya</t>
    </r>
  </si>
  <si>
    <t>00000422</t>
  </si>
  <si>
    <t>Театр теней «Зимнее приключение»</t>
  </si>
  <si>
    <t xml:space="preserve">Отправляйтесь в зимнее приключение накануне Нового года вместе со снеговиком и его друзьями, разыграв эту волшебную сказку по ролям. 
Как устроить представление? 
1. Соберите подставку, установите на нее телефон и включите фонарик, направив свет на стену. 
2. Выберите персонажей  
и декорации. Придумайте героям реплики или просто зайдите в специальное приложение и включите озвученную голосами актеров сказку с музыкальным сопровождением. 
3. Выключите свет в комнате и начните волшебное представление! 
В наборе:  
• 7 фигурок —  
персонажи и декорации; 
• подставка для телефона; 
• программка представления с текстом сказки 
Размер: 130х200х15 мм </t>
  </si>
  <si>
    <t>978-5-907399-60-0</t>
  </si>
  <si>
    <t>Игра 3в1 Домашний театр: кукольный театр, театр теней, раскраска+бесплатное Моб приложение со спектаклем</t>
  </si>
  <si>
    <r>
      <rPr>
        <u/>
        <sz val="12"/>
        <color indexed="11"/>
        <rFont val="Calibri"/>
        <family val="2"/>
        <charset val="204"/>
      </rPr>
      <t>https://www.voicebook.ru/product/domashniy-teatr-malenkiy-prints</t>
    </r>
  </si>
  <si>
    <t>Домашний театр «Маленький принц»</t>
  </si>
  <si>
    <t>Домашний театр</t>
  </si>
  <si>
    <t>Устройте дома уютный капустник с детьми — все как в настоящем театре с набором 
VoiceBook «Домашний театр».
Вас ждет постановка по классике мировой литературы — притчи «Маленький принц» Антуана де Сент-Экзюпери. Вместе с главным героем вы познакомитесь с мудрым Лисом, капризной Розой и другими необычными жителями планет, узнаете, что такое дружба, верность и ответственность.
В набор входят:
6 фигурок
2 декорации с подставками
программка
8 билетов на спектакль
Начните подготовку к спектаклю, как это делают профессионалы: распределите роли персонажей и раскрасьте фигурки героев, изучите текст, подготовьте декорации. Но что это за представление без зрителей? Вырежьте билеты, впишите в них дату и время выступления и раздайте будущим зрителям. Когда до начала вечера остаются считанные минуты, откройте бесплатное приложение «Домашний театр VoiceBook» и включите волшебную музыку из одноименной оперы или аудиоспектакль, записанный профессиональными актерами, — и пусть выступление начнется бурными овациями!
Вы можете использовать фигурки несколько раз: их можно раскрашивать, ими можно играть в кукольный театр, а если выключить свет и направить на фигурки фонарик, получится настоящий театр теней с затейливыми силуэтами персонажей!
Если в спектакле участвует сразу много детей, можно дополнить список персонажей и декораций, скачав дополнительные фигуры по QR-коду на коробке. Распечатывайте, вырезайте, раскрашивайте и играйте!
Выступления на домашней сцене помогут ребенку приобрести уверенность в себе, дадут свободу для творчества и самовыражения. А время проведенное с семьей останется незабываемым воспоминанием детства.</t>
  </si>
  <si>
    <t>21,5Х15,5Х1,5</t>
  </si>
  <si>
    <t>978-5-907740-28-0</t>
  </si>
  <si>
    <r>
      <rPr>
        <u/>
        <sz val="12"/>
        <color indexed="11"/>
        <rFont val="Calibri"/>
        <family val="2"/>
        <charset val="204"/>
      </rPr>
      <t>https://www.voicebook.ru/product/domashniy-teatr-schelkunchik</t>
    </r>
  </si>
  <si>
    <t>Домашний театр «Щелкунчик»</t>
  </si>
  <si>
    <t>Устройте дома уютный  капустник с детьми — все как в настоящем театре с набором VoiceBook «Домашний театр».
Вас ждет постановка по рождественской классике — сказке Гофмана «Щелкунчик». Вместе с заколдованным принцем вы победите злого Мышиного Короля, найдете верных друзей и снимите проклятие. Герои сказки подают пример смелости и решительности, преданности и любви.
В набор входят:
6 фигурок
2 декорации с подставками
программка
8 билетов на спектакль
Начните подготовку к спектаклю, как это делают профессионалы: распределите роли персонажей и раскрасьте фигурки героев, изучите текст, подготовьте декорации. Но что это за представление без зрителей? Вырежьте билеты, впишите в них дату и время выступления и раздайте будущим зрителям. Когда до начала вечера остаются считанные минуты, откройте бесплатное приложение «Домашний театр VoiceBook» и включите волшебную музыку Чайковского или аудиоспектакль, записанный профессиональными актерами, — и пусть выступление начнется бурными овациями!
Вы можете использовать фигурки несколько раз: их можно раскрашивать, ими можно играть в кукольный театр, а если выключить свет и направить на фигурки фонарик, получится настоящий театр теней с затейливыми силуэтами персонажей!
Если в спектакле участвует сразу много детей, можно дополнить список персонажей и декораций, скачав дополнительные фигуры по QR-коду на коробке. Распечатывайте, вырезайте, раскрашивайте и играйте!
Выступления на домашней сцене помогут ребенку приобрести уверенность в себе, дадут свободу для творчества и самовыражения. А время проведенное с семьей останется незабываемым воспоминанием детства.</t>
  </si>
  <si>
    <t>978-5-907740-29-7</t>
  </si>
  <si>
    <t>ТАТУИРОВКИ-ПЕРЕВОДИЛКИ</t>
  </si>
  <si>
    <t>Тинейджерские тату-переводилки</t>
  </si>
  <si>
    <r>
      <rPr>
        <u/>
        <sz val="12"/>
        <color indexed="17"/>
        <rFont val="Calibri"/>
        <family val="2"/>
        <charset val="204"/>
      </rPr>
      <t>https://www.voicebook.ru/product/meykap-tatuirovki</t>
    </r>
  </si>
  <si>
    <t>00000383</t>
  </si>
  <si>
    <t xml:space="preserve">«Brilliant Makeup». Сияющий мэйкап </t>
  </si>
  <si>
    <t>картон</t>
  </si>
  <si>
    <t xml:space="preserve">Набор тату-переводилок  в картонной упаковке для тех, кто хочет обратить на себя внимание и привык к восторженным взглядам в свою сторону. Отправляйтесь на вечеринку и поразите всех вашим звездным мейкапом!  
В набор входят 30 переводилок (3 листа) с элементами ночного неба и цветочными принтами. 
 Тату наносятся с помощью воды или влажной салфетки (инструкция внутри). 
Стильная подарочная упаковка из картона 
Размер упаковки 10,5х18,5 см </t>
  </si>
  <si>
    <t xml:space="preserve">Набор тату-переводилок  в картонной упаковке для тех, кто хочет обратить на себя внимание и привык к восторженным взглядам в свою сторону. Отправляйтесь на вечеринку и поразите всех вашим звездным мейкапом!   </t>
  </si>
  <si>
    <t>18,5х10,5х1</t>
  </si>
  <si>
    <t>978-5-907399-93-8</t>
  </si>
  <si>
    <r>
      <rPr>
        <u/>
        <sz val="12"/>
        <color indexed="17"/>
        <rFont val="Calibri"/>
        <family val="2"/>
        <charset val="204"/>
      </rPr>
      <t>https://www.voicebook.ru/product/letniy-veter-nabor-vremennyh-tatuirovok</t>
    </r>
  </si>
  <si>
    <t>00000387</t>
  </si>
  <si>
    <t xml:space="preserve">«Summer Breeze». Летний бриз </t>
  </si>
  <si>
    <t xml:space="preserve">Набор тату-переводилок  для создания неповторимого образа: милые полевые цветы, пёрышки и колоски.  
В набор входят 25 переводилок (2 листа), которые помогут создать нежный и утонченный образ для вечеринки, каникул у моря, свидания, концерта или выпускного.  
Тату наносятся с помощью воды или влажной салфетки (инструкция внутри). 
Стильная подарочная упаковка из картона 
Размер упаковки 10,5х18,5 см </t>
  </si>
  <si>
    <t>978-5-907399-49-5</t>
  </si>
  <si>
    <r>
      <rPr>
        <u/>
        <sz val="12"/>
        <color indexed="17"/>
        <rFont val="Calibri"/>
        <family val="2"/>
        <charset val="204"/>
      </rPr>
      <t>https://www.voicebook.ru/product/tsvety-vremennye-tatuirovki</t>
    </r>
  </si>
  <si>
    <t>00000384</t>
  </si>
  <si>
    <t xml:space="preserve">«Flower Fantasy». Цветочная фантазия </t>
  </si>
  <si>
    <t xml:space="preserve">Набор тату-переводилок  для создания неповторимого образа: роскошные бархатные розы, красочные бабочки и летние воздушные стрекозы.  
В набор входят 15 переводилок (2 листа), которые помогут создать нежный и утонченный образ для вечеринки, каникул у моря, свидания, концерта или выпускного.  
Тату наносятся с помощью воды или влажной салфетки (инструкция внутри).  
Стильная подарочная упаковка из картона 
Размер упаковки 10,5х18,5 см </t>
  </si>
  <si>
    <t>978-5-907399-39-6</t>
  </si>
  <si>
    <r>
      <rPr>
        <u/>
        <sz val="12"/>
        <color indexed="17"/>
        <rFont val="Calibri"/>
        <family val="2"/>
        <charset val="204"/>
      </rPr>
      <t>https://www.voicebook.ru/product/odinokiy-volk-nabor-tatuirovok</t>
    </r>
  </si>
  <si>
    <t>00000385</t>
  </si>
  <si>
    <t xml:space="preserve">«Lone Wolf» Одинокий Волк </t>
  </si>
  <si>
    <t xml:space="preserve">Набор тату-переводилок для отвязных парней. С ними можно подготовиться к вечеринке или показать окружающим, что с вами шутки плохи!  
В набор входят 30 переводилок (2 листа): волк, вороны, планеты, древние иероглифы и много чего еще!  
Тату наносятся с помощью воды или влажной салфетки (инструкция внутри). 
Стильная подарочная упаковка из картона 
Размер упаковки 10,5х18,5 см </t>
  </si>
  <si>
    <t>978-5-907399-50-1</t>
  </si>
  <si>
    <t>Детские татуировки-переводилки</t>
  </si>
  <si>
    <r>
      <rPr>
        <u/>
        <sz val="12"/>
        <color indexed="17"/>
        <rFont val="Calibri"/>
        <family val="2"/>
        <charset val="204"/>
      </rPr>
      <t>https://www.voicebook.ru/product/tattoo-perevodilka-flamingo-i-edinorog</t>
    </r>
  </si>
  <si>
    <t>Фламинго и единорог (розовый)</t>
  </si>
  <si>
    <t xml:space="preserve">Воздушный сет детских тату для настоящих принцесс: единорог и розовый фламинго, бабочка и 5 браслетов из сердечек и звездочек. Если у вас подрастает маленькая фея, ей обязательно понравится возможность украсить себя на несколько дней такими романтически ванильными узорами. Нанести тату на кожу очень легко, а смываются они за несколько дней без дополнительных усилий.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</si>
  <si>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Большой выбор детских тематических татуировок-переводилок. Быстро и легко наносятся, держатся долго, имеется европодвес, высокомаржинальны и очень популярный в любой сезон.</t>
  </si>
  <si>
    <t>17х10х0,08</t>
  </si>
  <si>
    <t>978-5-6042533-3-5 </t>
  </si>
  <si>
    <r>
      <rPr>
        <u/>
        <sz val="12"/>
        <color indexed="17"/>
        <rFont val="Calibri"/>
        <family val="2"/>
        <charset val="204"/>
      </rPr>
      <t>https://www.voicebook.ru/product/tatto-perevodilka-lisa-i-yascheritsa</t>
    </r>
  </si>
  <si>
    <t>Лиса и ящерица (зеленый)</t>
  </si>
  <si>
    <t xml:space="preserve">Сет детских переводилок: ящерка, панда и лиса, а также разнообразные элементы узора, 5 браслетов и миниатюры.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Нанести тату на кожу очень легко, а смываются они за несколько дней без дополнительных усилий.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</si>
  <si>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978-5-6042533-5-9</t>
  </si>
  <si>
    <r>
      <rPr>
        <u/>
        <sz val="12"/>
        <color indexed="17"/>
        <rFont val="Calibri"/>
        <family val="2"/>
        <charset val="204"/>
      </rPr>
      <t>https://www.voicebook.ru/product/tatto-perevodilka-cherep-i-inoplanetyanin</t>
    </r>
  </si>
  <si>
    <t>80005</t>
  </si>
  <si>
    <t>Череп и инопланетянин (черный)</t>
  </si>
  <si>
    <t xml:space="preserve">Тату-сет для юных экстремалов: скейт, самодельная рогатка, инопланетян и пиратская эмблема, а также дополнительные элементы узора.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Нанести тату на кожу очень легко, а смываются они за несколько дней без дополнительных усилий.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</si>
  <si>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978-5-6042533-7-3</t>
  </si>
  <si>
    <r>
      <rPr>
        <u/>
        <sz val="12"/>
        <color indexed="17"/>
        <rFont val="Calibri"/>
        <family val="2"/>
        <charset val="204"/>
      </rPr>
      <t>https://www.voicebook.ru/product/tatoo-perevodilka-kukly</t>
    </r>
  </si>
  <si>
    <t>Любимые куклы</t>
  </si>
  <si>
    <t xml:space="preserve">В сет входят 4 куклы с различными забавными аксессуарами. Теперь поклонники куколок смогут нанести любимых героев себе на тело в виде временной татуировки, а затем с легкостью смыть при помощи масла.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</si>
  <si>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978-5-907237-19-3</t>
  </si>
  <si>
    <t>https://www.voicebook.ru/product/tatoo-perevodilki-printsessy</t>
  </si>
  <si>
    <t>Принцессы</t>
  </si>
  <si>
    <t xml:space="preserve">Самая нежная новинка в серии переводных татуировок для детей – это сет «Принцессы» для девочек, их мам, сестер и бабушек. Изысканный единорог, изящная ласточка и милый дельфин, а также ажурные браслеты на руку – все это без сомнения придется по вкусу юным леди. </t>
  </si>
  <si>
    <t>978-5-907237-20-9</t>
  </si>
  <si>
    <r>
      <rPr>
        <u/>
        <sz val="12"/>
        <color indexed="17"/>
        <rFont val="Calibri"/>
        <family val="2"/>
        <charset val="204"/>
      </rPr>
      <t>https://www.voicebook.ru/product/tatoo-perevodilka-piraty</t>
    </r>
  </si>
  <si>
    <t>Пираты</t>
  </si>
  <si>
    <t>Сет тату для настоящих пиратов!Прекрасно подойдет в качестве одного из развлечений на детской вечеринке и поможет украсить серый день,а тем,кому это нужно,придаст бесстрашия.Мятежный корабль и череп с костями, пиратская символика и скрещенные пистолеты, красочный якорь и зловещий осьминог</t>
  </si>
  <si>
    <t>978-5-907237-18-6</t>
  </si>
  <si>
    <r>
      <rPr>
        <u/>
        <sz val="12"/>
        <color indexed="17"/>
        <rFont val="Calibri"/>
        <family val="2"/>
        <charset val="204"/>
      </rPr>
      <t>https://www.voicebook.ru/product/tattoo-perevodilka-akula-i-kit?variant_id=244225995</t>
    </r>
  </si>
  <si>
    <t>Акула и кит</t>
  </si>
  <si>
    <t xml:space="preserve">Детские переводилки тату для мореплавателей и бесстрашных покорителей водоемов. В сет входят: кит, морской конек и акула, а также мини-подводная лодка, браслеты на руку и несколько тематических миниатюр. Тату-переводилка - это прекрасная альтернатива аквагриму, только более безопасное и быстрое (мгновенное) нанесение. Можно осчастливить рисунками сразу большую компанию, не нужно ждать и бояться испачкаться! Нанести тату на кожу очень легко, а смываются они за несколько дней без дополнительных усилий.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для различной мебели. </t>
  </si>
  <si>
    <t>978-5-6042533-6-6</t>
  </si>
  <si>
    <t>https://www.voicebook.ru/product/tatto-perevodilka-pauk-tigr-hokkey-i-futbol</t>
  </si>
  <si>
    <t>Паук, тигр, хоккей и футбол (оранжевый)</t>
  </si>
  <si>
    <t>Этот сет понравится настоящим юным мужчинам  бесстрашным героям. Здесь есть грозная голова тигра и внушающий ужас врагам паук, стремительный футбольный мяч и дуэль двух хоккейных клюшек. Нанести тату на кожу очень легко, а смываются они за несколько дней без дополнительных усилий</t>
  </si>
  <si>
    <t>978-5-6042533-8-0</t>
  </si>
  <si>
    <r>
      <rPr>
        <u/>
        <sz val="12"/>
        <color indexed="17"/>
        <rFont val="Calibri"/>
        <family val="2"/>
        <charset val="204"/>
      </rPr>
      <t>https://www.voicebook.ru/product/tatto-perevodilka-skorobey-i-pchela?variant_id=244229234</t>
    </r>
  </si>
  <si>
    <t>Скоробей и пчела</t>
  </si>
  <si>
    <t>Сет тату-переводилок с насекомыми: скарабей и пчела, яркий цветок и божья коровка!  Такой комплект может понравиться и мальчику, и девочке! Нанести тату на кожу очень легко, а смываются они за несколько дней без дополнительных усилий.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t>
  </si>
  <si>
    <t>978-5-6042533-9-7</t>
  </si>
  <si>
    <t>https://www.voicebook.ru/product/tatoo-perevodilka-novyy-god</t>
  </si>
  <si>
    <t>Новый год</t>
  </si>
  <si>
    <t xml:space="preserve">Праздничный зимний сет: белый медведь, стремительный олень и забавный лось, Щелкунчик, ангел и рождественский венок, нарядная звезда и гирлянда из резных снежинок.  Такие переводилки порадуют каждого члена семьи, и каждый сможет выбрать себе украшение по вкусу.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</si>
  <si>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978-5-907237-21-6</t>
  </si>
  <si>
    <r>
      <rPr>
        <b/>
        <sz val="20"/>
        <color indexed="14"/>
        <rFont val="Calibri"/>
        <family val="2"/>
        <charset val="204"/>
      </rPr>
      <t xml:space="preserve">НАБОР ДЛЯ ДЕКОРА НОГТЕЙ </t>
    </r>
    <r>
      <rPr>
        <b/>
        <sz val="20"/>
        <color indexed="24"/>
        <rFont val="Calibri"/>
        <family val="2"/>
        <charset val="204"/>
      </rPr>
      <t>"Волшебный маникюр"</t>
    </r>
  </si>
  <si>
    <r>
      <rPr>
        <u/>
        <sz val="12"/>
        <color indexed="17"/>
        <rFont val="Calibri"/>
        <family val="2"/>
        <charset val="204"/>
      </rPr>
      <t>https://www.voicebook.ru/product/dekor-dlya-nogtey-yagodnyy-miks</t>
    </r>
  </si>
  <si>
    <t xml:space="preserve">Декор для ногтей: ягодный микс </t>
  </si>
  <si>
    <t>Волшебный маникюр</t>
  </si>
  <si>
    <t>«Декор для ногтей: ягодный микс» — сладкое настроение! Для прелестных сладкоежек. Образ модницы начинается с деталей, поэтому так важно, чтобы маникюр был безупречным! С помощью набора наклеек «Декор для ногтей: ягодный микс» можно создать яркий и сочный дизайн маникюра. В наборе 50 наклеек с элементами сладостей, ягод, и милых изображений в нежных цветах. Формы наклеек подходят для детских ногтей. Легко наносятся, легко снимаются, держатся до 5 дней. Декор для ногтей VoiceBook поможет создать стильный и неповторимый образ маленьким модницам. В серии 3 разных стиля — набор «Ботаника» для любительниц прогулок на природе и летней свежести, набор «Созвездия» для тех, кто любит звездное небо, тайны и волшебство и сочный набор «Ягодный микс» для маленьких прелестных сладкоежек. В каждом наборе по 50 разных наклеек, посвященных одной из тем, – растительные орнаменты, загадочные созвездия и сочные ягоды. Формы наклеек подходят для детских ногтей, поэтому маленькие модницы точно будут в восторге!</t>
  </si>
  <si>
    <t>15х9х1</t>
  </si>
  <si>
    <t>978-5-907237-80-3</t>
  </si>
  <si>
    <r>
      <rPr>
        <u/>
        <sz val="12"/>
        <color indexed="17"/>
        <rFont val="Calibri"/>
        <family val="2"/>
        <charset val="204"/>
      </rPr>
      <t>https://www.voicebook.ru/product/dekor-dlya-nogtey-sozvezdiya</t>
    </r>
  </si>
  <si>
    <t>Декор для ногтей: созвездия</t>
  </si>
  <si>
    <t>«Декор для ногтей: созвездия» — таинственное ночное небо! Для маленьких загадочных волшебниц. Образ маленькой модницы начинается с деталей, поэтому так важно, чтобы маникюр был безупречным! С помощью набора наклеек «Декор для ногтей: созвездия» можно создать собственный оригинальный дизайн маникюра. В наборе 50 наклеек с элементами звездного неба в загадочных и волшебных цветах. Формы наклеек подходят для детских ногтей. Легко наносятся, легко снимаются, держатся до 5 дней. Декор для ногтей VoiceBook поможет создать стильный и неповторимый образ маленьким модницам. В серии 3 разных стиля — набор «Ботаника» для любительниц прогулок на природе и летней свежести, набор «Созвездия» для тех, кто любит звездное небо, тайны и волшебство и сочный набор «Ягодный микс» для маленьких прелестных сладкоежек. В каждом наборе по 50 разных наклеек, посвященных одной из тем, – растительные орнаменты, загадочные созвездия и сочные ягоды. Формы наклеек подходят для детских ногтей, поэтому маленькие модницы точно будут в восторге!</t>
  </si>
  <si>
    <t>978-5-907237-79-7</t>
  </si>
  <si>
    <r>
      <rPr>
        <u/>
        <sz val="12"/>
        <color indexed="17"/>
        <rFont val="Calibri"/>
        <family val="2"/>
        <charset val="204"/>
      </rPr>
      <t>https://www.voicebook.ru/product/dekor-dlya-nogtey-botanika</t>
    </r>
  </si>
  <si>
    <t>Декор для ногтей: ботаника </t>
  </si>
  <si>
    <t>Для юных фей, которые любят прогулки на природе и летнее солнышко. Образ маленькой модницы начинается с деталей, поэтому так важно, чтобы маникюр был безупречным! С помощью набора наклеек «Декор для ногтей: ботаника» можно создать собственный неповторимый дизайн маникюра. В наборе 50 наклеек с элементами прекрасной флоры в свежих природных цветах. Формы наклеек подходят для детских ногтей. Легко наносятся, легко снимаются, держатся до 5 дней. Декор для ногтей VoiceBook поможет создать стильный и неповторимый образ маленьким модницам. В серии 3 разных стиля — набор «Ботаника» для любительниц прогулок на природе и летней свежести, набор «Созвездия» для тех, кто любит звездное небо, тайны и волшебство и сочный набор «Ягодный микс» для маленьких прелестных сладкоежек. В каждом наборе по 50 разных наклеек, посвященных одной из тем, – растительные орнаменты, загадочные созвездия и сочные ягоды. Формы наклеек подходят для детских ногтей, поэтому маленькие модницы точно будут в восторге!</t>
  </si>
  <si>
    <t>978-5-907237-78-0</t>
  </si>
  <si>
    <t>Адвент-календари</t>
  </si>
  <si>
    <r>
      <rPr>
        <u/>
        <sz val="12"/>
        <color indexed="17"/>
        <rFont val="Calibri"/>
        <family val="2"/>
        <charset val="204"/>
      </rPr>
      <t>https://www.voicebook.ru/product/novogodnie-chasy-advent-kalendar</t>
    </r>
  </si>
  <si>
    <t>00000414</t>
  </si>
  <si>
    <t xml:space="preserve">Адвент-календарь «Новогодние часы» </t>
  </si>
  <si>
    <t>АДВЕНТ-КАЛЕНДАРЬ</t>
  </si>
  <si>
    <t xml:space="preserve">До Нового года осталось всего ничего, поэтому мы предлагаем вам завести чудесные новогодние часы и с каждым днем приближаться к заветному числу 12. А чтобы волшебные часы не останавливались и Новый год наступил ровно с последним ударом курантов, вам предстоит выполнить ряд увлекательных заданий — об этом вас попросит сам Дедушка Мороз! Завести «Новогодние часы» можно с 20 по 31 декабря в ожидании Нового года или в любой другой период.  
В праздничном наборе:  
новогодние часы на плотном картоне; 
12 наклеек с числами от 1 до 12; 
инструкции и материалы для поделок; 
Интересные факты о новогодних традициях в разных странах; 
12 конвертов с веселыми заданиями для малышей; 
новогодние стихи; 
рецепты праздничных блюд. 
Размер: 238х300 мм </t>
  </si>
  <si>
    <t>24x29x0,2</t>
  </si>
  <si>
    <t>978-5-907399-64-8</t>
  </si>
  <si>
    <t>Скидка от базовой цены</t>
  </si>
  <si>
    <t>Условия предоплаты</t>
  </si>
  <si>
    <t>Комментарий</t>
  </si>
  <si>
    <t>Базовая цена</t>
  </si>
  <si>
    <t>от 15 000 ₽ предоплата</t>
  </si>
  <si>
    <t>—</t>
  </si>
  <si>
    <r>
      <rPr>
        <b/>
        <sz val="15"/>
        <color indexed="8"/>
        <rFont val="Helvetica Neue"/>
      </rPr>
      <t>Наш базовый прайс-лист для партнеров, позволяет делать наценку от 80% на нашу продукции, чтобы соответствовать нашим рекомендованным розничным ценам (РРЦ).</t>
    </r>
    <r>
      <rPr>
        <sz val="15"/>
        <color indexed="8"/>
        <rFont val="Helvetica Neue"/>
      </rPr>
      <t xml:space="preserve">
</t>
    </r>
    <r>
      <rPr>
        <sz val="15"/>
        <color indexed="8"/>
        <rFont val="Helvetica Neue"/>
      </rPr>
      <t xml:space="preserve">
</t>
    </r>
    <r>
      <rPr>
        <sz val="15"/>
        <color indexed="8"/>
        <rFont val="Helvetica Neue"/>
      </rPr>
      <t xml:space="preserve">• Минимальный первый заказ 15 000 ₽
</t>
    </r>
    <r>
      <rPr>
        <sz val="15"/>
        <color indexed="8"/>
        <rFont val="Helvetica Neue"/>
      </rPr>
      <t xml:space="preserve">• Минимальный повторный заказ 5 000 ₽ (действует только при базовом прайс-листе)
</t>
    </r>
    <r>
      <rPr>
        <sz val="15"/>
        <color indexed="8"/>
        <rFont val="Helvetica Neue"/>
      </rPr>
      <t xml:space="preserve">• Скидка, полученная при первом заказе, сохраняется в течение 30 дней с даты последнего заказа, при условии, что дополнительный заказ не менее 15 000₽
</t>
    </r>
    <r>
      <rPr>
        <sz val="15"/>
        <color indexed="8"/>
        <rFont val="Helvetica Neue"/>
      </rPr>
      <t xml:space="preserve">• Возвратов нет
</t>
    </r>
    <r>
      <rPr>
        <sz val="15"/>
        <color indexed="8"/>
        <rFont val="Helvetica Neue"/>
      </rPr>
      <t>• Реализация — только госструктуры</t>
    </r>
  </si>
  <si>
    <t>от 20 000₽ предоплата</t>
  </si>
  <si>
    <t>от 30 000₽ предоплата</t>
  </si>
  <si>
    <t>от 50 000₽ предоплата</t>
  </si>
  <si>
    <t>от 80 000₽ предоплата</t>
  </si>
  <si>
    <t>от 200 000₽, до 2 месяцев</t>
  </si>
  <si>
    <t>от 100 000₽ предоплата</t>
  </si>
  <si>
    <t>«Сказки в стиле великих художников» — это популярные сказки с иллюстрациями в стиле произведений известных во всем мире мастеров разных эпох и направлений.
Вместе с героями сказки мы приглашаем вас в удивительный мир Магритта, где в небе парит человек без лица в костюме и котелке, иногда идет дождь из багетов, а нос вдруг превратится в столовую ложку в тарелке супа.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t>
  </si>
  <si>
    <t>978-5-907399-27-3</t>
  </si>
  <si>
    <t>https://voicebook.ru/product/albom-alisa-v-strane-chudes-v-stile-salvadora-dali-gadkiy-utenok-v-stile-vinsenta-van-goga-i-rusalochkav-stile-kloda-mone</t>
  </si>
  <si>
    <t>Сказки в стиле великих художников. Часть 2.</t>
  </si>
  <si>
    <t>978-5-907237-08-7</t>
  </si>
  <si>
    <t>Не так-то просто вступить в банду Железных носков – для этого вам придется пройти ряд испытаний и даже ограбить банк подарков! Планируйте маршрут, избегая полицейских застав, тренируйте внимательность и смекалку, чтобы взломать сейф, и наколите себе татуировку настоящего гангстера!</t>
  </si>
  <si>
    <t>https://voicebook.ru/product/kvest-gangstery</t>
  </si>
  <si>
    <t>https://voicebook.ru/product/ptitsy-v-muzyke-klassikov-sem-velikih-kompozitorov</t>
  </si>
  <si>
    <t>7 Великих Композиторов: Птицы в музыке классиков</t>
  </si>
  <si>
    <t>Над книгами серии «Семь великих композиторов» работала целая команда иллюстраторов и музыкантов. Каждый художник создал иллюстрацию-впечатление, слушая классическую музыку. Затем мы собрали иллюстрации и музыкальные композиции в серию из четырех книг и позаботились о качественном и приятном звучании мелодий!
«Мы хотим дать детям возможность без слов познакомиться с творчеством великих композиторов, сопоставить звук и образ. Изучая нашу книгу, дети будут «видеть» музыку, развивая в себе любовь к музыке и живописи», — автор идеи книг Евгения Ханоянц.</t>
  </si>
  <si>
    <t>978-5-907237-97-1</t>
  </si>
  <si>
    <t>00000386</t>
  </si>
  <si>
    <t>«Red Dragon». Красный дракон</t>
  </si>
  <si>
    <t>978-5-907399-40-2</t>
  </si>
  <si>
    <t>https://www.voicebook.ru/product/krasnyy-drakon-nabor-tatuirovok</t>
  </si>
  <si>
    <t>https://www.voicebook.ru/product/karta-raskraska-zima</t>
  </si>
  <si>
    <t>https://www.voicebook.ru/product/karta-raskraska-parizh</t>
  </si>
  <si>
    <t>https://www.voicebook.ru/product/karta-raskraska-london</t>
  </si>
  <si>
    <t>https://www.voicebook.ru/product/karta-raskraska-new-york</t>
  </si>
  <si>
    <t>https://www.voicebook.ru/product/bolshaya-raskraska-po-nomeram-skazki-v-stile-velikih-hudozhnikov</t>
  </si>
  <si>
    <t>https://voicebook.ru/product/risuyu-kak-velikiy-hudozhnik-kazimir-malevich-i-pablo-pikasso</t>
  </si>
  <si>
    <t>https://voicebook.ru/product/dvustoronnie-raskraski-po-nomeram-salvador-dali-i-endi-uorholl</t>
  </si>
  <si>
    <t>https://voicebook.ru/product/risuyu-kak-velikiy-hudozhnik-gustav-klimt-i-vasiliy-kandinskiy</t>
  </si>
  <si>
    <t>https://www.voicebook.ru/product/sekret-deda-moroza</t>
  </si>
  <si>
    <t>https://www.voicebook.ru/product/albom-krasavitsa-i-chudovische-v-stile-gustava-klimta-sinyaya-boroda-v-stile-pitera-breygelya-i-tri-porosenka-v-stile-vasiliya-kandinskogo</t>
  </si>
  <si>
    <t>https://www.voicebook.ru/product/albom-krasnaya-shapochka-v-stile-pop-art-dyuymovochka-v-stile-marka-shagala-i-snezhnaya-korolevav-stile-pablo-pikasso</t>
  </si>
  <si>
    <t>https://voicebook.ru/product/albom-skazki-v-stile-velikih-hudodnikov-3-skazki-3-hudozhnika-alfons-muha-rene-magrit-kuzma-petrov-vodkin-chast-4</t>
  </si>
  <si>
    <t>https://www.voicebook.ru/product/skazka-o-tsare-saltane-v-stile-kazimira-malevicha</t>
  </si>
  <si>
    <t>https://www.voicebook.ru/product/muzykalnaya-kniga-schelkunchik</t>
  </si>
  <si>
    <t>https://www.voicebook.ru/product/rusalochka-v-stile-kloda-mone</t>
  </si>
  <si>
    <t>https://voicebook.ru/product/krasnaya-shapochka-v-stile-pop-art</t>
  </si>
  <si>
    <t>https://www.voicebook.ru/product/bolshaya-raskraska-po-nomeram-mirovoy-okean</t>
  </si>
  <si>
    <t>https://www.voicebook.ru/product/bolshaya-raskraska-po-nomeram-vokrug-sveta</t>
  </si>
  <si>
    <t>Книга - диктофон</t>
  </si>
  <si>
    <t>https://voicebook.ru/product/zolushka-kniga-diktofon</t>
  </si>
  <si>
    <t>Мини-книга-диктофон «Золушка»</t>
  </si>
  <si>
    <t xml:space="preserve">Книга «Золушка» порадует всю семью красочными, жизнерадостными и современными иллюстрациями, голограммой на обложке, которая помогает нарисованному хрустальному башмачку сверкать и переливаться разными цветами, и интерактивным оформлением в виде окошек, которые малышу будет интересно находить, открывать и разглядывать. </t>
  </si>
  <si>
    <t>22,5х17х2</t>
  </si>
  <si>
    <t>978-5-604284-00-1</t>
  </si>
  <si>
    <t>Мини-книга-диктофон «Волк и семеро козлят»</t>
  </si>
  <si>
    <t xml:space="preserve">Один из первых и основных продуктов издательства, книга-диктофон «Волк и семеро козлят» теперь доступна в новом, удобном формате. Уменьшенную версию сказки с функцией записи голоса в книгу благодаря встроенному звуковому модулю издательство выпускает впервые. Теперь книгу удобнее взять с собой в дорогу, чтобы еще раз перелистать страницы любимой истории, послушать голос мамы, бабушки, дедушки или других родных, а может быть, и развлечься в путешествии, записав чтение сказки по ролям всей семьей. </t>
  </si>
  <si>
    <t>978-5-604191-16-3</t>
  </si>
  <si>
    <t>https://voicebook.ru/product/volk-i-semero-kozlyat-kniga-diktofon-2</t>
  </si>
  <si>
    <t>Мини-книга-диктофон «Кот в сапогах»</t>
  </si>
  <si>
    <t>Книга-диктофон «Кот в сапогах» в удобном компактном формате с уникальной функцией записи своего голоса непосредственно в книгу. 
Яркие, красочные иллюстрации, открывающиеся окошки со спрятанными в них героями, легкий и удобный формат, - все это делает книгу «Кот в сапогах» прекрасным подарком для детей и их родителей.</t>
  </si>
  <si>
    <t>978-5-604284-02-5</t>
  </si>
  <si>
    <t>https://voicebook.ru/product/kot-v-sapogah-kniga-diktofon</t>
  </si>
  <si>
    <t xml:space="preserve">                                                                                                    Загадки древнего мира                                  </t>
  </si>
  <si>
    <t xml:space="preserve">                                                                                                  Альбомы-энциклопедии                               </t>
  </si>
  <si>
    <t>https://voicebook.ru/product/dinomir-razvivayuschiy-albom-s-zadaniyami</t>
  </si>
  <si>
    <t>«Диномир». Развивающий альбом с заданиями</t>
  </si>
  <si>
    <t xml:space="preserve"> Развивающий альбом с заданиями</t>
  </si>
  <si>
    <t>Развивающий альбом-энциклопедия с заданиями для поклонников динозавров 6-9 лет. Земля до начала времен – это суровое, но притягательное место, полное тайн и загадок! В этом развивающем альбоме с заданиями мы приглашаем смелых маленьких исследователей отправиться на прогулку с хищниками и травоядными юрского периода. Динозаврам можно подобрать свою уникальную раскраску – ведь никто точно не знает, как они выглядели! А еще юным палеонтологам предстоит:
раскрашивать картинки по номерам;
считать динозавров, искать сходства и отличия;
решать анаграммы и выполнять задания на внимательность;
собрать фигурки трицеротпса и птеродактиля;
и многое-многое другое!</t>
  </si>
  <si>
    <t>978-5-907520-75-2</t>
  </si>
  <si>
    <t>21х 26х0,9</t>
  </si>
  <si>
    <t>https://voicebook.ru/product/albomnaya-raskraska-dinopediya</t>
  </si>
  <si>
    <t>978-5-907399-12-9</t>
  </si>
  <si>
    <t>Условия отсрочки</t>
  </si>
  <si>
    <t xml:space="preserve">от 100 000 ₽, до 1 месяца </t>
  </si>
  <si>
    <t>от 300 000₽, до 3 месяцев</t>
  </si>
  <si>
    <t>Игра-шнуровка “Веселые шнурочки” - Единорог, Сова, Овечка</t>
  </si>
  <si>
    <t>«Веселые шнурочки». Единорог, сова, овечка</t>
  </si>
  <si>
    <t>Игра "Веселые шнурочки"</t>
  </si>
  <si>
    <t>Однажды к сове и овечке в гости зашёл волшебный единорог! Что было дальше? Придумайте сами! В этом наборе вы найдёте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весёлые узоры, и придумывайте истории. Тренируйте внимательность и усидчивость, осваивайте пространственное мышление, занимаясь мелкой работой пальчиков; развивайте логику и воображение, рассказывая
о приключениях героев.</t>
  </si>
  <si>
    <t>19х19х19</t>
  </si>
  <si>
    <t>Игра-шнуровка “Веселые шнурочки: Завяжи и сосчитай” - Яблоки, Рыбки, Звездочки</t>
  </si>
  <si>
    <t>«Веселые шнурочки». Завяжи и сосчитай яблоки, рыбок, звездочки</t>
  </si>
  <si>
    <t>Зажгите на небе все звёздочки, украсьте дерево сладкими яблочками и не забудьте отправить в аквариум рыбок, чтобы их посчитать и покормить.
Развивайте умственные способности, речь и мелкую моторику ребенка с помощью этой увлекательной игры-шнуровки. Рассматривайте вместе с малышом иллюстрации, вдевайте в них шнурочки и присоединяйте более мелкие предметы к крупным, создавая веселые узоры. Учите цвета и счет, сравнивайте большое и маленькое, развивайте пространственное мышление и логику, подбирая подходящие для карточки фигурки.</t>
  </si>
  <si>
    <t>Игра-шнуровка “Веселые шнурочки: Долечу, Доплыву, Доеду”</t>
  </si>
  <si>
    <t>«Веселые шнурочки». Долечу, доплыву, доеду</t>
  </si>
  <si>
    <t xml:space="preserve">                                                                        Игра «Весёлые шнурочки»</t>
  </si>
  <si>
    <t>Отправляйтесь навстречу весёлым приключениям с рыжим лисёнком по земле, воде и воздуху!
В этом наборе вы найдёте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весёлые узоры, и придумывайте истории. Тренируйте внимательность и усидчивость, осваивайте пространственное мышление, занимаясь мелкой работой пальчиков; развивайте логику и воображение, рассказывая
о приключениях героев.</t>
  </si>
  <si>
    <t xml:space="preserve">Игра «Весёлые шнурочки» — это первые шаги малыша в освоении навыков самостоятельности, умения завязывать узелки на одежде и обуви, а также занятие для развития интеллекта и речи.
</t>
  </si>
  <si>
    <t>«Динопедия». Развивающий альбом с заданиями</t>
  </si>
  <si>
    <t xml:space="preserve"> Истории в этой серии книг – знакомые с детства сказки, которые нам рассказывали на ночь или в тихий час. Среди них, например, сказка братьев Гримм «Бременские музыканты», многим известная по одноименному советскому мультику. Яркие герои этих историй – ведьмы, храбрые девчонки и мальчишки и необычные животные – успели занять свое место во взрослении и научить доброте, смелости, честности и дружбе. Соберите всю серию уникальных сказок и изучайте искусство вместе с детьми. 
Погружайтесь в большой мир искусства через любимые сюжеты!</t>
  </si>
  <si>
    <t>656</t>
  </si>
  <si>
    <t>465-7-826170-35-4</t>
  </si>
  <si>
    <t>В этом занимательном альбоме-конструкторе
более 30 чертежей разной степени сложности: попробуйте из разноцветных геометрических фигур собрать бабочку, цветок, велосипед или даже морскую черепаху! Складывайте модели по готовому рисунку
или изобретайте собственные удивительные механизмы, придумывайте неизвестных науке животных!
Изучайте вместе с ребёнком счёт, формы и цвета: например, попросите посчитать, сколько квадратов в той или иной модели, или перечислите все кружки и прямоугольники с иллюстрации, правильно называя их цвета.</t>
  </si>
  <si>
    <t>Под обложкой этого альбома тебя ждет удивительный и разнообразный мир транспорта: воздушного, космического, подводного, военного и многих других!
Найди среди 100 наклеек подходящие и приклей
их на страницу. А чтобы играть было интереснее, в альбоме тебя ждут интересные факты из мира машин и техники.
Развивающие наклейки:
- расширяют кругозор
- тренируют память,
мелкую моторику и усидчивость
- развивают логику и воображение.</t>
  </si>
  <si>
    <t>Добро пожаловать в волшебную Страну русалок и единорогов!
Тебя ждет невероятное приключение по незабываемым местам. Ты побываешь в русалочьей лагуне, феи покажут тебе волшебный
сад, единороги пригласят тебя на пикник на сказочной поляне, а потом даже устроят вечеринку в хрустальной пещере в твою честь! Отправляйся в волшебный мир, придумывай истории и играй!
Развивающие наклейки:
— обостряют логику и воображение,
— тренируют память и усидчивость,
— улучшают мелкую моторику.</t>
  </si>
  <si>
    <t>Ищи! Приклеивай! Играй!
Мир природы живет по кругу: одно время года плавно сменяет другое. Смелее открывай этот альбом с наклейками, чтобы больше узнать о природе разных сезонов. Внутри тебя ждет 4 разворота,
посвященных разным временам года, больше 100 наклеек
и захватывающая игра-лабиринт.</t>
  </si>
  <si>
    <t xml:space="preserve">                                                                       Изучаем фигуры</t>
  </si>
  <si>
    <t>Смотри, круг  (книжка-игрушка со сквозной  вырубкой)</t>
  </si>
  <si>
    <t>Смотри, квадрат  (книжка-игрушка со сквозной  вырубкой)</t>
  </si>
  <si>
    <t xml:space="preserve">Смотри, треугольник  (книжка-игрушка со сквозной  вырубкой) </t>
  </si>
  <si>
    <t>Смотри, прямоугольник  (книжка-игрушка со сквозной  вырубкой)</t>
  </si>
  <si>
    <t xml:space="preserve">Сказка о мёртвой царевне и о семи богатырях - купить по выгодной цене | VoiceBook — мультимедийное издательство. </t>
  </si>
  <si>
    <t>139</t>
  </si>
  <si>
    <t>Классические сказки А.С. Пушкина</t>
  </si>
  <si>
    <t>В нашей книге мы соединили сказку Александра Сергеевича Пушкина о мертвой царевне и семи богатырях и удивительный народный промысел палехской миниатюры. Стиль Палеха как нельзя лучше подходит для этой сказки благодаря его декоративности, поэтичности и особой, почти магической атмосфере. Черно-золотой фон, тонкие орнаменты и яркие сцены под лаком придают иллюстрациям волшебство и глубину, которые гармонично сочетаются с изысканным поэтическим слогом Пушкина.
На страницах этой книги разворачивается настоящая сказочная фреска. Царевна изображена как воплощение чистоты и кротости, её красота подчеркивается тонкими золотыми узорами и небесными оттенками.  Злая мачеха предстает в образе грозной царицы, окутанной тьмой, украшенной сложными орнаментами в традициях Палеха.
На полях книги вы найдете объяснение вышедших из частого употребления слов, которые в современном мире могут вызвать трудность в понимании у ребенка.
Это издание станет настоящей находкой для любителей русской литературы и искусства. Оно погрузит читателя в атмосферу, где слово Пушкина и палехская живопись переплетаются, создавая бессмертную поэтическую картину, наполненную светом и магией.</t>
  </si>
  <si>
    <t>978-5-907896-01-7</t>
  </si>
  <si>
    <t>21х26</t>
  </si>
  <si>
    <t xml:space="preserve">В этом уникальном издании VoiceBook классическая сказка Александра Сергеевича Пушкина «Сказка о золотом петушке» обретает новое звучание благодаря иллюстрациям, выполненным в стиле традиционного русского промысла — золотого шитья.
В сказке есть множество образов, связанных с царской властью и богатством. Стиль золотого шитья, с его блестящими нитями и детализированными узорами, передает величие царских палат, одежды и трона Дадона. На страницах нашей книги золотые завитки украшают фигуру мудрого Золотого Петушка, возвышающегося на шпиле, с сияющими золотыми перьями и окружён символическими элементами: солнечные лучи, звёзды. Пышные растительные узоры и сложные геометрические мотивы в духе золотого шитья создают образы, где каждый элемент — символ: блеск короны символизирует власть, а мерцание птичьих перьев — мудрость и тайну.
Эта книга станет не только литературным сокровищем, но и подлинным украшением для ценителей русской культуры и искусства. Она дарит возможность взглянуть на сказку,  украшенную светом и изяществом, в котором слово Пушкина становится частью орнаментального узора, как на бесценную реликвию, сияющую золотом мастерства. Взрослые оценят богатство и художественную сложность оформления, а дети смогут полюбоваться сказочными персонажами в необычной интерпретации.     </t>
  </si>
  <si>
    <t>978-5-907896-03-1</t>
  </si>
  <si>
    <t>Сказка о попе и о работнике его Балде - купить по выгодной цене | VoiceBook — мультимедийное издательство.</t>
  </si>
  <si>
    <t>В этом уникальном издании VoiceBook классическая сказка Александра Сергеевича Пушкина «О попе и его работнике Балде» предстаёт в новом свете, оформленная в духе традиционного народного искусства — мезенской росписи. Эта роспись, известная своими строгими орнаментами и символикой, глубоко укоренена в культуре русского Севера и идеально дополняет философскую глубину пушкинской сказки.
На страницах нашей книги оживают герои — лукавый поп, смекалистый Балда и мифические образы чертей — в окружении традиционных мезенских узоров: геометрических линий, древних символов солнца и птиц, лошадей и всадников. Красно-черная палитра росписи придаёт иллюстрациям особую выразительность, а строгий ритм узоров символизирует цикличность жизни, справедливость и силу народной мудрости, которую несёт сказка.
Эта книга — не просто литературное произведение, но и эстетический диалог между эпохами. Пушкинский текст, полный метких афоризмов и иронии, находит визуальное воплощение в традициях древнего промысла. Книга станет прекрасным подарком для ценителей русской литературы и народного искусства, а также послужит вдохновляющим примером для изучения культуры в семье или в образовательных учреждениях. Отправьтесь в мир, где народная мудрость соединяется с поэзией Пушкина, а строки сказки обретают новое звучание в орнаментах прошлого!</t>
  </si>
  <si>
    <t>978-5-907896-02-4</t>
  </si>
  <si>
    <t xml:space="preserve">Сказка о золотом петушке - купить по выгодной цене | VoiceBook — мультимедийное издательство. </t>
  </si>
  <si>
    <t>В данных уникальных изданиях VoiceBook классические сказки Александра Сергеевича Пушкина предстают в новом свете: -народный промысел палехской миниатюры; -стиль традиционного русского промысла — золотое шитье; -традиционное народное искусство — мезенской росписи.</t>
  </si>
  <si>
    <t xml:space="preserve"> Серия «Изучаем фигуры»
В серии представлено 4 книги: 
- Смотри, круг 
- Смотри, квадрат
- Смотри, треугольник
- Смотри, прямоугольник 
Книжки-картонки серии «Изучаем фигуры» разработаны для самых маленьких читателей, начинающих изучать мир. Цель этих книг – познакомить малышей с разными геометрическими фигурами и показать, где их можно встретить в обычной жизни. Благодаря сквозной вырубке ребенок сможет разглядеть круг в форме вишневых ягод, квадрат на шахматной доске и другие фигуры в привычных вещах. 
Книга напечатана на плотном картоне и имеет скругленные углы для безопасной игры детей. Глянцевая ламинация страниц обеспечивает защиту книги и делает иллюстрации особенно яркими и красочными. </t>
  </si>
  <si>
    <t>662</t>
  </si>
  <si>
    <t>465-7-826170-40-8</t>
  </si>
  <si>
    <t>В комплект входят:
«Дюймовочка» в стиле Марка Шагала, «Снегурочка» в стиле Василия Сурикова, «Бременские музыканты» в стиле Рембрандта, «Маша и медведь» в стиле Бориса Кустодиева, «Гадкий утенок» в стиле Ван Гога, «Сивка-Бурка» в стиле Кузьмы Петрова-Водкина, «Маугли» в стиле Поля Гогена, «Царевна-лягушка» в стиле Михаила Врубеля.</t>
  </si>
  <si>
    <t>В комплект входят:
«Рапунцель» в стиле Альфонса Мухи, «Русалочка» в стиле Клода Моне, «Снежная Королева» в стиле Пабло Пикассо, «Мальчик-с-пальчик» в стиле Альбрехта Дюрера, «Красная Шапочка» в стиле Поп-Арт, «Красавица и Чудовище» в стиле Густова Климта, «Карлик Нос» в стиле Рене Магритта, «Синяя Борода» в стиле Питера Брейгеля, «Алиса в стране чудес» в стиле Сальвадора Дали, «Три поросенка» в стиле Василия Кандинского.</t>
  </si>
  <si>
    <t>663</t>
  </si>
  <si>
    <t>465-7-826170-41-5</t>
  </si>
  <si>
    <t>https://voicebook.ru/product/seriya-skazki-v-stile-velikih-hudozhnikov-nabor-iz-10-knig-v-myagkoy-oblozhke</t>
  </si>
  <si>
    <t>https://voicebook.ru/product/seriya-skazki-v-stile-velikih-hudozhnikov-nabor-iz-8-knig-v-myagkoy-oblozhke</t>
  </si>
  <si>
    <t>https://voicebook.ru/product/seriya-skazki-v-stile-velikih-hudozhnikov-nabor-iz-18-knig-v-myagkoy-oblozhke</t>
  </si>
  <si>
    <t xml:space="preserve">                                                                     Раскраски для самых маленьких</t>
  </si>
  <si>
    <r>
      <t xml:space="preserve">Древний Египет и Древняя Греция   </t>
    </r>
    <r>
      <rPr>
        <b/>
        <sz val="20"/>
        <color rgb="FFFF0000"/>
        <rFont val="Calibri"/>
        <family val="2"/>
        <charset val="204"/>
      </rPr>
      <t xml:space="preserve"> Доп. тираж.</t>
    </r>
  </si>
  <si>
    <t>https://voicebook.ru/product/albomnaya-raskraska-drevniy-egipet</t>
  </si>
  <si>
    <t>«Древний Египет». Головоломки Древнего мира</t>
  </si>
  <si>
    <t>Древние египтяне изобрели иероглифы, заложили основы математики и земледелия, построили величественные пирамиды и поклонялись суровым богам с головами животных. Этот альбом посвящен культуре и истории Древнего Египта, в нем ваш исследователь: 
изучит иероглифы, напишет ими свое имя и расшифрует древнее послание;
узнает о богах, быте и традициях древних египтян;
поможет археологам раскопать гробницу фараона;
разгадает кроссворды и шарады для самых умных;
совершит удивительные открытия и многое-многое другое!</t>
  </si>
  <si>
    <t>978-5-907399-23-5</t>
  </si>
  <si>
    <t>«Древняя Греция». Головоломки Древнего мира</t>
  </si>
  <si>
    <t>Добро пожаловать в Элладу – на родину театра, Олимпийских игр и философии! Здесь отважные герои, античные легенды и мифы тесно переплелись с наукой, удивительными открытиями и искусством.
С этим альбомом ваш ребенок отправится в путешествие по миру Древней Греции, где узнает множество интересных фактов о быте и культуре эллинов, а также:
вспомнит героев древних мифов и переживет легендарные события из истории Древней Греции;
научится рисовать античные орнаменты, узнает их скрытые значения и сам распишет вазу; 
пройдет кроссворд и викторину для самых умных и внимательных;
придумает свою театральную маску и примерит на себя шлем древнегреческого воина;
и многое-многое другое!</t>
  </si>
  <si>
    <t xml:space="preserve">                                                                      Мое первое оригами</t>
  </si>
  <si>
    <r>
      <t xml:space="preserve">Моё первое оригами на скрепке </t>
    </r>
    <r>
      <rPr>
        <b/>
        <sz val="20"/>
        <color rgb="FFFF0000"/>
        <rFont val="Calibri"/>
        <family val="2"/>
        <charset val="204"/>
      </rPr>
      <t>НОВИНКА</t>
    </r>
  </si>
  <si>
    <t>Моё первое оригами «Животные с загадками»</t>
  </si>
  <si>
    <t>19,5х20,5</t>
  </si>
  <si>
    <t>Альбомы оригами на скрепке</t>
  </si>
  <si>
    <t>Моё первое оригами «Самолетики с пилотами»</t>
  </si>
  <si>
    <t>Моё первое оригами «Говорящие монстрики»</t>
  </si>
  <si>
    <t>6-9</t>
  </si>
  <si>
    <t>3-5</t>
  </si>
  <si>
    <t>24х21,5х24</t>
  </si>
  <si>
    <t>978-5-907740-54-9</t>
  </si>
  <si>
    <t>978-5-907740-53-2</t>
  </si>
  <si>
    <t>978-5-907740-52-5</t>
  </si>
  <si>
    <t>978-5-907740-51-8</t>
  </si>
  <si>
    <t>Искусство оригами своими корнями уходит 
в Древний Китай, где и была изобретена бумага. Наибольшее развитие это искусство получило 
в Японии. Долгое время оно было доступно только представителям высших сословий, 
где признаком хорошего тона было владение техникой складывания из бумаги. Классическое оригами предполагает использование одного квадратного листа бумаги без применения ножниц для придания ей нужной формы. Мастерство превращения простого листа бумаги в интересную игрушку, красивый цветок, необычное животное, самолёт или кораблик – это настоящее искусство, одновременно сложное и готовое покориться каждому.</t>
  </si>
  <si>
    <t xml:space="preserve">Классические сказки А.С. Пушкина </t>
  </si>
  <si>
    <t xml:space="preserve">                 Сказка о мёртвой царевне и о семи богатырях                 </t>
  </si>
  <si>
    <t xml:space="preserve">                          Сказка о попе и о работнике его Балде                         </t>
  </si>
  <si>
    <r>
      <t xml:space="preserve">Сказка о золотом петушке </t>
    </r>
    <r>
      <rPr>
        <sz val="12"/>
        <color rgb="FFFF0000"/>
        <rFont val="Calibri"/>
        <family val="2"/>
        <charset val="204"/>
      </rPr>
      <t xml:space="preserve"> </t>
    </r>
    <r>
      <rPr>
        <b/>
        <sz val="12"/>
        <color rgb="FFFF0000"/>
        <rFont val="Calibri"/>
        <family val="2"/>
        <charset val="204"/>
      </rPr>
      <t xml:space="preserve">                                  </t>
    </r>
  </si>
  <si>
    <r>
      <t xml:space="preserve">Книги Корнея Чуковского с НАКЛЕЙКАМИ </t>
    </r>
    <r>
      <rPr>
        <b/>
        <sz val="20"/>
        <color rgb="FFFF0000"/>
        <rFont val="Calibri"/>
        <family val="2"/>
        <charset val="204"/>
      </rPr>
      <t>НОВИНКА</t>
    </r>
  </si>
  <si>
    <t>К. Чуковский Мойдодыр (с наклейками)</t>
  </si>
  <si>
    <t>Книги К.Чуковского с наклейками</t>
  </si>
  <si>
    <t xml:space="preserve"> 978-5-907896-05-5</t>
  </si>
  <si>
    <t>К. Чуковский Айболит (с наклейками)</t>
  </si>
  <si>
    <t xml:space="preserve"> 978-5-907896-04-8</t>
  </si>
  <si>
    <t>К. Чуковский Муха-Цокотуха (с наклейками)</t>
  </si>
  <si>
    <t>978-5-907896-07-9</t>
  </si>
  <si>
    <t>К. Чуковский Телефон (с наклейками)</t>
  </si>
  <si>
    <t>978-5-907896-06-2</t>
  </si>
  <si>
    <t>15х21</t>
  </si>
  <si>
    <t>19</t>
  </si>
  <si>
    <t xml:space="preserve">«Времена года». Занимательный альбом из 4х врмени года: найди, раскрась, смастери и поиграй                     </t>
  </si>
  <si>
    <t xml:space="preserve">Двусторонние раскраски. Серия "Рисую как великий художник". </t>
  </si>
  <si>
    <t xml:space="preserve">Двусторонняя раскраска по номерам Рисую как великий художник. Казимир Малевич + Пабло Пикассо.               </t>
  </si>
  <si>
    <t xml:space="preserve">Двусторонняя раскраска по номерам Рисую как великий художник. Сальвадор Дали + Энди Уорхолл.                    </t>
  </si>
  <si>
    <t xml:space="preserve">Двусторонняя раскраска по номерам Рисую как великий художник. Густав Климт + Василий Кандинский.             </t>
  </si>
  <si>
    <t xml:space="preserve">Большая раскраска по номерам «Сказки в стиле великих художников» с клапаном.        </t>
  </si>
  <si>
    <t xml:space="preserve">Последний кот в сапогах
</t>
  </si>
  <si>
    <t xml:space="preserve">Сказка о царе Салтане в стиле Казимира Малевича
</t>
  </si>
  <si>
    <t xml:space="preserve">Сказки в стиле великих художников. Часть 5.
</t>
  </si>
  <si>
    <t xml:space="preserve">Сказки в стиле великих художников. Часть 4.
</t>
  </si>
  <si>
    <r>
      <t xml:space="preserve">   Серия «Сказки в стиле великих художников»: набор из 18 книг в мягкой обложке</t>
    </r>
    <r>
      <rPr>
        <b/>
        <sz val="12"/>
        <color rgb="FFFF0000"/>
        <rFont val="Calibri"/>
        <family val="2"/>
        <charset val="204"/>
      </rPr>
      <t xml:space="preserve">                                                               </t>
    </r>
  </si>
  <si>
    <r>
      <t xml:space="preserve">   Серия «Сказки в стиле великих художников»: набор из 10 книг в мягкой обложке</t>
    </r>
    <r>
      <rPr>
        <b/>
        <sz val="12"/>
        <color rgb="FFFF0000"/>
        <rFont val="Calibri"/>
        <family val="2"/>
        <charset val="204"/>
      </rPr>
      <t xml:space="preserve">                                                     </t>
    </r>
  </si>
  <si>
    <r>
      <t xml:space="preserve">   Серия «Сказки в стиле великих художников»: набор из 8  книг в мягкой обложке</t>
    </r>
    <r>
      <rPr>
        <b/>
        <sz val="12"/>
        <color rgb="FFFF0000"/>
        <rFont val="Calibri"/>
        <family val="2"/>
        <charset val="204"/>
      </rPr>
      <t xml:space="preserve">                                                       </t>
    </r>
  </si>
  <si>
    <t xml:space="preserve">"Царевна Лягушка" в стиле Михаила Врубеля                  </t>
  </si>
  <si>
    <t xml:space="preserve">         "Маугли" в стиле Поля Гогена                                  </t>
  </si>
  <si>
    <t>89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</si>
</sst>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 &quot;* #,##0.00&quot; &quot;;&quot;-&quot;* #,##0.00&quot; &quot;;&quot; &quot;* &quot;-&quot;??&quot; &quot;"/>
    <numFmt numFmtId="165" formatCode="00000000"/>
  </numFmts>
  <fonts count="61">
    <font>
      <sz val="12"/>
      <color indexed="8"/>
      <name val="Calibri"/>
    </font>
    <font>
      <sz val="14"/>
      <color indexed="8"/>
      <name val="Calibri"/>
      <family val="2"/>
      <charset val="204"/>
    </font>
    <font>
      <u/>
      <sz val="12"/>
      <color indexed="11"/>
      <name val="Calibri"/>
      <family val="2"/>
      <charset val="204"/>
    </font>
    <font>
      <b/>
      <sz val="16"/>
      <color indexed="14"/>
      <name val="Calibri"/>
      <family val="2"/>
      <charset val="204"/>
    </font>
    <font>
      <u/>
      <sz val="14"/>
      <color indexed="17"/>
      <name val="Calibri"/>
      <family val="2"/>
      <charset val="204"/>
    </font>
    <font>
      <u/>
      <sz val="14"/>
      <color indexed="8"/>
      <name val="Calibri"/>
      <family val="2"/>
      <charset val="204"/>
    </font>
    <font>
      <sz val="12"/>
      <color indexed="12"/>
      <name val="Calibri"/>
      <family val="2"/>
      <charset val="204"/>
    </font>
    <font>
      <b/>
      <sz val="12"/>
      <color indexed="14"/>
      <name val="Calibri"/>
      <family val="2"/>
      <charset val="204"/>
    </font>
    <font>
      <b/>
      <sz val="14"/>
      <color indexed="14"/>
      <name val="Calibri"/>
      <family val="2"/>
      <charset val="204"/>
    </font>
    <font>
      <b/>
      <sz val="20"/>
      <color indexed="14"/>
      <name val="Calibri"/>
      <family val="2"/>
      <charset val="204"/>
    </font>
    <font>
      <b/>
      <sz val="24"/>
      <color indexed="14"/>
      <name val="Calibri"/>
      <family val="2"/>
      <charset val="204"/>
    </font>
    <font>
      <sz val="12"/>
      <color indexed="8"/>
      <name val="XO Thames"/>
    </font>
    <font>
      <b/>
      <sz val="12"/>
      <color indexed="20"/>
      <name val="Calibri"/>
      <family val="2"/>
      <charset val="204"/>
    </font>
    <font>
      <sz val="12"/>
      <color indexed="14"/>
      <name val="Calibri"/>
      <family val="2"/>
      <charset val="204"/>
    </font>
    <font>
      <sz val="14"/>
      <color indexed="14"/>
      <name val="Calibri"/>
      <family val="2"/>
      <charset val="204"/>
    </font>
    <font>
      <b/>
      <sz val="20"/>
      <color indexed="8"/>
      <name val="Calibri"/>
      <family val="2"/>
      <charset val="204"/>
    </font>
    <font>
      <sz val="20"/>
      <color indexed="8"/>
      <name val="Calibri"/>
      <family val="2"/>
      <charset val="204"/>
    </font>
    <font>
      <u/>
      <sz val="12"/>
      <color indexed="17"/>
      <name val="Calibri"/>
      <family val="2"/>
      <charset val="204"/>
    </font>
    <font>
      <b/>
      <sz val="24"/>
      <color indexed="8"/>
      <name val="Calibri"/>
      <family val="2"/>
      <charset val="204"/>
    </font>
    <font>
      <b/>
      <sz val="18"/>
      <color indexed="14"/>
      <name val="Calibri"/>
      <family val="2"/>
      <charset val="204"/>
    </font>
    <font>
      <b/>
      <sz val="13"/>
      <color indexed="14"/>
      <name val="Calibri"/>
      <family val="2"/>
      <charset val="204"/>
    </font>
    <font>
      <sz val="12"/>
      <color indexed="14"/>
      <name val="XO Thames"/>
    </font>
    <font>
      <sz val="12"/>
      <color indexed="24"/>
      <name val="Calibri"/>
      <family val="2"/>
      <charset val="204"/>
    </font>
    <font>
      <i/>
      <sz val="12"/>
      <color indexed="24"/>
      <name val="Calibri"/>
      <family val="2"/>
      <charset val="204"/>
    </font>
    <font>
      <sz val="11"/>
      <color indexed="14"/>
      <name val="Calibri"/>
      <family val="2"/>
      <charset val="204"/>
    </font>
    <font>
      <b/>
      <sz val="12"/>
      <color indexed="24"/>
      <name val="Calibri"/>
      <family val="2"/>
      <charset val="204"/>
    </font>
    <font>
      <sz val="11"/>
      <color indexed="8"/>
      <name val="Helvetica Neue"/>
    </font>
    <font>
      <b/>
      <sz val="11"/>
      <color indexed="14"/>
      <name val="Calibri"/>
      <family val="2"/>
      <charset val="204"/>
    </font>
    <font>
      <b/>
      <sz val="22"/>
      <color indexed="14"/>
      <name val="Calibri"/>
      <family val="2"/>
      <charset val="204"/>
    </font>
    <font>
      <b/>
      <sz val="12"/>
      <color indexed="8"/>
      <name val="Calibri"/>
      <family val="2"/>
      <charset val="204"/>
    </font>
    <font>
      <b/>
      <sz val="20"/>
      <color indexed="27"/>
      <name val="Calibri"/>
      <family val="2"/>
      <charset val="204"/>
    </font>
    <font>
      <b/>
      <sz val="22"/>
      <color indexed="8"/>
      <name val="Calibri"/>
      <family val="2"/>
      <charset val="204"/>
    </font>
    <font>
      <sz val="11"/>
      <color indexed="8"/>
      <name val="Arial"/>
      <family val="2"/>
      <charset val="204"/>
    </font>
    <font>
      <sz val="10"/>
      <color indexed="14"/>
      <name val="XO Thames"/>
    </font>
    <font>
      <b/>
      <sz val="48"/>
      <color indexed="14"/>
      <name val="Calibri"/>
      <family val="2"/>
      <charset val="204"/>
    </font>
    <font>
      <sz val="11"/>
      <color indexed="8"/>
      <name val="Calibri"/>
      <family val="2"/>
      <charset val="204"/>
    </font>
    <font>
      <b/>
      <sz val="20"/>
      <color indexed="24"/>
      <name val="Calibri"/>
      <family val="2"/>
      <charset val="204"/>
    </font>
    <font>
      <b/>
      <sz val="13"/>
      <color indexed="24"/>
      <name val="Calibri"/>
      <family val="2"/>
      <charset val="204"/>
    </font>
    <font>
      <b/>
      <sz val="14"/>
      <color indexed="8"/>
      <name val="Helvetica Neue"/>
    </font>
    <font>
      <sz val="15"/>
      <color indexed="8"/>
      <name val="Helvetica Neue"/>
    </font>
    <font>
      <b/>
      <sz val="15"/>
      <color indexed="8"/>
      <name val="Helvetica Neue"/>
    </font>
    <font>
      <u/>
      <sz val="12"/>
      <color theme="10"/>
      <name val="Calibri"/>
      <family val="2"/>
      <charset val="204"/>
    </font>
    <font>
      <u/>
      <sz val="12"/>
      <color rgb="FF0563C1"/>
      <name val="Calibri"/>
      <family val="2"/>
      <charset val="204"/>
    </font>
    <font>
      <sz val="12"/>
      <color rgb="FF2C2D2E"/>
      <name val="Calibri"/>
      <family val="2"/>
      <charset val="204"/>
    </font>
    <font>
      <b/>
      <sz val="14"/>
      <color rgb="FF2C2D2E"/>
      <name val="Calibri"/>
      <family val="2"/>
      <charset val="204"/>
    </font>
    <font>
      <sz val="12"/>
      <name val="Calibri"/>
      <family val="2"/>
      <charset val="204"/>
    </font>
    <font>
      <b/>
      <sz val="22"/>
      <color rgb="FF2C2D2E"/>
      <name val="Calibri"/>
      <family val="2"/>
      <charset val="204"/>
    </font>
    <font>
      <sz val="11"/>
      <color rgb="FF2C2D2E"/>
      <name val="Calibri"/>
      <family val="2"/>
      <charset val="204"/>
    </font>
    <font>
      <sz val="8"/>
      <name val="Calibri"/>
      <family val="2"/>
      <charset val="204"/>
    </font>
    <font>
      <sz val="12"/>
      <color indexed="8"/>
      <name val="Calibri"/>
      <family val="2"/>
      <charset val="204"/>
    </font>
    <font>
      <b/>
      <sz val="12"/>
      <color rgb="FFFF0000"/>
      <name val="Calibri"/>
      <family val="2"/>
      <charset val="204"/>
    </font>
    <font>
      <b/>
      <sz val="14"/>
      <color indexed="8"/>
      <name val="Calibri"/>
      <family val="2"/>
      <charset val="204"/>
    </font>
    <font>
      <b/>
      <sz val="20"/>
      <color rgb="FFFF0000"/>
      <name val="Calibri"/>
      <family val="2"/>
      <charset val="204"/>
    </font>
    <font>
      <sz val="12"/>
      <color rgb="FFFF0000"/>
      <name val="Calibri"/>
      <family val="2"/>
      <charset val="204"/>
    </font>
    <font>
      <sz val="12"/>
      <color theme="2" tint="0.59999389629810485"/>
      <name val="Calibri"/>
      <family val="2"/>
      <charset val="204"/>
    </font>
    <font>
      <sz val="12"/>
      <color theme="1"/>
      <name val="Calibri"/>
      <family val="2"/>
      <charset val="204"/>
    </font>
    <font>
      <u/>
      <sz val="12"/>
      <color theme="1"/>
      <name val="Calibri"/>
      <family val="2"/>
      <charset val="204"/>
    </font>
    <font>
      <sz val="14"/>
      <color theme="1"/>
      <name val="Calibri"/>
      <family val="2"/>
      <charset val="204"/>
    </font>
    <font>
      <sz val="12"/>
      <color rgb="FF333333"/>
      <name val="Calibri"/>
      <family val="2"/>
      <charset val="204"/>
    </font>
    <font>
      <sz val="12"/>
      <color theme="1"/>
      <name val="Segoe UI"/>
      <family val="2"/>
      <charset val="204"/>
    </font>
    <font>
      <sz val="13"/>
      <color theme="1"/>
      <name val="Calibri"/>
      <family val="2"/>
      <charset val="204"/>
    </font>
  </fonts>
  <fills count="16">
    <fill>
      <patternFill patternType="none"/>
    </fill>
    <fill>
      <patternFill patternType="gray125"/>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indexed="18"/>
        <bgColor auto="1"/>
      </patternFill>
    </fill>
    <fill>
      <patternFill patternType="solid">
        <fgColor indexed="19"/>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indexed="25"/>
        <bgColor auto="1"/>
      </patternFill>
    </fill>
    <fill>
      <patternFill patternType="solid">
        <fgColor indexed="26"/>
        <bgColor auto="1"/>
      </patternFill>
    </fill>
    <fill>
      <patternFill patternType="solid">
        <fgColor indexed="65"/>
      </patternFill>
    </fill>
    <fill>
      <patternFill patternType="solid">
        <fgColor indexed="65"/>
        <bgColor indexed="26"/>
      </patternFill>
    </fill>
    <fill>
      <patternFill patternType="solid">
        <fgColor theme="0"/>
        <bgColor theme="0"/>
      </patternFill>
    </fill>
    <fill>
      <patternFill patternType="solid">
        <fgColor theme="0"/>
        <bgColor indexed="64"/>
      </patternFill>
    </fill>
  </fills>
  <borders count="38">
    <border>
      <left/>
      <right/>
      <top/>
      <bottom/>
      <diagonal/>
    </border>
    <border>
      <left style="thin">
        <color indexed="13"/>
      </left>
      <right style="thin">
        <color indexed="13"/>
      </right>
      <top style="thin">
        <color indexed="13"/>
      </top>
      <bottom style="thin">
        <color indexed="13"/>
      </bottom>
      <diagonal/>
    </border>
    <border>
      <left style="thin">
        <color indexed="13"/>
      </left>
      <right/>
      <top style="thin">
        <color indexed="13"/>
      </top>
      <bottom style="thin">
        <color indexed="13"/>
      </bottom>
      <diagonal/>
    </border>
    <border>
      <left/>
      <right/>
      <top style="thin">
        <color indexed="13"/>
      </top>
      <bottom style="thin">
        <color indexed="13"/>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diagonal/>
    </border>
    <border>
      <left style="thin">
        <color indexed="13"/>
      </left>
      <right style="thin">
        <color indexed="13"/>
      </right>
      <top/>
      <bottom/>
      <diagonal/>
    </border>
    <border>
      <left style="thin">
        <color indexed="13"/>
      </left>
      <right style="thin">
        <color indexed="13"/>
      </right>
      <top/>
      <bottom style="thin">
        <color indexed="13"/>
      </bottom>
      <diagonal/>
    </border>
    <border>
      <left style="thin">
        <color indexed="13"/>
      </left>
      <right style="thin">
        <color indexed="13"/>
      </right>
      <top style="thin">
        <color indexed="13"/>
      </top>
      <bottom/>
      <diagonal/>
    </border>
    <border>
      <left style="thin">
        <color indexed="13"/>
      </left>
      <right style="thin">
        <color indexed="13"/>
      </right>
      <top/>
      <bottom style="thin">
        <color indexed="13"/>
      </bottom>
      <diagonal/>
    </border>
    <border>
      <left style="thin">
        <color indexed="13"/>
      </left>
      <right style="thin">
        <color indexed="13"/>
      </right>
      <top style="thin">
        <color indexed="13"/>
      </top>
      <bottom style="thin">
        <color indexed="8"/>
      </bottom>
      <diagonal/>
    </border>
    <border>
      <left style="thin">
        <color indexed="13"/>
      </left>
      <right style="thin">
        <color indexed="8"/>
      </right>
      <top style="thin">
        <color indexed="13"/>
      </top>
      <bottom style="thin">
        <color indexed="13"/>
      </bottom>
      <diagonal/>
    </border>
    <border>
      <left style="thin">
        <color indexed="8"/>
      </left>
      <right style="thin">
        <color indexed="13"/>
      </right>
      <top style="thin">
        <color indexed="8"/>
      </top>
      <bottom style="thin">
        <color indexed="8"/>
      </bottom>
      <diagonal/>
    </border>
    <border>
      <left style="thin">
        <color indexed="8"/>
      </left>
      <right style="thin">
        <color indexed="13"/>
      </right>
      <top style="thin">
        <color indexed="8"/>
      </top>
      <bottom style="thin">
        <color indexed="13"/>
      </bottom>
      <diagonal/>
    </border>
    <border>
      <left/>
      <right/>
      <top style="thin">
        <color indexed="13"/>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3"/>
      </left>
      <right style="thin">
        <color indexed="13"/>
      </right>
      <top style="thin">
        <color indexed="13"/>
      </top>
      <bottom/>
      <diagonal/>
    </border>
    <border>
      <left style="thin">
        <color indexed="64"/>
      </left>
      <right style="thin">
        <color indexed="64"/>
      </right>
      <top style="thin">
        <color indexed="64"/>
      </top>
      <bottom style="thin">
        <color indexed="64"/>
      </bottom>
      <diagonal/>
    </border>
    <border>
      <left/>
      <right style="thin">
        <color indexed="13"/>
      </right>
      <top style="thin">
        <color indexed="13"/>
      </top>
      <bottom style="thin">
        <color indexed="13"/>
      </bottom>
      <diagonal/>
    </border>
    <border>
      <left style="thin">
        <color indexed="13"/>
      </left>
      <right/>
      <top style="thin">
        <color indexed="13"/>
      </top>
      <bottom/>
      <diagonal/>
    </border>
    <border>
      <left style="thin">
        <color indexed="64"/>
      </left>
      <right style="thin">
        <color indexed="64"/>
      </right>
      <top style="thin">
        <color indexed="64"/>
      </top>
      <bottom style="thin">
        <color indexed="64"/>
      </bottom>
      <diagonal/>
    </border>
    <border>
      <left/>
      <right style="thin">
        <color indexed="13"/>
      </right>
      <top style="thin">
        <color indexed="13"/>
      </top>
      <bottom/>
      <diagonal/>
    </border>
    <border>
      <left style="thin">
        <color indexed="64"/>
      </left>
      <right style="thin">
        <color indexed="64"/>
      </right>
      <top style="thin">
        <color indexed="64"/>
      </top>
      <bottom style="thin">
        <color indexed="64"/>
      </bottom>
      <diagonal/>
    </border>
    <border>
      <left/>
      <right/>
      <top style="thin">
        <color indexed="13"/>
      </top>
      <bottom/>
      <diagonal/>
    </border>
    <border>
      <left style="thin">
        <color indexed="13"/>
      </left>
      <right/>
      <top style="thin">
        <color indexed="13"/>
      </top>
      <bottom style="thin">
        <color indexed="13"/>
      </bottom>
      <diagonal/>
    </border>
    <border>
      <left style="thin">
        <color indexed="64"/>
      </left>
      <right style="thin">
        <color indexed="64"/>
      </right>
      <top style="thin">
        <color indexed="64"/>
      </top>
      <bottom style="thin">
        <color indexed="64"/>
      </bottom>
      <diagonal/>
    </border>
    <border>
      <left/>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64"/>
      </left>
      <right style="thin">
        <color indexed="64"/>
      </right>
      <top style="thin">
        <color indexed="64"/>
      </top>
      <bottom/>
      <diagonal/>
    </border>
  </borders>
  <cellStyleXfs count="2">
    <xf numFmtId="0" fontId="0" fillId="0" borderId="0" applyNumberFormat="0" applyFill="0" applyBorder="0" applyProtection="0"/>
    <xf numFmtId="0" fontId="41" fillId="0" borderId="0" applyNumberFormat="0" applyFill="0" applyBorder="0" applyAlignment="0" applyProtection="0"/>
  </cellStyleXfs>
  <cellXfs count="377">
    <xf numFmtId="0" fontId="0" fillId="0" borderId="0" xfId="0"/>
    <xf numFmtId="0" fontId="0" fillId="0" borderId="0" xfId="0" applyNumberFormat="1"/>
    <xf numFmtId="49" fontId="3" fillId="3"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4"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6" fillId="2" borderId="1" xfId="0" applyNumberFormat="1" applyFont="1" applyFill="1" applyBorder="1"/>
    <xf numFmtId="0" fontId="0" fillId="2" borderId="1" xfId="0" applyFill="1" applyBorder="1"/>
    <xf numFmtId="49" fontId="7" fillId="5" borderId="1"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49" fontId="0" fillId="5" borderId="1" xfId="0" applyNumberFormat="1" applyFill="1" applyBorder="1" applyAlignment="1">
      <alignment vertical="center"/>
    </xf>
    <xf numFmtId="0" fontId="10" fillId="2" borderId="1" xfId="0" applyFont="1" applyFill="1" applyBorder="1" applyAlignment="1">
      <alignment horizontal="center" vertical="center"/>
    </xf>
    <xf numFmtId="0" fontId="11" fillId="2" borderId="1" xfId="0" applyNumberFormat="1" applyFont="1" applyFill="1" applyBorder="1" applyAlignment="1">
      <alignment horizontal="center" vertical="center"/>
    </xf>
    <xf numFmtId="49" fontId="0" fillId="2" borderId="1" xfId="0" applyNumberForma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xf>
    <xf numFmtId="49" fontId="7" fillId="2" borderId="1" xfId="0" applyNumberFormat="1" applyFont="1" applyFill="1" applyBorder="1" applyAlignment="1">
      <alignment horizontal="center" vertical="center" wrapText="1"/>
    </xf>
    <xf numFmtId="49" fontId="0" fillId="2" borderId="1" xfId="0" applyNumberFormat="1" applyFill="1" applyBorder="1" applyAlignment="1">
      <alignment wrapText="1"/>
    </xf>
    <xf numFmtId="0" fontId="0" fillId="2" borderId="1" xfId="0" applyFill="1" applyBorder="1" applyAlignment="1">
      <alignment horizontal="center" vertical="center"/>
    </xf>
    <xf numFmtId="49" fontId="0" fillId="2" borderId="1" xfId="0" applyNumberFormat="1" applyFill="1" applyBorder="1" applyAlignment="1">
      <alignment vertical="top" wrapText="1"/>
    </xf>
    <xf numFmtId="0" fontId="0" fillId="7" borderId="1" xfId="0" applyFill="1" applyBorder="1"/>
    <xf numFmtId="0" fontId="0" fillId="7" borderId="1" xfId="0" applyFill="1" applyBorder="1" applyAlignment="1">
      <alignment horizontal="center"/>
    </xf>
    <xf numFmtId="164" fontId="0" fillId="2" borderId="1" xfId="0" applyNumberFormat="1" applyFill="1" applyBorder="1" applyAlignment="1">
      <alignment horizontal="center" vertical="center" wrapText="1"/>
    </xf>
    <xf numFmtId="49" fontId="0" fillId="2" borderId="1" xfId="0" applyNumberFormat="1" applyFill="1" applyBorder="1" applyAlignment="1">
      <alignment vertical="center" wrapText="1"/>
    </xf>
    <xf numFmtId="49" fontId="7" fillId="8" borderId="1" xfId="0" applyNumberFormat="1" applyFont="1" applyFill="1" applyBorder="1" applyAlignment="1">
      <alignment horizontal="center" vertical="center" wrapText="1"/>
    </xf>
    <xf numFmtId="0" fontId="0" fillId="8" borderId="1" xfId="0" applyFill="1" applyBorder="1" applyAlignment="1">
      <alignment vertical="center"/>
    </xf>
    <xf numFmtId="0" fontId="0" fillId="2" borderId="1" xfId="0" applyNumberFormat="1" applyFill="1" applyBorder="1" applyAlignment="1">
      <alignment horizontal="center" vertical="center"/>
    </xf>
    <xf numFmtId="164" fontId="13" fillId="2" borderId="1" xfId="0" applyNumberFormat="1" applyFont="1" applyFill="1" applyBorder="1" applyAlignment="1">
      <alignment horizontal="center" vertical="center"/>
    </xf>
    <xf numFmtId="49" fontId="0" fillId="2" borderId="1" xfId="0" applyNumberFormat="1" applyFill="1" applyBorder="1" applyAlignment="1">
      <alignment vertical="center"/>
    </xf>
    <xf numFmtId="49" fontId="7" fillId="4" borderId="1" xfId="0" applyNumberFormat="1" applyFont="1" applyFill="1" applyBorder="1" applyAlignment="1">
      <alignment horizontal="center" vertical="center" wrapText="1"/>
    </xf>
    <xf numFmtId="0" fontId="0" fillId="4" borderId="1" xfId="0" applyFill="1" applyBorder="1" applyAlignment="1">
      <alignment vertical="center"/>
    </xf>
    <xf numFmtId="165" fontId="13" fillId="2"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xf>
    <xf numFmtId="49" fontId="13" fillId="2" borderId="1" xfId="0" applyNumberFormat="1" applyFont="1" applyFill="1" applyBorder="1" applyAlignment="1">
      <alignment horizontal="center" vertical="center"/>
    </xf>
    <xf numFmtId="49" fontId="13" fillId="2" borderId="1" xfId="0" applyNumberFormat="1" applyFont="1" applyFill="1" applyBorder="1" applyAlignment="1">
      <alignment horizontal="center" vertical="top" wrapText="1"/>
    </xf>
    <xf numFmtId="0" fontId="19" fillId="2" borderId="1" xfId="0" applyFont="1" applyFill="1" applyBorder="1" applyAlignment="1">
      <alignment vertical="center" wrapText="1"/>
    </xf>
    <xf numFmtId="0" fontId="0" fillId="4" borderId="1" xfId="0" applyFill="1" applyBorder="1" applyAlignment="1">
      <alignment horizontal="center" vertical="center"/>
    </xf>
    <xf numFmtId="165" fontId="13" fillId="2" borderId="1" xfId="0" applyNumberFormat="1" applyFont="1" applyFill="1" applyBorder="1" applyAlignment="1">
      <alignment horizontal="center" vertical="center"/>
    </xf>
    <xf numFmtId="49" fontId="0" fillId="4" borderId="1" xfId="0" applyNumberFormat="1" applyFill="1" applyBorder="1" applyAlignment="1">
      <alignment vertical="center" wrapText="1"/>
    </xf>
    <xf numFmtId="0" fontId="7" fillId="2" borderId="1" xfId="0" applyFont="1" applyFill="1" applyBorder="1" applyAlignment="1">
      <alignment horizontal="center" vertical="center"/>
    </xf>
    <xf numFmtId="49" fontId="13" fillId="2" borderId="1" xfId="0" applyNumberFormat="1" applyFont="1" applyFill="1" applyBorder="1" applyAlignment="1">
      <alignment horizontal="left" vertical="top" wrapText="1"/>
    </xf>
    <xf numFmtId="49" fontId="20" fillId="2" borderId="1" xfId="0" applyNumberFormat="1" applyFont="1" applyFill="1" applyBorder="1" applyAlignment="1">
      <alignment horizontal="center" vertical="center" wrapText="1"/>
    </xf>
    <xf numFmtId="0" fontId="9" fillId="9" borderId="1" xfId="0" applyFont="1" applyFill="1" applyBorder="1" applyAlignment="1">
      <alignment vertical="center"/>
    </xf>
    <xf numFmtId="49" fontId="0" fillId="9" borderId="1" xfId="0" applyNumberFormat="1" applyFill="1" applyBorder="1" applyAlignment="1">
      <alignment vertical="center" wrapText="1"/>
    </xf>
    <xf numFmtId="0" fontId="13" fillId="2" borderId="1" xfId="0" applyFont="1" applyFill="1" applyBorder="1" applyAlignment="1">
      <alignment horizontal="center" vertical="center"/>
    </xf>
    <xf numFmtId="0" fontId="9" fillId="4" borderId="1" xfId="0" applyFont="1" applyFill="1" applyBorder="1" applyAlignment="1">
      <alignment vertical="center"/>
    </xf>
    <xf numFmtId="49" fontId="21" fillId="2" borderId="1" xfId="0" applyNumberFormat="1" applyFont="1" applyFill="1" applyBorder="1" applyAlignment="1">
      <alignment horizontal="left" vertical="top" wrapText="1"/>
    </xf>
    <xf numFmtId="49" fontId="20" fillId="2" borderId="1" xfId="0" applyNumberFormat="1" applyFont="1" applyFill="1" applyBorder="1" applyAlignment="1">
      <alignment vertical="top" wrapText="1"/>
    </xf>
    <xf numFmtId="49" fontId="20" fillId="2" borderId="1" xfId="0" applyNumberFormat="1" applyFont="1" applyFill="1" applyBorder="1" applyAlignment="1">
      <alignment vertical="center" wrapText="1"/>
    </xf>
    <xf numFmtId="49" fontId="22" fillId="2" borderId="1" xfId="0" applyNumberFormat="1" applyFont="1" applyFill="1" applyBorder="1" applyAlignment="1">
      <alignment horizontal="left" vertical="top" wrapText="1"/>
    </xf>
    <xf numFmtId="49" fontId="24" fillId="2" borderId="1" xfId="0" applyNumberFormat="1" applyFont="1" applyFill="1" applyBorder="1" applyAlignment="1">
      <alignment horizontal="left" vertical="top" wrapText="1"/>
    </xf>
    <xf numFmtId="1" fontId="13" fillId="2"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0" fillId="2" borderId="1" xfId="0" applyFill="1" applyBorder="1" applyAlignment="1">
      <alignment vertical="center"/>
    </xf>
    <xf numFmtId="49" fontId="26" fillId="2" borderId="8" xfId="0" applyNumberFormat="1" applyFont="1" applyFill="1" applyBorder="1" applyAlignment="1">
      <alignment wrapText="1"/>
    </xf>
    <xf numFmtId="0" fontId="0" fillId="2" borderId="1" xfId="0"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0" fillId="2" borderId="1" xfId="0" applyNumberFormat="1" applyFill="1" applyBorder="1" applyAlignment="1">
      <alignment horizontal="center" vertical="center" wrapText="1"/>
    </xf>
    <xf numFmtId="0" fontId="0" fillId="2" borderId="1" xfId="0" applyNumberFormat="1" applyFill="1" applyBorder="1" applyAlignment="1">
      <alignment vertical="center" wrapText="1"/>
    </xf>
    <xf numFmtId="1" fontId="0" fillId="2" borderId="1" xfId="0" applyNumberFormat="1" applyFill="1" applyBorder="1" applyAlignment="1">
      <alignment horizontal="center" vertical="center" wrapText="1"/>
    </xf>
    <xf numFmtId="49" fontId="27" fillId="4" borderId="1" xfId="0" applyNumberFormat="1" applyFont="1" applyFill="1" applyBorder="1" applyAlignment="1">
      <alignment horizontal="center" vertical="top" wrapText="1"/>
    </xf>
    <xf numFmtId="49" fontId="7" fillId="10" borderId="1" xfId="0" applyNumberFormat="1" applyFont="1" applyFill="1" applyBorder="1" applyAlignment="1">
      <alignment horizontal="center" vertical="center"/>
    </xf>
    <xf numFmtId="49" fontId="0" fillId="10" borderId="1" xfId="0" applyNumberFormat="1" applyFill="1" applyBorder="1" applyAlignment="1">
      <alignment vertical="center" wrapText="1"/>
    </xf>
    <xf numFmtId="49" fontId="27" fillId="9" borderId="1" xfId="0" applyNumberFormat="1" applyFont="1" applyFill="1" applyBorder="1" applyAlignment="1">
      <alignment horizontal="center" vertical="top" wrapText="1"/>
    </xf>
    <xf numFmtId="49" fontId="7" fillId="9" borderId="1" xfId="0" applyNumberFormat="1" applyFont="1" applyFill="1" applyBorder="1" applyAlignment="1">
      <alignment horizontal="center" vertical="center"/>
    </xf>
    <xf numFmtId="49" fontId="24" fillId="2" borderId="1" xfId="0" applyNumberFormat="1" applyFont="1" applyFill="1" applyBorder="1" applyAlignment="1">
      <alignment horizontal="center" vertical="center" wrapText="1"/>
    </xf>
    <xf numFmtId="9" fontId="24" fillId="2" borderId="1" xfId="0" applyNumberFormat="1" applyFont="1" applyFill="1" applyBorder="1" applyAlignment="1">
      <alignment horizontal="center" vertical="center"/>
    </xf>
    <xf numFmtId="0" fontId="22" fillId="2" borderId="1" xfId="0" applyNumberFormat="1" applyFont="1" applyFill="1" applyBorder="1" applyAlignment="1">
      <alignment horizontal="center" vertical="center"/>
    </xf>
    <xf numFmtId="0" fontId="24" fillId="2" borderId="1" xfId="0" applyFont="1" applyFill="1" applyBorder="1" applyAlignment="1">
      <alignment horizontal="left" vertical="top" wrapText="1"/>
    </xf>
    <xf numFmtId="9" fontId="24" fillId="2" borderId="1" xfId="0" applyNumberFormat="1" applyFont="1" applyFill="1" applyBorder="1" applyAlignment="1">
      <alignment horizontal="center" vertical="center" wrapText="1"/>
    </xf>
    <xf numFmtId="49" fontId="22" fillId="2"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0" fontId="28" fillId="11" borderId="1" xfId="0" applyFont="1" applyFill="1" applyBorder="1" applyAlignment="1">
      <alignment vertical="center"/>
    </xf>
    <xf numFmtId="49" fontId="27" fillId="11" borderId="1" xfId="0" applyNumberFormat="1" applyFont="1" applyFill="1" applyBorder="1" applyAlignment="1">
      <alignment horizontal="center" vertical="top" wrapText="1"/>
    </xf>
    <xf numFmtId="49" fontId="7" fillId="11" borderId="1" xfId="0" applyNumberFormat="1" applyFont="1" applyFill="1" applyBorder="1" applyAlignment="1">
      <alignment horizontal="center" vertical="center"/>
    </xf>
    <xf numFmtId="49" fontId="0" fillId="11" borderId="1" xfId="0" applyNumberFormat="1" applyFill="1" applyBorder="1" applyAlignment="1">
      <alignment vertical="center" wrapText="1"/>
    </xf>
    <xf numFmtId="0" fontId="13" fillId="2" borderId="1" xfId="0" applyFont="1" applyFill="1" applyBorder="1" applyAlignment="1">
      <alignment horizontal="center" vertical="center" wrapText="1"/>
    </xf>
    <xf numFmtId="0" fontId="10" fillId="8" borderId="1" xfId="0" applyFont="1" applyFill="1" applyBorder="1" applyAlignment="1">
      <alignment vertical="center"/>
    </xf>
    <xf numFmtId="0" fontId="14" fillId="2" borderId="1" xfId="0" applyFont="1" applyFill="1" applyBorder="1" applyAlignment="1">
      <alignment horizontal="center" vertical="center"/>
    </xf>
    <xf numFmtId="0" fontId="13" fillId="2" borderId="1" xfId="0" applyFont="1" applyFill="1" applyBorder="1" applyAlignment="1">
      <alignment horizontal="center" vertical="top" wrapText="1"/>
    </xf>
    <xf numFmtId="49" fontId="13" fillId="2" borderId="1" xfId="0" applyNumberFormat="1" applyFont="1" applyFill="1" applyBorder="1" applyAlignment="1">
      <alignment horizontal="left" vertical="center" wrapText="1"/>
    </xf>
    <xf numFmtId="0" fontId="30" fillId="4" borderId="1" xfId="0" applyFont="1" applyFill="1" applyBorder="1" applyAlignment="1">
      <alignment vertical="center"/>
    </xf>
    <xf numFmtId="0" fontId="13" fillId="2" borderId="1" xfId="0" applyFont="1" applyFill="1" applyBorder="1"/>
    <xf numFmtId="49" fontId="13" fillId="2" borderId="10" xfId="0" applyNumberFormat="1" applyFont="1" applyFill="1" applyBorder="1" applyAlignment="1">
      <alignment horizontal="center" vertical="center" wrapText="1"/>
    </xf>
    <xf numFmtId="49" fontId="13" fillId="2" borderId="11" xfId="0" applyNumberFormat="1" applyFont="1" applyFill="1" applyBorder="1" applyAlignment="1">
      <alignment horizontal="center" vertical="center" wrapText="1"/>
    </xf>
    <xf numFmtId="49" fontId="32" fillId="2" borderId="12" xfId="0" applyNumberFormat="1" applyFont="1" applyFill="1" applyBorder="1" applyAlignment="1">
      <alignment horizontal="center" vertical="center"/>
    </xf>
    <xf numFmtId="49" fontId="32" fillId="2" borderId="13" xfId="0" applyNumberFormat="1" applyFont="1" applyFill="1" applyBorder="1" applyAlignment="1">
      <alignment horizontal="center" vertical="center"/>
    </xf>
    <xf numFmtId="49" fontId="32" fillId="2" borderId="12"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7" fillId="11" borderId="10" xfId="0" applyNumberFormat="1" applyFont="1" applyFill="1" applyBorder="1" applyAlignment="1">
      <alignment horizontal="center" vertical="center"/>
    </xf>
    <xf numFmtId="0" fontId="28" fillId="2" borderId="1" xfId="0" applyFont="1" applyFill="1" applyBorder="1" applyAlignment="1">
      <alignment horizontal="center" vertical="center"/>
    </xf>
    <xf numFmtId="49" fontId="7" fillId="2" borderId="1" xfId="0" applyNumberFormat="1" applyFont="1" applyFill="1" applyBorder="1" applyAlignment="1">
      <alignment horizontal="center" vertical="center"/>
    </xf>
    <xf numFmtId="0" fontId="20" fillId="2" borderId="1" xfId="0" applyFont="1" applyFill="1" applyBorder="1" applyAlignment="1">
      <alignment vertical="center" wrapText="1"/>
    </xf>
    <xf numFmtId="0" fontId="33" fillId="2" borderId="1" xfId="0" applyNumberFormat="1" applyFont="1" applyFill="1" applyBorder="1" applyAlignment="1">
      <alignment horizontal="center" vertical="center"/>
    </xf>
    <xf numFmtId="0" fontId="22" fillId="2" borderId="1" xfId="0" applyFont="1" applyFill="1" applyBorder="1" applyAlignment="1">
      <alignment horizontal="center" vertical="center"/>
    </xf>
    <xf numFmtId="0" fontId="0" fillId="2" borderId="1" xfId="0" applyFill="1" applyBorder="1" applyAlignment="1">
      <alignment vertical="center" wrapText="1"/>
    </xf>
    <xf numFmtId="0" fontId="34" fillId="2" borderId="1" xfId="0" applyFont="1" applyFill="1" applyBorder="1" applyAlignment="1">
      <alignment horizontal="center" vertical="center"/>
    </xf>
    <xf numFmtId="49" fontId="0" fillId="9" borderId="1" xfId="0" applyNumberFormat="1" applyFill="1" applyBorder="1" applyAlignment="1">
      <alignment horizontal="center" vertical="center" wrapText="1"/>
    </xf>
    <xf numFmtId="0" fontId="14" fillId="2" borderId="1" xfId="0" applyNumberFormat="1" applyFont="1" applyFill="1" applyBorder="1" applyAlignment="1">
      <alignment horizontal="center" vertical="center"/>
    </xf>
    <xf numFmtId="49" fontId="14" fillId="2" borderId="1" xfId="0" applyNumberFormat="1" applyFont="1" applyFill="1" applyBorder="1" applyAlignment="1">
      <alignment horizontal="center" vertical="center"/>
    </xf>
    <xf numFmtId="49" fontId="14" fillId="2" borderId="1" xfId="0" applyNumberFormat="1" applyFont="1" applyFill="1" applyBorder="1" applyAlignment="1">
      <alignment vertical="top" wrapText="1"/>
    </xf>
    <xf numFmtId="49" fontId="27" fillId="2" borderId="1" xfId="0" applyNumberFormat="1" applyFont="1" applyFill="1" applyBorder="1" applyAlignment="1">
      <alignment horizontal="center" vertical="top" wrapText="1"/>
    </xf>
    <xf numFmtId="0" fontId="7" fillId="2" borderId="1" xfId="0" applyFont="1" applyFill="1" applyBorder="1" applyAlignment="1">
      <alignment horizontal="center" vertical="center" wrapText="1"/>
    </xf>
    <xf numFmtId="0" fontId="35" fillId="2" borderId="1"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49" fontId="38" fillId="2" borderId="1" xfId="0" applyNumberFormat="1" applyFont="1" applyFill="1" applyBorder="1" applyAlignment="1">
      <alignment horizontal="center" vertical="center" wrapText="1"/>
    </xf>
    <xf numFmtId="0" fontId="0" fillId="2" borderId="1" xfId="0" applyFill="1" applyBorder="1" applyAlignment="1">
      <alignment vertical="top" wrapText="1"/>
    </xf>
    <xf numFmtId="49" fontId="39" fillId="2" borderId="1" xfId="0" applyNumberFormat="1" applyFont="1" applyFill="1" applyBorder="1" applyAlignment="1">
      <alignment horizontal="center" vertical="center" wrapText="1"/>
    </xf>
    <xf numFmtId="9" fontId="39" fillId="2" borderId="1" xfId="0" applyNumberFormat="1" applyFont="1" applyFill="1" applyBorder="1" applyAlignment="1">
      <alignment horizontal="center" vertical="top" wrapText="1"/>
    </xf>
    <xf numFmtId="0" fontId="0" fillId="0" borderId="15" xfId="0" applyBorder="1"/>
    <xf numFmtId="0" fontId="0" fillId="12" borderId="15" xfId="0" applyFill="1" applyBorder="1" applyAlignment="1">
      <alignment horizontal="center" vertical="center" wrapText="1"/>
    </xf>
    <xf numFmtId="0" fontId="0" fillId="13" borderId="15" xfId="0" applyFill="1" applyBorder="1" applyAlignment="1" applyProtection="1">
      <alignment horizontal="center" vertical="center" wrapText="1"/>
      <protection locked="0"/>
    </xf>
    <xf numFmtId="49" fontId="43" fillId="12" borderId="15" xfId="0" applyNumberFormat="1" applyFont="1" applyFill="1" applyBorder="1" applyAlignment="1">
      <alignment horizontal="left" vertical="top" wrapText="1"/>
    </xf>
    <xf numFmtId="49" fontId="44" fillId="12" borderId="15" xfId="0" applyNumberFormat="1" applyFont="1" applyFill="1" applyBorder="1" applyAlignment="1">
      <alignment horizontal="center" vertical="center" wrapText="1"/>
    </xf>
    <xf numFmtId="49" fontId="0" fillId="12" borderId="15" xfId="0" applyNumberFormat="1" applyFill="1" applyBorder="1" applyAlignment="1">
      <alignment vertical="center" wrapText="1"/>
    </xf>
    <xf numFmtId="0" fontId="45" fillId="0" borderId="15" xfId="0" applyFont="1" applyBorder="1" applyAlignment="1">
      <alignment horizontal="center"/>
    </xf>
    <xf numFmtId="49" fontId="0" fillId="12" borderId="15" xfId="0" applyNumberFormat="1" applyFill="1" applyBorder="1" applyAlignment="1">
      <alignment horizontal="center" vertical="center" wrapText="1"/>
    </xf>
    <xf numFmtId="1" fontId="0" fillId="12" borderId="15" xfId="0" applyNumberFormat="1" applyFill="1" applyBorder="1" applyAlignment="1">
      <alignment horizontal="center" vertical="center" wrapText="1"/>
    </xf>
    <xf numFmtId="0" fontId="46" fillId="14" borderId="15" xfId="0" applyFont="1" applyFill="1" applyBorder="1" applyAlignment="1">
      <alignment vertical="center"/>
    </xf>
    <xf numFmtId="49" fontId="47" fillId="14" borderId="15" xfId="0" applyNumberFormat="1" applyFont="1" applyFill="1" applyBorder="1" applyAlignment="1">
      <alignment horizontal="center" vertical="center" wrapText="1"/>
    </xf>
    <xf numFmtId="49" fontId="47" fillId="14" borderId="15" xfId="0" applyNumberFormat="1" applyFont="1" applyFill="1" applyBorder="1" applyAlignment="1">
      <alignment horizontal="left" vertical="top" wrapText="1"/>
    </xf>
    <xf numFmtId="9" fontId="47" fillId="14" borderId="15" xfId="0" applyNumberFormat="1" applyFont="1" applyFill="1" applyBorder="1" applyAlignment="1">
      <alignment horizontal="center" vertical="center"/>
    </xf>
    <xf numFmtId="0" fontId="47" fillId="14" borderId="15" xfId="0" applyFont="1" applyFill="1" applyBorder="1" applyAlignment="1">
      <alignment horizontal="center" vertical="center"/>
    </xf>
    <xf numFmtId="49" fontId="47" fillId="14" borderId="15" xfId="0" applyNumberFormat="1" applyFont="1" applyFill="1" applyBorder="1" applyAlignment="1">
      <alignment horizontal="center" vertical="center"/>
    </xf>
    <xf numFmtId="49" fontId="45" fillId="14" borderId="15" xfId="0" applyNumberFormat="1" applyFont="1" applyFill="1" applyBorder="1" applyAlignment="1">
      <alignment horizontal="center" vertical="center" wrapText="1"/>
    </xf>
    <xf numFmtId="0" fontId="43" fillId="14" borderId="15" xfId="0" applyFont="1" applyFill="1" applyBorder="1"/>
    <xf numFmtId="49" fontId="20" fillId="2" borderId="8" xfId="0" applyNumberFormat="1" applyFont="1" applyFill="1" applyBorder="1" applyAlignment="1">
      <alignment horizontal="center" vertical="center" wrapText="1"/>
    </xf>
    <xf numFmtId="49" fontId="49" fillId="2" borderId="1" xfId="0" applyNumberFormat="1" applyFont="1" applyFill="1" applyBorder="1" applyAlignment="1">
      <alignment horizontal="center" vertical="center" wrapText="1"/>
    </xf>
    <xf numFmtId="0" fontId="0" fillId="7" borderId="1" xfId="0" applyFill="1" applyBorder="1" applyAlignment="1">
      <alignment horizontal="center" vertical="center"/>
    </xf>
    <xf numFmtId="49" fontId="0" fillId="4" borderId="1" xfId="0" applyNumberFormat="1" applyFill="1" applyBorder="1" applyAlignment="1">
      <alignment horizontal="center" vertical="center" wrapText="1"/>
    </xf>
    <xf numFmtId="0" fontId="0" fillId="0" borderId="0" xfId="0" applyNumberFormat="1" applyAlignment="1">
      <alignment horizontal="center" vertical="center"/>
    </xf>
    <xf numFmtId="49" fontId="20" fillId="2" borderId="9" xfId="0" applyNumberFormat="1" applyFont="1" applyFill="1" applyBorder="1" applyAlignment="1">
      <alignment horizontal="center" vertical="center" wrapText="1"/>
    </xf>
    <xf numFmtId="49" fontId="41" fillId="2" borderId="1" xfId="1" applyNumberFormat="1" applyFill="1" applyBorder="1" applyAlignment="1">
      <alignment horizontal="center" vertical="center" wrapText="1"/>
    </xf>
    <xf numFmtId="49" fontId="49" fillId="2" borderId="1" xfId="0" applyNumberFormat="1" applyFont="1" applyFill="1" applyBorder="1" applyAlignment="1">
      <alignment vertical="center"/>
    </xf>
    <xf numFmtId="49" fontId="49" fillId="2" borderId="1" xfId="0" applyNumberFormat="1" applyFont="1" applyFill="1" applyBorder="1" applyAlignment="1">
      <alignment vertical="center" wrapText="1"/>
    </xf>
    <xf numFmtId="49" fontId="49" fillId="14" borderId="15" xfId="0" applyNumberFormat="1" applyFont="1" applyFill="1" applyBorder="1" applyAlignment="1">
      <alignment horizontal="center" vertical="center" wrapText="1"/>
    </xf>
    <xf numFmtId="49" fontId="15" fillId="4" borderId="2" xfId="0" applyNumberFormat="1" applyFont="1" applyFill="1" applyBorder="1" applyAlignment="1">
      <alignment horizontal="center" vertical="center"/>
    </xf>
    <xf numFmtId="49" fontId="15" fillId="4" borderId="3" xfId="0" applyNumberFormat="1" applyFont="1" applyFill="1" applyBorder="1" applyAlignment="1">
      <alignment horizontal="center" vertical="center"/>
    </xf>
    <xf numFmtId="49" fontId="15" fillId="4" borderId="4" xfId="0" applyNumberFormat="1" applyFont="1" applyFill="1" applyBorder="1" applyAlignment="1">
      <alignment horizontal="center" vertical="center"/>
    </xf>
    <xf numFmtId="0" fontId="0" fillId="2" borderId="1" xfId="0" applyFill="1" applyBorder="1" applyAlignment="1">
      <alignment horizontal="center"/>
    </xf>
    <xf numFmtId="0" fontId="0" fillId="0" borderId="15" xfId="0" applyBorder="1" applyAlignment="1">
      <alignment horizontal="center"/>
    </xf>
    <xf numFmtId="0" fontId="9" fillId="2" borderId="1" xfId="0" applyFont="1" applyFill="1" applyBorder="1" applyAlignment="1">
      <alignment horizontal="center" vertical="center"/>
    </xf>
    <xf numFmtId="0" fontId="0" fillId="0" borderId="16" xfId="0" applyNumberFormat="1" applyBorder="1"/>
    <xf numFmtId="0" fontId="13" fillId="2" borderId="8" xfId="0" applyFont="1" applyFill="1" applyBorder="1" applyAlignment="1">
      <alignment horizontal="center" vertical="center"/>
    </xf>
    <xf numFmtId="0" fontId="13" fillId="2" borderId="8" xfId="0" applyNumberFormat="1" applyFont="1" applyFill="1" applyBorder="1" applyAlignment="1">
      <alignment horizontal="center" vertical="center" wrapText="1"/>
    </xf>
    <xf numFmtId="49" fontId="13" fillId="2" borderId="8" xfId="0" applyNumberFormat="1" applyFont="1" applyFill="1" applyBorder="1" applyAlignment="1">
      <alignment horizontal="center" vertical="center" wrapText="1"/>
    </xf>
    <xf numFmtId="164" fontId="13" fillId="2" borderId="8" xfId="0" applyNumberFormat="1" applyFont="1" applyFill="1" applyBorder="1" applyAlignment="1">
      <alignment horizontal="center" vertical="center" wrapText="1"/>
    </xf>
    <xf numFmtId="164" fontId="0" fillId="2" borderId="8" xfId="0" applyNumberFormat="1" applyFill="1" applyBorder="1" applyAlignment="1">
      <alignment horizontal="center" vertical="center" wrapText="1"/>
    </xf>
    <xf numFmtId="0" fontId="13" fillId="2" borderId="8" xfId="0" applyFont="1" applyFill="1" applyBorder="1" applyAlignment="1">
      <alignment horizontal="center" vertical="center" wrapText="1"/>
    </xf>
    <xf numFmtId="49" fontId="13" fillId="2" borderId="8" xfId="0" applyNumberFormat="1" applyFont="1" applyFill="1" applyBorder="1" applyAlignment="1">
      <alignment horizontal="left" vertical="top" wrapText="1"/>
    </xf>
    <xf numFmtId="0" fontId="0" fillId="2" borderId="8" xfId="0" applyFill="1" applyBorder="1" applyAlignment="1">
      <alignment horizontal="center" vertical="center"/>
    </xf>
    <xf numFmtId="164" fontId="6" fillId="2" borderId="8" xfId="0" applyNumberFormat="1" applyFont="1" applyFill="1" applyBorder="1"/>
    <xf numFmtId="0" fontId="0" fillId="2" borderId="8" xfId="0" applyFill="1" applyBorder="1"/>
    <xf numFmtId="0" fontId="9" fillId="4" borderId="9" xfId="0" applyFont="1" applyFill="1" applyBorder="1" applyAlignment="1">
      <alignment vertical="center"/>
    </xf>
    <xf numFmtId="49" fontId="27" fillId="4" borderId="9" xfId="0" applyNumberFormat="1" applyFont="1" applyFill="1" applyBorder="1" applyAlignment="1">
      <alignment horizontal="center" vertical="top" wrapText="1"/>
    </xf>
    <xf numFmtId="49" fontId="7" fillId="10" borderId="9" xfId="0" applyNumberFormat="1" applyFont="1" applyFill="1" applyBorder="1" applyAlignment="1">
      <alignment horizontal="center" vertical="center"/>
    </xf>
    <xf numFmtId="49" fontId="0" fillId="10" borderId="9" xfId="0" applyNumberFormat="1" applyFill="1" applyBorder="1" applyAlignment="1">
      <alignment vertical="center" wrapText="1"/>
    </xf>
    <xf numFmtId="164" fontId="6" fillId="2" borderId="9" xfId="0" applyNumberFormat="1" applyFont="1" applyFill="1" applyBorder="1"/>
    <xf numFmtId="0" fontId="0" fillId="2" borderId="9" xfId="0" applyFill="1" applyBorder="1"/>
    <xf numFmtId="0" fontId="13" fillId="2" borderId="16" xfId="0" applyFont="1" applyFill="1" applyBorder="1" applyAlignment="1">
      <alignment horizontal="center" vertical="center"/>
    </xf>
    <xf numFmtId="0" fontId="13" fillId="2" borderId="16" xfId="0" applyNumberFormat="1" applyFont="1" applyFill="1" applyBorder="1" applyAlignment="1">
      <alignment horizontal="center" vertical="center" wrapText="1"/>
    </xf>
    <xf numFmtId="49" fontId="13" fillId="2" borderId="16" xfId="0" applyNumberFormat="1" applyFont="1" applyFill="1" applyBorder="1" applyAlignment="1">
      <alignment horizontal="center" vertical="center" wrapText="1"/>
    </xf>
    <xf numFmtId="164" fontId="13" fillId="2" borderId="16" xfId="0" applyNumberFormat="1" applyFont="1" applyFill="1" applyBorder="1" applyAlignment="1">
      <alignment horizontal="center" vertical="center" wrapText="1"/>
    </xf>
    <xf numFmtId="164" fontId="0" fillId="2" borderId="16" xfId="0" applyNumberFormat="1" applyFill="1" applyBorder="1" applyAlignment="1">
      <alignment horizontal="center" vertical="center" wrapText="1"/>
    </xf>
    <xf numFmtId="0" fontId="13" fillId="2" borderId="16" xfId="0" applyFont="1" applyFill="1" applyBorder="1" applyAlignment="1">
      <alignment horizontal="center" vertical="center" wrapText="1"/>
    </xf>
    <xf numFmtId="0" fontId="0" fillId="2" borderId="16" xfId="0" applyFill="1" applyBorder="1" applyAlignment="1">
      <alignment horizontal="center" vertical="center"/>
    </xf>
    <xf numFmtId="164" fontId="6" fillId="2" borderId="16" xfId="0" applyNumberFormat="1" applyFont="1" applyFill="1" applyBorder="1"/>
    <xf numFmtId="0" fontId="0" fillId="2" borderId="16" xfId="0" applyFill="1" applyBorder="1"/>
    <xf numFmtId="49" fontId="7" fillId="11" borderId="2" xfId="0" applyNumberFormat="1" applyFont="1" applyFill="1" applyBorder="1" applyAlignment="1">
      <alignment horizontal="center" vertical="center"/>
    </xf>
    <xf numFmtId="164" fontId="0" fillId="2" borderId="23" xfId="0" applyNumberFormat="1" applyFill="1" applyBorder="1" applyAlignment="1">
      <alignment horizontal="center" vertical="center" wrapText="1"/>
    </xf>
    <xf numFmtId="49" fontId="13" fillId="2" borderId="24" xfId="0" applyNumberFormat="1" applyFont="1" applyFill="1" applyBorder="1" applyAlignment="1">
      <alignment horizontal="center" vertical="center" wrapText="1"/>
    </xf>
    <xf numFmtId="0" fontId="28" fillId="11" borderId="25" xfId="0" applyFont="1" applyFill="1" applyBorder="1" applyAlignment="1">
      <alignment vertical="center"/>
    </xf>
    <xf numFmtId="0" fontId="0" fillId="0" borderId="26" xfId="0" applyBorder="1"/>
    <xf numFmtId="0" fontId="14" fillId="2" borderId="26" xfId="0" applyFont="1" applyFill="1" applyBorder="1" applyAlignment="1">
      <alignment horizontal="center" vertical="center"/>
    </xf>
    <xf numFmtId="49" fontId="13" fillId="2" borderId="25" xfId="0" applyNumberFormat="1" applyFont="1" applyFill="1" applyBorder="1" applyAlignment="1">
      <alignment horizontal="center" vertical="center" wrapText="1"/>
    </xf>
    <xf numFmtId="164" fontId="13" fillId="2" borderId="25" xfId="0" applyNumberFormat="1" applyFont="1" applyFill="1" applyBorder="1" applyAlignment="1">
      <alignment horizontal="center" vertical="center" wrapText="1"/>
    </xf>
    <xf numFmtId="164" fontId="0" fillId="2" borderId="25" xfId="0" applyNumberFormat="1" applyFill="1" applyBorder="1" applyAlignment="1">
      <alignment horizontal="center" vertical="center" wrapText="1"/>
    </xf>
    <xf numFmtId="49" fontId="13" fillId="2" borderId="25" xfId="0" applyNumberFormat="1" applyFont="1" applyFill="1" applyBorder="1" applyAlignment="1">
      <alignment horizontal="center" vertical="center"/>
    </xf>
    <xf numFmtId="0" fontId="13" fillId="2" borderId="25" xfId="0" applyNumberFormat="1" applyFont="1" applyFill="1" applyBorder="1" applyAlignment="1">
      <alignment horizontal="center" vertical="center"/>
    </xf>
    <xf numFmtId="49" fontId="0" fillId="2" borderId="25" xfId="0" applyNumberFormat="1" applyFill="1" applyBorder="1" applyAlignment="1">
      <alignment horizontal="center" vertical="center" wrapText="1"/>
    </xf>
    <xf numFmtId="164" fontId="6" fillId="2" borderId="25" xfId="0" applyNumberFormat="1" applyFont="1" applyFill="1" applyBorder="1"/>
    <xf numFmtId="0" fontId="0" fillId="2" borderId="25" xfId="0" applyFill="1" applyBorder="1"/>
    <xf numFmtId="49" fontId="7" fillId="4" borderId="9" xfId="0" applyNumberFormat="1" applyFont="1" applyFill="1" applyBorder="1" applyAlignment="1">
      <alignment horizontal="center" vertical="center" wrapText="1"/>
    </xf>
    <xf numFmtId="49" fontId="0" fillId="4" borderId="9" xfId="0" applyNumberFormat="1" applyFill="1" applyBorder="1" applyAlignment="1">
      <alignment horizontal="center" vertical="center" wrapText="1"/>
    </xf>
    <xf numFmtId="49" fontId="0" fillId="4" borderId="9" xfId="0" applyNumberFormat="1" applyFill="1" applyBorder="1" applyAlignment="1">
      <alignment vertical="center" wrapText="1"/>
    </xf>
    <xf numFmtId="0" fontId="0" fillId="2" borderId="29" xfId="0" applyFill="1" applyBorder="1" applyAlignment="1">
      <alignment horizontal="center" vertical="center"/>
    </xf>
    <xf numFmtId="49" fontId="13" fillId="2" borderId="29" xfId="0" applyNumberFormat="1" applyFont="1" applyFill="1" applyBorder="1" applyAlignment="1">
      <alignment horizontal="center" vertical="center" wrapText="1"/>
    </xf>
    <xf numFmtId="164" fontId="13" fillId="2" borderId="29" xfId="0" applyNumberFormat="1" applyFont="1" applyFill="1" applyBorder="1" applyAlignment="1">
      <alignment horizontal="center" vertical="center" wrapText="1"/>
    </xf>
    <xf numFmtId="164" fontId="0" fillId="2" borderId="29" xfId="0" applyNumberFormat="1" applyFill="1" applyBorder="1" applyAlignment="1">
      <alignment horizontal="center" vertical="center" wrapText="1"/>
    </xf>
    <xf numFmtId="49" fontId="26" fillId="2" borderId="29" xfId="0" applyNumberFormat="1" applyFont="1" applyFill="1" applyBorder="1" applyAlignment="1">
      <alignment wrapText="1"/>
    </xf>
    <xf numFmtId="0" fontId="0" fillId="2" borderId="29" xfId="0" applyFill="1" applyBorder="1" applyAlignment="1">
      <alignment horizontal="center" vertical="center" wrapText="1"/>
    </xf>
    <xf numFmtId="49" fontId="13" fillId="2" borderId="29" xfId="0" applyNumberFormat="1" applyFont="1" applyFill="1" applyBorder="1" applyAlignment="1">
      <alignment horizontal="center" vertical="center"/>
    </xf>
    <xf numFmtId="0" fontId="13" fillId="2" borderId="29" xfId="0" applyNumberFormat="1" applyFont="1" applyFill="1" applyBorder="1" applyAlignment="1">
      <alignment horizontal="center" vertical="center"/>
    </xf>
    <xf numFmtId="0" fontId="0" fillId="2" borderId="29" xfId="0" applyFill="1" applyBorder="1"/>
    <xf numFmtId="0" fontId="0" fillId="0" borderId="29" xfId="0" applyNumberFormat="1" applyBorder="1"/>
    <xf numFmtId="0" fontId="13" fillId="2" borderId="29" xfId="0" applyFont="1" applyFill="1" applyBorder="1" applyAlignment="1">
      <alignment horizontal="center" vertical="center"/>
    </xf>
    <xf numFmtId="0" fontId="9" fillId="2" borderId="29" xfId="0" applyFont="1" applyFill="1" applyBorder="1" applyAlignment="1">
      <alignment horizontal="center" vertical="center"/>
    </xf>
    <xf numFmtId="49" fontId="13" fillId="2" borderId="28" xfId="0" applyNumberFormat="1" applyFont="1" applyFill="1" applyBorder="1" applyAlignment="1">
      <alignment horizontal="center" vertical="center" wrapText="1"/>
    </xf>
    <xf numFmtId="0" fontId="0" fillId="2" borderId="30" xfId="0" applyFill="1" applyBorder="1" applyAlignment="1">
      <alignment horizontal="center" vertical="center" wrapText="1"/>
    </xf>
    <xf numFmtId="49" fontId="49" fillId="4" borderId="9" xfId="0" applyNumberFormat="1" applyFont="1" applyFill="1" applyBorder="1" applyAlignment="1">
      <alignment vertical="center" wrapText="1"/>
    </xf>
    <xf numFmtId="164" fontId="6" fillId="2" borderId="1" xfId="0" applyNumberFormat="1" applyFont="1" applyFill="1" applyBorder="1" applyAlignment="1">
      <alignment horizontal="center"/>
    </xf>
    <xf numFmtId="0" fontId="0" fillId="0" borderId="0" xfId="0" applyNumberFormat="1" applyAlignment="1">
      <alignment horizontal="center"/>
    </xf>
    <xf numFmtId="0" fontId="41" fillId="0" borderId="0" xfId="1" applyAlignment="1">
      <alignment horizontal="center" vertical="center" wrapText="1"/>
    </xf>
    <xf numFmtId="0" fontId="0" fillId="0" borderId="31" xfId="0" applyBorder="1"/>
    <xf numFmtId="0" fontId="11" fillId="2" borderId="31" xfId="0" applyNumberFormat="1" applyFont="1" applyFill="1" applyBorder="1" applyAlignment="1">
      <alignment horizontal="center" vertical="center"/>
    </xf>
    <xf numFmtId="164" fontId="14" fillId="2" borderId="31" xfId="0" applyNumberFormat="1" applyFont="1" applyFill="1" applyBorder="1" applyAlignment="1">
      <alignment horizontal="center" vertical="center" wrapText="1"/>
    </xf>
    <xf numFmtId="164" fontId="13" fillId="2" borderId="31" xfId="0" applyNumberFormat="1" applyFont="1" applyFill="1" applyBorder="1" applyAlignment="1">
      <alignment horizontal="center" vertical="center" wrapText="1"/>
    </xf>
    <xf numFmtId="49" fontId="7" fillId="2" borderId="31" xfId="0" applyNumberFormat="1" applyFont="1" applyFill="1" applyBorder="1" applyAlignment="1">
      <alignment horizontal="center" vertical="center" wrapText="1"/>
    </xf>
    <xf numFmtId="0" fontId="0" fillId="2" borderId="31" xfId="0" applyFill="1" applyBorder="1" applyAlignment="1">
      <alignment horizontal="center" vertical="center"/>
    </xf>
    <xf numFmtId="0" fontId="0" fillId="2" borderId="31" xfId="0" applyFill="1" applyBorder="1"/>
    <xf numFmtId="0" fontId="0" fillId="0" borderId="31" xfId="0" applyNumberFormat="1" applyBorder="1"/>
    <xf numFmtId="49" fontId="9" fillId="6" borderId="17" xfId="0" applyNumberFormat="1" applyFont="1" applyFill="1" applyBorder="1" applyAlignment="1">
      <alignment horizontal="center" vertical="center"/>
    </xf>
    <xf numFmtId="49" fontId="9" fillId="6" borderId="18" xfId="0" applyNumberFormat="1" applyFont="1" applyFill="1" applyBorder="1" applyAlignment="1">
      <alignment horizontal="center" vertical="center"/>
    </xf>
    <xf numFmtId="49" fontId="9" fillId="6" borderId="19" xfId="0" applyNumberFormat="1" applyFont="1" applyFill="1" applyBorder="1" applyAlignment="1">
      <alignment horizontal="center" vertical="center"/>
    </xf>
    <xf numFmtId="49" fontId="7" fillId="6" borderId="9" xfId="0" applyNumberFormat="1" applyFont="1" applyFill="1" applyBorder="1" applyAlignment="1">
      <alignment horizontal="center" vertical="center" wrapText="1"/>
    </xf>
    <xf numFmtId="49" fontId="0" fillId="6" borderId="9" xfId="0" applyNumberFormat="1" applyFill="1" applyBorder="1" applyAlignment="1">
      <alignment horizontal="center" vertical="center"/>
    </xf>
    <xf numFmtId="49" fontId="7" fillId="6" borderId="25" xfId="0" applyNumberFormat="1" applyFont="1" applyFill="1" applyBorder="1" applyAlignment="1">
      <alignment horizontal="center" vertical="center" wrapText="1"/>
    </xf>
    <xf numFmtId="49" fontId="0" fillId="6" borderId="25" xfId="0" applyNumberFormat="1" applyFill="1" applyBorder="1" applyAlignment="1">
      <alignment horizontal="center" vertical="center"/>
    </xf>
    <xf numFmtId="49" fontId="49" fillId="2" borderId="31"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2" fontId="14" fillId="2" borderId="31" xfId="0" applyNumberFormat="1" applyFont="1" applyFill="1" applyBorder="1" applyAlignment="1">
      <alignment horizontal="center" vertical="center" wrapText="1"/>
    </xf>
    <xf numFmtId="49" fontId="14" fillId="2" borderId="31" xfId="0" applyNumberFormat="1" applyFont="1" applyFill="1" applyBorder="1" applyAlignment="1">
      <alignment horizontal="center" vertical="center" wrapText="1"/>
    </xf>
    <xf numFmtId="49" fontId="8" fillId="6" borderId="18" xfId="0" applyNumberFormat="1" applyFont="1" applyFill="1" applyBorder="1" applyAlignment="1">
      <alignment horizontal="center" vertical="center"/>
    </xf>
    <xf numFmtId="49" fontId="14"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2" fontId="14" fillId="2" borderId="1" xfId="0" applyNumberFormat="1" applyFont="1" applyFill="1" applyBorder="1" applyAlignment="1">
      <alignment horizontal="center" vertical="center" wrapText="1"/>
    </xf>
    <xf numFmtId="2" fontId="14" fillId="2" borderId="25" xfId="0" applyNumberFormat="1" applyFont="1" applyFill="1" applyBorder="1" applyAlignment="1">
      <alignment horizontal="center" vertical="center" wrapText="1"/>
    </xf>
    <xf numFmtId="2" fontId="14" fillId="2" borderId="29" xfId="0" applyNumberFormat="1" applyFont="1" applyFill="1" applyBorder="1" applyAlignment="1">
      <alignment horizontal="center" vertical="center" wrapText="1"/>
    </xf>
    <xf numFmtId="2" fontId="1" fillId="2" borderId="1" xfId="0" applyNumberFormat="1" applyFont="1" applyFill="1" applyBorder="1" applyAlignment="1">
      <alignment vertical="center" wrapText="1"/>
    </xf>
    <xf numFmtId="2"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2" fontId="14" fillId="2" borderId="8" xfId="0" applyNumberFormat="1" applyFont="1" applyFill="1" applyBorder="1" applyAlignment="1">
      <alignment horizontal="center" vertical="center" wrapText="1"/>
    </xf>
    <xf numFmtId="2" fontId="14" fillId="2" borderId="16" xfId="0" applyNumberFormat="1" applyFont="1" applyFill="1" applyBorder="1" applyAlignment="1">
      <alignment horizontal="center" vertical="center" wrapText="1"/>
    </xf>
    <xf numFmtId="49" fontId="51" fillId="4" borderId="3" xfId="0" applyNumberFormat="1" applyFont="1" applyFill="1" applyBorder="1" applyAlignment="1">
      <alignment horizontal="center" vertical="center"/>
    </xf>
    <xf numFmtId="0" fontId="1" fillId="0" borderId="0" xfId="0" applyNumberFormat="1" applyFont="1"/>
    <xf numFmtId="164" fontId="1" fillId="2" borderId="25"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8" xfId="0" applyNumberFormat="1" applyFont="1" applyFill="1" applyBorder="1" applyAlignment="1">
      <alignment horizontal="center" vertical="center" wrapText="1"/>
    </xf>
    <xf numFmtId="0" fontId="8" fillId="11" borderId="1" xfId="0" applyFont="1" applyFill="1" applyBorder="1" applyAlignment="1">
      <alignment vertical="center"/>
    </xf>
    <xf numFmtId="164" fontId="1" fillId="2" borderId="16" xfId="0" applyNumberFormat="1" applyFont="1" applyFill="1" applyBorder="1" applyAlignment="1">
      <alignment horizontal="center" vertical="center" wrapText="1"/>
    </xf>
    <xf numFmtId="164" fontId="1" fillId="2" borderId="1" xfId="0" applyNumberFormat="1" applyFont="1" applyFill="1" applyBorder="1" applyAlignment="1">
      <alignment vertical="center" wrapText="1"/>
    </xf>
    <xf numFmtId="49" fontId="49" fillId="2" borderId="31" xfId="0" applyNumberFormat="1" applyFont="1" applyFill="1" applyBorder="1" applyAlignment="1">
      <alignment vertical="top" wrapText="1"/>
    </xf>
    <xf numFmtId="2" fontId="14" fillId="2" borderId="31" xfId="0" applyNumberFormat="1" applyFont="1" applyFill="1" applyBorder="1" applyAlignment="1">
      <alignment horizontal="right" vertical="center" wrapText="1"/>
    </xf>
    <xf numFmtId="0" fontId="41" fillId="0" borderId="31" xfId="1" applyBorder="1" applyAlignment="1">
      <alignment horizontal="center" vertical="center" wrapText="1"/>
    </xf>
    <xf numFmtId="11" fontId="7" fillId="5" borderId="1" xfId="0" applyNumberFormat="1" applyFont="1" applyFill="1" applyBorder="1" applyAlignment="1">
      <alignment horizontal="center" vertical="center" wrapText="1"/>
    </xf>
    <xf numFmtId="11" fontId="41" fillId="0" borderId="31" xfId="1" applyNumberFormat="1" applyBorder="1" applyAlignment="1">
      <alignment horizontal="center" vertical="center" wrapText="1"/>
    </xf>
    <xf numFmtId="11" fontId="9" fillId="6" borderId="18" xfId="0" applyNumberFormat="1" applyFont="1" applyFill="1" applyBorder="1" applyAlignment="1">
      <alignment horizontal="center" vertical="center"/>
    </xf>
    <xf numFmtId="11" fontId="2" fillId="2" borderId="1" xfId="0" applyNumberFormat="1" applyFont="1" applyFill="1" applyBorder="1" applyAlignment="1">
      <alignment horizontal="center" vertical="center" wrapText="1"/>
    </xf>
    <xf numFmtId="11" fontId="17" fillId="2" borderId="1" xfId="0" applyNumberFormat="1" applyFont="1" applyFill="1" applyBorder="1" applyAlignment="1">
      <alignment horizontal="center" vertical="center" wrapText="1"/>
    </xf>
    <xf numFmtId="11" fontId="41" fillId="2" borderId="1" xfId="1" applyNumberFormat="1" applyFill="1" applyBorder="1" applyAlignment="1">
      <alignment horizontal="center" vertical="center" wrapText="1"/>
    </xf>
    <xf numFmtId="11" fontId="17" fillId="2" borderId="27" xfId="0" applyNumberFormat="1" applyFont="1" applyFill="1" applyBorder="1" applyAlignment="1">
      <alignment horizontal="center" vertical="center" wrapText="1"/>
    </xf>
    <xf numFmtId="11" fontId="2" fillId="2" borderId="27" xfId="0" applyNumberFormat="1" applyFont="1" applyFill="1" applyBorder="1" applyAlignment="1">
      <alignment horizontal="center" vertical="center" wrapText="1"/>
    </xf>
    <xf numFmtId="11" fontId="2" fillId="2" borderId="30" xfId="0" applyNumberFormat="1" applyFont="1" applyFill="1" applyBorder="1" applyAlignment="1">
      <alignment horizontal="center" vertical="center" wrapText="1"/>
    </xf>
    <xf numFmtId="11" fontId="42" fillId="12" borderId="15" xfId="0" applyNumberFormat="1" applyFont="1" applyFill="1" applyBorder="1" applyAlignment="1">
      <alignment horizontal="center" vertical="center" wrapText="1"/>
    </xf>
    <xf numFmtId="11" fontId="17" fillId="2" borderId="8" xfId="0" applyNumberFormat="1" applyFont="1" applyFill="1" applyBorder="1" applyAlignment="1">
      <alignment horizontal="center" vertical="center" wrapText="1"/>
    </xf>
    <xf numFmtId="11" fontId="17" fillId="2" borderId="16" xfId="0" applyNumberFormat="1" applyFont="1" applyFill="1" applyBorder="1" applyAlignment="1">
      <alignment horizontal="center" vertical="center" wrapText="1"/>
    </xf>
    <xf numFmtId="11" fontId="15" fillId="4" borderId="3" xfId="0" applyNumberFormat="1" applyFont="1" applyFill="1" applyBorder="1" applyAlignment="1">
      <alignment horizontal="center" vertical="center"/>
    </xf>
    <xf numFmtId="11" fontId="41" fillId="0" borderId="0" xfId="1" applyNumberFormat="1" applyAlignment="1">
      <alignment horizontal="center" vertical="center" wrapText="1"/>
    </xf>
    <xf numFmtId="11" fontId="41" fillId="2" borderId="27" xfId="1" applyNumberFormat="1" applyFill="1" applyBorder="1" applyAlignment="1">
      <alignment horizontal="center" vertical="center" wrapText="1"/>
    </xf>
    <xf numFmtId="11" fontId="0" fillId="0" borderId="0" xfId="0" applyNumberFormat="1"/>
    <xf numFmtId="164" fontId="6" fillId="2" borderId="33" xfId="0" applyNumberFormat="1" applyFont="1" applyFill="1" applyBorder="1"/>
    <xf numFmtId="0" fontId="0" fillId="2" borderId="24" xfId="0" applyFill="1" applyBorder="1"/>
    <xf numFmtId="0" fontId="54" fillId="2" borderId="31" xfId="0" applyFont="1" applyFill="1" applyBorder="1"/>
    <xf numFmtId="0" fontId="0" fillId="0" borderId="34" xfId="0" applyBorder="1"/>
    <xf numFmtId="0" fontId="41" fillId="0" borderId="34" xfId="1" applyBorder="1" applyAlignment="1">
      <alignment horizontal="center" vertical="center" wrapText="1"/>
    </xf>
    <xf numFmtId="49" fontId="26" fillId="2" borderId="29" xfId="0" applyNumberFormat="1" applyFont="1" applyFill="1" applyBorder="1" applyAlignment="1">
      <alignment vertical="center" wrapText="1"/>
    </xf>
    <xf numFmtId="164" fontId="0" fillId="2" borderId="29" xfId="0" applyNumberFormat="1" applyFill="1" applyBorder="1" applyAlignment="1">
      <alignment horizontal="center" vertical="center"/>
    </xf>
    <xf numFmtId="11" fontId="41" fillId="0" borderId="29" xfId="1" applyNumberFormat="1" applyBorder="1" applyAlignment="1">
      <alignment horizontal="center" vertical="center" wrapText="1"/>
    </xf>
    <xf numFmtId="49" fontId="49" fillId="2" borderId="29" xfId="0" applyNumberFormat="1" applyFont="1" applyFill="1" applyBorder="1" applyAlignment="1">
      <alignment horizontal="center" vertical="center" wrapText="1"/>
    </xf>
    <xf numFmtId="49" fontId="9" fillId="4" borderId="33" xfId="0" applyNumberFormat="1" applyFont="1" applyFill="1" applyBorder="1" applyAlignment="1">
      <alignment horizontal="center" vertical="center"/>
    </xf>
    <xf numFmtId="49" fontId="9" fillId="4" borderId="35" xfId="0" applyNumberFormat="1" applyFont="1" applyFill="1" applyBorder="1" applyAlignment="1">
      <alignment horizontal="center" vertical="center"/>
    </xf>
    <xf numFmtId="49" fontId="9" fillId="4" borderId="27" xfId="0" applyNumberFormat="1" applyFont="1" applyFill="1" applyBorder="1" applyAlignment="1">
      <alignment horizontal="center" vertical="center"/>
    </xf>
    <xf numFmtId="0" fontId="9" fillId="4" borderId="36" xfId="0" applyFont="1" applyFill="1" applyBorder="1" applyAlignment="1">
      <alignment vertical="center"/>
    </xf>
    <xf numFmtId="49" fontId="27" fillId="4" borderId="36" xfId="0" applyNumberFormat="1" applyFont="1" applyFill="1" applyBorder="1" applyAlignment="1">
      <alignment horizontal="center" vertical="top" wrapText="1"/>
    </xf>
    <xf numFmtId="49" fontId="7" fillId="10" borderId="36" xfId="0" applyNumberFormat="1" applyFont="1" applyFill="1" applyBorder="1" applyAlignment="1">
      <alignment horizontal="center" vertical="center"/>
    </xf>
    <xf numFmtId="49" fontId="0" fillId="10" borderId="36" xfId="0" applyNumberFormat="1" applyFill="1" applyBorder="1" applyAlignment="1">
      <alignment vertical="center" wrapText="1"/>
    </xf>
    <xf numFmtId="164" fontId="6" fillId="2" borderId="36" xfId="0" applyNumberFormat="1" applyFont="1" applyFill="1" applyBorder="1"/>
    <xf numFmtId="0" fontId="0" fillId="2" borderId="36" xfId="0" applyFill="1" applyBorder="1"/>
    <xf numFmtId="49" fontId="15" fillId="4" borderId="33" xfId="0" applyNumberFormat="1" applyFont="1" applyFill="1" applyBorder="1" applyAlignment="1">
      <alignment horizontal="center" vertical="center"/>
    </xf>
    <xf numFmtId="49" fontId="15" fillId="4" borderId="35" xfId="0" applyNumberFormat="1" applyFont="1" applyFill="1" applyBorder="1" applyAlignment="1">
      <alignment horizontal="center" vertical="center"/>
    </xf>
    <xf numFmtId="49" fontId="15" fillId="4" borderId="27" xfId="0" applyNumberFormat="1" applyFont="1" applyFill="1" applyBorder="1" applyAlignment="1">
      <alignment horizontal="center" vertical="center"/>
    </xf>
    <xf numFmtId="49" fontId="55" fillId="0" borderId="34" xfId="0" applyNumberFormat="1" applyFont="1" applyFill="1" applyBorder="1" applyAlignment="1">
      <alignment vertical="center" wrapText="1"/>
    </xf>
    <xf numFmtId="0" fontId="55" fillId="0" borderId="34" xfId="0" applyNumberFormat="1" applyFont="1" applyFill="1" applyBorder="1"/>
    <xf numFmtId="0" fontId="55" fillId="0" borderId="0" xfId="0" applyFont="1" applyFill="1"/>
    <xf numFmtId="49" fontId="56" fillId="0" borderId="34" xfId="0" applyNumberFormat="1" applyFont="1" applyFill="1" applyBorder="1" applyAlignment="1">
      <alignment horizontal="center" vertical="center" wrapText="1"/>
    </xf>
    <xf numFmtId="0" fontId="55" fillId="0" borderId="34" xfId="0" applyNumberFormat="1" applyFont="1" applyFill="1" applyBorder="1" applyAlignment="1">
      <alignment horizontal="center" vertical="center" wrapText="1"/>
    </xf>
    <xf numFmtId="49" fontId="55" fillId="0" borderId="34" xfId="0" applyNumberFormat="1" applyFont="1" applyFill="1" applyBorder="1" applyAlignment="1">
      <alignment horizontal="center" vertical="center" wrapText="1"/>
    </xf>
    <xf numFmtId="2" fontId="55" fillId="0" borderId="34" xfId="0" applyNumberFormat="1" applyFont="1" applyFill="1" applyBorder="1" applyAlignment="1">
      <alignment horizontal="center" vertical="center" wrapText="1"/>
    </xf>
    <xf numFmtId="0" fontId="57" fillId="0" borderId="34" xfId="0" applyFont="1" applyFill="1" applyBorder="1" applyAlignment="1">
      <alignment horizontal="center" vertical="center"/>
    </xf>
    <xf numFmtId="49" fontId="41" fillId="0" borderId="34" xfId="1" applyNumberFormat="1" applyFill="1" applyBorder="1" applyAlignment="1">
      <alignment horizontal="center" vertical="center" wrapText="1"/>
    </xf>
    <xf numFmtId="2" fontId="55" fillId="0" borderId="34" xfId="0" applyNumberFormat="1" applyFont="1" applyFill="1" applyBorder="1" applyAlignment="1">
      <alignment vertical="center" wrapText="1"/>
    </xf>
    <xf numFmtId="0" fontId="55" fillId="0" borderId="34" xfId="0" applyNumberFormat="1" applyFont="1" applyFill="1" applyBorder="1" applyAlignment="1">
      <alignment horizontal="center" vertical="center"/>
    </xf>
    <xf numFmtId="49" fontId="7" fillId="10" borderId="25" xfId="0" applyNumberFormat="1" applyFont="1" applyFill="1" applyBorder="1" applyAlignment="1">
      <alignment horizontal="center" vertical="center"/>
    </xf>
    <xf numFmtId="49" fontId="13" fillId="2" borderId="34" xfId="0" applyNumberFormat="1" applyFont="1" applyFill="1" applyBorder="1" applyAlignment="1">
      <alignment horizontal="center" vertical="center" wrapText="1"/>
    </xf>
    <xf numFmtId="0" fontId="59" fillId="0" borderId="0" xfId="0" applyFont="1" applyAlignment="1">
      <alignment vertical="center" wrapText="1"/>
    </xf>
    <xf numFmtId="49" fontId="15" fillId="4" borderId="18" xfId="0" applyNumberFormat="1" applyFont="1" applyFill="1" applyBorder="1" applyAlignment="1">
      <alignment horizontal="center" vertical="center"/>
    </xf>
    <xf numFmtId="0" fontId="58" fillId="0" borderId="34" xfId="0" applyFont="1" applyBorder="1" applyAlignment="1">
      <alignment horizontal="center" vertical="center" wrapText="1"/>
    </xf>
    <xf numFmtId="49" fontId="27" fillId="0" borderId="36" xfId="0" applyNumberFormat="1" applyFont="1" applyFill="1" applyBorder="1" applyAlignment="1">
      <alignment horizontal="center" vertical="top" wrapText="1"/>
    </xf>
    <xf numFmtId="49" fontId="20"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37" fillId="2" borderId="1" xfId="0"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49" fontId="55" fillId="0" borderId="37" xfId="0" applyNumberFormat="1" applyFont="1" applyFill="1" applyBorder="1" applyAlignment="1">
      <alignment horizontal="center" vertical="center" wrapText="1"/>
    </xf>
    <xf numFmtId="49" fontId="55" fillId="0" borderId="21" xfId="0" applyNumberFormat="1" applyFont="1" applyFill="1" applyBorder="1" applyAlignment="1">
      <alignment horizontal="center" vertical="center" wrapText="1"/>
    </xf>
    <xf numFmtId="49" fontId="55" fillId="0" borderId="22" xfId="0" applyNumberFormat="1" applyFont="1" applyFill="1" applyBorder="1" applyAlignment="1">
      <alignment horizontal="center" vertical="center" wrapText="1"/>
    </xf>
    <xf numFmtId="49" fontId="2" fillId="2" borderId="1" xfId="0" applyNumberFormat="1" applyFont="1" applyFill="1" applyBorder="1" applyAlignment="1">
      <alignment horizontal="right" vertical="center" wrapText="1"/>
    </xf>
    <xf numFmtId="0" fontId="2" fillId="2" borderId="1" xfId="0" applyFont="1" applyFill="1" applyBorder="1" applyAlignment="1">
      <alignment horizontal="right" vertical="center" wrapText="1"/>
    </xf>
    <xf numFmtId="49" fontId="15" fillId="7" borderId="1" xfId="0" applyNumberFormat="1" applyFont="1" applyFill="1" applyBorder="1" applyAlignment="1">
      <alignment horizontal="center" vertical="center"/>
    </xf>
    <xf numFmtId="0" fontId="16" fillId="7" borderId="1" xfId="0" applyFont="1" applyFill="1" applyBorder="1" applyAlignment="1">
      <alignment horizontal="center"/>
    </xf>
    <xf numFmtId="49" fontId="18" fillId="8" borderId="1" xfId="0" applyNumberFormat="1" applyFont="1" applyFill="1" applyBorder="1" applyAlignment="1">
      <alignment horizontal="center" vertical="center"/>
    </xf>
    <xf numFmtId="0" fontId="18" fillId="8" borderId="1" xfId="0" applyFont="1" applyFill="1" applyBorder="1" applyAlignment="1">
      <alignment horizontal="center" vertical="center"/>
    </xf>
    <xf numFmtId="49" fontId="15" fillId="4" borderId="1" xfId="0" applyNumberFormat="1" applyFont="1" applyFill="1" applyBorder="1" applyAlignment="1">
      <alignment horizontal="center" vertical="center"/>
    </xf>
    <xf numFmtId="0" fontId="15" fillId="4" borderId="1" xfId="0" applyFont="1" applyFill="1" applyBorder="1" applyAlignment="1">
      <alignment horizontal="center" vertical="center"/>
    </xf>
    <xf numFmtId="49" fontId="13" fillId="2" borderId="1" xfId="0" applyNumberFormat="1" applyFont="1" applyFill="1" applyBorder="1" applyAlignment="1">
      <alignment horizontal="center" vertical="center" wrapText="1"/>
    </xf>
    <xf numFmtId="49" fontId="9" fillId="6" borderId="28" xfId="0" applyNumberFormat="1" applyFont="1" applyFill="1" applyBorder="1" applyAlignment="1">
      <alignment horizontal="center" vertical="center"/>
    </xf>
    <xf numFmtId="49" fontId="9" fillId="6" borderId="32" xfId="0" applyNumberFormat="1" applyFont="1" applyFill="1" applyBorder="1" applyAlignment="1">
      <alignment horizontal="center" vertical="center"/>
    </xf>
    <xf numFmtId="49" fontId="9" fillId="6" borderId="30" xfId="0" applyNumberFormat="1" applyFont="1" applyFill="1" applyBorder="1" applyAlignment="1">
      <alignment horizontal="center" vertical="center"/>
    </xf>
    <xf numFmtId="49" fontId="43" fillId="15" borderId="20" xfId="0" applyNumberFormat="1" applyFont="1" applyFill="1" applyBorder="1" applyAlignment="1">
      <alignment horizontal="center" vertical="center" wrapText="1"/>
    </xf>
    <xf numFmtId="49" fontId="7" fillId="15" borderId="21" xfId="0" applyNumberFormat="1" applyFont="1" applyFill="1" applyBorder="1" applyAlignment="1">
      <alignment horizontal="center" vertical="center" wrapText="1"/>
    </xf>
    <xf numFmtId="49" fontId="7" fillId="15" borderId="22"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49" fontId="49"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wrapText="1"/>
    </xf>
    <xf numFmtId="49" fontId="9" fillId="9" borderId="2" xfId="0" applyNumberFormat="1" applyFont="1" applyFill="1" applyBorder="1" applyAlignment="1">
      <alignment horizontal="center" vertical="center"/>
    </xf>
    <xf numFmtId="49" fontId="9" fillId="9" borderId="3" xfId="0" applyNumberFormat="1" applyFont="1" applyFill="1" applyBorder="1" applyAlignment="1">
      <alignment horizontal="center" vertical="center"/>
    </xf>
    <xf numFmtId="49" fontId="9" fillId="9" borderId="4" xfId="0" applyNumberFormat="1" applyFont="1" applyFill="1" applyBorder="1" applyAlignment="1">
      <alignment horizontal="center" vertical="center"/>
    </xf>
    <xf numFmtId="49" fontId="9" fillId="4" borderId="2" xfId="0" applyNumberFormat="1" applyFont="1" applyFill="1" applyBorder="1" applyAlignment="1">
      <alignment horizontal="center" vertical="center"/>
    </xf>
    <xf numFmtId="49" fontId="9" fillId="4" borderId="3" xfId="0" applyNumberFormat="1" applyFont="1" applyFill="1" applyBorder="1" applyAlignment="1">
      <alignment horizontal="center" vertical="center"/>
    </xf>
    <xf numFmtId="49" fontId="9" fillId="4" borderId="4"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49" fontId="9" fillId="4" borderId="28" xfId="0" applyNumberFormat="1" applyFont="1" applyFill="1" applyBorder="1" applyAlignment="1">
      <alignment horizontal="center" vertical="center"/>
    </xf>
    <xf numFmtId="49" fontId="9" fillId="4" borderId="17" xfId="0" applyNumberFormat="1" applyFont="1" applyFill="1" applyBorder="1" applyAlignment="1">
      <alignment horizontal="center" vertical="center"/>
    </xf>
    <xf numFmtId="49" fontId="9" fillId="4" borderId="18" xfId="0" applyNumberFormat="1" applyFont="1" applyFill="1" applyBorder="1" applyAlignment="1">
      <alignment horizontal="center" vertical="center"/>
    </xf>
    <xf numFmtId="49" fontId="9" fillId="4" borderId="19" xfId="0" applyNumberFormat="1" applyFont="1" applyFill="1" applyBorder="1" applyAlignment="1">
      <alignment horizontal="center" vertical="center"/>
    </xf>
    <xf numFmtId="49" fontId="20" fillId="2" borderId="5" xfId="0" applyNumberFormat="1" applyFont="1" applyFill="1" applyBorder="1" applyAlignment="1">
      <alignment horizontal="center" vertical="center" wrapText="1"/>
    </xf>
    <xf numFmtId="49" fontId="20" fillId="2" borderId="6" xfId="0" applyNumberFormat="1" applyFont="1" applyFill="1" applyBorder="1" applyAlignment="1">
      <alignment horizontal="center" vertical="center" wrapText="1"/>
    </xf>
    <xf numFmtId="49" fontId="20" fillId="2" borderId="7" xfId="0" applyNumberFormat="1" applyFont="1" applyFill="1" applyBorder="1" applyAlignment="1">
      <alignment horizontal="center" vertical="center" wrapText="1"/>
    </xf>
    <xf numFmtId="49" fontId="28" fillId="11" borderId="2" xfId="0" applyNumberFormat="1" applyFont="1" applyFill="1" applyBorder="1" applyAlignment="1">
      <alignment horizontal="center" vertical="center"/>
    </xf>
    <xf numFmtId="49" fontId="28" fillId="11" borderId="3" xfId="0" applyNumberFormat="1" applyFont="1" applyFill="1" applyBorder="1" applyAlignment="1">
      <alignment horizontal="center" vertical="center"/>
    </xf>
    <xf numFmtId="49" fontId="28" fillId="11" borderId="4" xfId="0" applyNumberFormat="1" applyFont="1" applyFill="1" applyBorder="1" applyAlignment="1">
      <alignment horizontal="center" vertical="center"/>
    </xf>
    <xf numFmtId="49" fontId="18" fillId="8" borderId="2" xfId="0" applyNumberFormat="1" applyFont="1" applyFill="1" applyBorder="1" applyAlignment="1">
      <alignment horizontal="center" vertical="center"/>
    </xf>
    <xf numFmtId="49" fontId="18" fillId="8" borderId="3" xfId="0" applyNumberFormat="1" applyFont="1" applyFill="1" applyBorder="1" applyAlignment="1">
      <alignment horizontal="center" vertical="center"/>
    </xf>
    <xf numFmtId="49" fontId="18" fillId="8" borderId="4" xfId="0" applyNumberFormat="1" applyFont="1" applyFill="1" applyBorder="1" applyAlignment="1">
      <alignment horizontal="center" vertical="center"/>
    </xf>
    <xf numFmtId="49" fontId="15" fillId="4" borderId="2" xfId="0" applyNumberFormat="1" applyFont="1" applyFill="1" applyBorder="1" applyAlignment="1">
      <alignment horizontal="center" vertical="center"/>
    </xf>
    <xf numFmtId="49" fontId="15" fillId="4" borderId="3" xfId="0" applyNumberFormat="1" applyFont="1" applyFill="1" applyBorder="1" applyAlignment="1">
      <alignment horizontal="center" vertical="center"/>
    </xf>
    <xf numFmtId="49" fontId="15" fillId="4" borderId="4" xfId="0" applyNumberFormat="1" applyFont="1" applyFill="1" applyBorder="1" applyAlignment="1">
      <alignment horizontal="center" vertical="center"/>
    </xf>
    <xf numFmtId="49" fontId="31" fillId="11" borderId="2" xfId="0" applyNumberFormat="1" applyFont="1" applyFill="1" applyBorder="1" applyAlignment="1">
      <alignment horizontal="center" vertical="center"/>
    </xf>
    <xf numFmtId="49" fontId="31" fillId="11" borderId="3" xfId="0" applyNumberFormat="1" applyFont="1" applyFill="1" applyBorder="1" applyAlignment="1">
      <alignment horizontal="center" vertical="center"/>
    </xf>
    <xf numFmtId="49" fontId="31" fillId="11" borderId="4" xfId="0" applyNumberFormat="1" applyFont="1" applyFill="1" applyBorder="1" applyAlignment="1">
      <alignment horizontal="center" vertical="center"/>
    </xf>
    <xf numFmtId="49" fontId="28" fillId="11" borderId="17" xfId="0" applyNumberFormat="1" applyFont="1" applyFill="1" applyBorder="1" applyAlignment="1">
      <alignment horizontal="center" vertical="center"/>
    </xf>
    <xf numFmtId="49" fontId="28" fillId="11" borderId="28" xfId="0" applyNumberFormat="1" applyFont="1" applyFill="1" applyBorder="1" applyAlignment="1">
      <alignment horizontal="center" vertical="center"/>
    </xf>
    <xf numFmtId="49" fontId="28" fillId="11" borderId="14" xfId="0" applyNumberFormat="1" applyFont="1" applyFill="1" applyBorder="1" applyAlignment="1">
      <alignment horizontal="center" vertical="center"/>
    </xf>
    <xf numFmtId="49" fontId="60" fillId="0" borderId="20" xfId="0" applyNumberFormat="1" applyFont="1" applyFill="1" applyBorder="1" applyAlignment="1">
      <alignment horizontal="center" vertical="center" wrapText="1"/>
    </xf>
    <xf numFmtId="49" fontId="60" fillId="0" borderId="21" xfId="0" applyNumberFormat="1" applyFont="1" applyFill="1" applyBorder="1" applyAlignment="1">
      <alignment horizontal="center" vertical="center" wrapText="1"/>
    </xf>
    <xf numFmtId="49" fontId="60" fillId="0" borderId="22" xfId="0" applyNumberFormat="1" applyFont="1" applyFill="1" applyBorder="1" applyAlignment="1">
      <alignment horizontal="center" vertical="center" wrapText="1"/>
    </xf>
    <xf numFmtId="49" fontId="15" fillId="9" borderId="2" xfId="0" applyNumberFormat="1" applyFont="1" applyFill="1" applyBorder="1" applyAlignment="1">
      <alignment horizontal="center" vertical="center"/>
    </xf>
    <xf numFmtId="49" fontId="15" fillId="9" borderId="3" xfId="0" applyNumberFormat="1" applyFont="1" applyFill="1" applyBorder="1" applyAlignment="1">
      <alignment horizontal="center" vertical="center"/>
    </xf>
    <xf numFmtId="49" fontId="15" fillId="9" borderId="4" xfId="0" applyNumberFormat="1" applyFont="1" applyFill="1" applyBorder="1" applyAlignment="1">
      <alignment horizontal="center" vertical="center"/>
    </xf>
    <xf numFmtId="49" fontId="39" fillId="2" borderId="1" xfId="0" applyNumberFormat="1" applyFont="1" applyFill="1" applyBorder="1" applyAlignment="1">
      <alignment horizontal="left" vertical="center" wrapText="1"/>
    </xf>
    <xf numFmtId="0" fontId="39" fillId="2" borderId="1" xfId="0" applyFont="1" applyFill="1" applyBorder="1" applyAlignment="1">
      <alignment horizontal="left" vertical="center" wrapText="1"/>
    </xf>
  </cellXfs>
  <cellStyles count="2">
    <cellStyle name="Гиперссылка" xfId="1" builtinId="8"/>
    <cellStyle name="Обычный" xfId="0" builtinId="0"/>
  </cellStyles>
  <dxfs count="2">
    <dxf>
      <font>
        <color rgb="FF9C0006"/>
      </font>
      <fill>
        <patternFill patternType="solid">
          <fgColor rgb="FFFFC7CE"/>
          <bgColor rgb="FFFFC7CE"/>
        </patternFill>
      </fill>
    </dxf>
    <dxf>
      <font>
        <color rgb="FF9C0006"/>
      </font>
      <fill>
        <patternFill patternType="solid">
          <fgColor rgb="FFFFC7CE"/>
          <bgColor rgb="FFFFC7CE"/>
        </patternFill>
      </fill>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2C2D2E"/>
      <rgbColor rgb="FF92D050"/>
      <rgbColor rgb="FFD9E2F3"/>
      <rgbColor rgb="FF0563C1"/>
      <rgbColor rgb="FFFFFF00"/>
      <rgbColor rgb="FFB4C6E7"/>
      <rgbColor rgb="FFFF0000"/>
      <rgbColor rgb="FFB4C6E7"/>
      <rgbColor rgb="FF5983B0"/>
      <rgbColor rgb="FFD9E2F3"/>
      <rgbColor rgb="FF333333"/>
      <rgbColor rgb="FFD9E3F2"/>
      <rgbColor rgb="FF729FCF"/>
      <rgbColor rgb="FF339966"/>
      <rgbColor rgb="FFFFC000"/>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06/relationships/rdRichValueStructure" Target="richData/rdrichvaluestructure.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8.png"/><Relationship Id="rId112" Type="http://schemas.openxmlformats.org/officeDocument/2006/relationships/image" Target="../media/image111.png"/><Relationship Id="rId133" Type="http://schemas.openxmlformats.org/officeDocument/2006/relationships/image" Target="../media/image132.png"/><Relationship Id="rId138" Type="http://schemas.openxmlformats.org/officeDocument/2006/relationships/image" Target="../media/image137.png"/><Relationship Id="rId154" Type="http://schemas.openxmlformats.org/officeDocument/2006/relationships/image" Target="../media/image153.png"/><Relationship Id="rId159" Type="http://schemas.openxmlformats.org/officeDocument/2006/relationships/image" Target="../media/image158.png"/><Relationship Id="rId175" Type="http://schemas.openxmlformats.org/officeDocument/2006/relationships/image" Target="../media/image174.jpeg"/><Relationship Id="rId170" Type="http://schemas.openxmlformats.org/officeDocument/2006/relationships/image" Target="../media/image169.jpeg"/><Relationship Id="rId16" Type="http://schemas.openxmlformats.org/officeDocument/2006/relationships/image" Target="../media/image16.png"/><Relationship Id="rId107" Type="http://schemas.openxmlformats.org/officeDocument/2006/relationships/image" Target="../media/image10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jpeg"/><Relationship Id="rId79" Type="http://schemas.openxmlformats.org/officeDocument/2006/relationships/image" Target="../media/image79.png"/><Relationship Id="rId102" Type="http://schemas.openxmlformats.org/officeDocument/2006/relationships/image" Target="../media/image101.png"/><Relationship Id="rId123" Type="http://schemas.openxmlformats.org/officeDocument/2006/relationships/image" Target="../media/image122.png"/><Relationship Id="rId128" Type="http://schemas.openxmlformats.org/officeDocument/2006/relationships/image" Target="../media/image127.png"/><Relationship Id="rId144" Type="http://schemas.openxmlformats.org/officeDocument/2006/relationships/image" Target="../media/image143.png"/><Relationship Id="rId149" Type="http://schemas.openxmlformats.org/officeDocument/2006/relationships/image" Target="../media/image148.png"/><Relationship Id="rId5" Type="http://schemas.openxmlformats.org/officeDocument/2006/relationships/image" Target="../media/image5.jpeg"/><Relationship Id="rId90" Type="http://schemas.openxmlformats.org/officeDocument/2006/relationships/image" Target="../media/image89.png"/><Relationship Id="rId95" Type="http://schemas.openxmlformats.org/officeDocument/2006/relationships/image" Target="../media/image94.png"/><Relationship Id="rId160" Type="http://schemas.openxmlformats.org/officeDocument/2006/relationships/image" Target="../media/image159.jpeg"/><Relationship Id="rId165" Type="http://schemas.openxmlformats.org/officeDocument/2006/relationships/image" Target="../media/image164.jpeg"/><Relationship Id="rId181" Type="http://schemas.openxmlformats.org/officeDocument/2006/relationships/image" Target="../media/image180.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2.png"/><Relationship Id="rId118" Type="http://schemas.openxmlformats.org/officeDocument/2006/relationships/image" Target="../media/image117.png"/><Relationship Id="rId134" Type="http://schemas.openxmlformats.org/officeDocument/2006/relationships/image" Target="../media/image133.png"/><Relationship Id="rId139" Type="http://schemas.openxmlformats.org/officeDocument/2006/relationships/image" Target="../media/image138.png"/><Relationship Id="rId80" Type="http://schemas.openxmlformats.org/officeDocument/2006/relationships/image" Target="../media/image80.png"/><Relationship Id="rId85" Type="http://schemas.openxmlformats.org/officeDocument/2006/relationships/image" Target="../media/image85.png"/><Relationship Id="rId150" Type="http://schemas.openxmlformats.org/officeDocument/2006/relationships/image" Target="../media/image149.png"/><Relationship Id="rId155" Type="http://schemas.openxmlformats.org/officeDocument/2006/relationships/image" Target="../media/image154.png"/><Relationship Id="rId171" Type="http://schemas.openxmlformats.org/officeDocument/2006/relationships/image" Target="../media/image170.jpeg"/><Relationship Id="rId176" Type="http://schemas.openxmlformats.org/officeDocument/2006/relationships/image" Target="../media/image17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2.png"/><Relationship Id="rId108" Type="http://schemas.openxmlformats.org/officeDocument/2006/relationships/image" Target="../media/image107.png"/><Relationship Id="rId124" Type="http://schemas.openxmlformats.org/officeDocument/2006/relationships/image" Target="../media/image123.png"/><Relationship Id="rId129" Type="http://schemas.openxmlformats.org/officeDocument/2006/relationships/image" Target="../media/image128.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jpeg"/><Relationship Id="rId91" Type="http://schemas.openxmlformats.org/officeDocument/2006/relationships/image" Target="../media/image90.png"/><Relationship Id="rId96" Type="http://schemas.openxmlformats.org/officeDocument/2006/relationships/image" Target="../media/image95.png"/><Relationship Id="rId140" Type="http://schemas.openxmlformats.org/officeDocument/2006/relationships/image" Target="../media/image139.png"/><Relationship Id="rId145" Type="http://schemas.openxmlformats.org/officeDocument/2006/relationships/image" Target="../media/image144.png"/><Relationship Id="rId161" Type="http://schemas.openxmlformats.org/officeDocument/2006/relationships/image" Target="../media/image160.jpeg"/><Relationship Id="rId166" Type="http://schemas.openxmlformats.org/officeDocument/2006/relationships/image" Target="../media/image165.jpeg"/><Relationship Id="rId182" Type="http://schemas.openxmlformats.org/officeDocument/2006/relationships/image" Target="../media/image181.png"/><Relationship Id="rId1" Type="http://schemas.openxmlformats.org/officeDocument/2006/relationships/image" Target="../media/image1.jpe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3.png"/><Relationship Id="rId119" Type="http://schemas.openxmlformats.org/officeDocument/2006/relationships/image" Target="../media/image118.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hyperlink" Target="https://voicebook.ru/product/dinomir-razvivayuschiy-albom-s-zadaniyami" TargetMode="External"/><Relationship Id="rId130" Type="http://schemas.openxmlformats.org/officeDocument/2006/relationships/image" Target="../media/image129.png"/><Relationship Id="rId135" Type="http://schemas.openxmlformats.org/officeDocument/2006/relationships/image" Target="../media/image134.png"/><Relationship Id="rId151" Type="http://schemas.openxmlformats.org/officeDocument/2006/relationships/image" Target="../media/image150.png"/><Relationship Id="rId156" Type="http://schemas.openxmlformats.org/officeDocument/2006/relationships/image" Target="../media/image155.png"/><Relationship Id="rId177" Type="http://schemas.openxmlformats.org/officeDocument/2006/relationships/image" Target="../media/image176.png"/><Relationship Id="rId4" Type="http://schemas.openxmlformats.org/officeDocument/2006/relationships/image" Target="../media/image4.png"/><Relationship Id="rId9" Type="http://schemas.openxmlformats.org/officeDocument/2006/relationships/image" Target="../media/image9.png"/><Relationship Id="rId172" Type="http://schemas.openxmlformats.org/officeDocument/2006/relationships/image" Target="../media/image171.jpeg"/><Relationship Id="rId180" Type="http://schemas.openxmlformats.org/officeDocument/2006/relationships/image" Target="../media/image17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8.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6.png"/><Relationship Id="rId104" Type="http://schemas.openxmlformats.org/officeDocument/2006/relationships/image" Target="../media/image103.png"/><Relationship Id="rId120" Type="http://schemas.openxmlformats.org/officeDocument/2006/relationships/image" Target="../media/image119.png"/><Relationship Id="rId125" Type="http://schemas.openxmlformats.org/officeDocument/2006/relationships/image" Target="../media/image124.png"/><Relationship Id="rId141" Type="http://schemas.openxmlformats.org/officeDocument/2006/relationships/image" Target="../media/image140.png"/><Relationship Id="rId146" Type="http://schemas.openxmlformats.org/officeDocument/2006/relationships/image" Target="../media/image145.png"/><Relationship Id="rId167" Type="http://schemas.openxmlformats.org/officeDocument/2006/relationships/image" Target="../media/image166.jpe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1.png"/><Relationship Id="rId162" Type="http://schemas.openxmlformats.org/officeDocument/2006/relationships/image" Target="../media/image161.jpeg"/><Relationship Id="rId183" Type="http://schemas.openxmlformats.org/officeDocument/2006/relationships/image" Target="../media/image182.pn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6.png"/><Relationship Id="rId110" Type="http://schemas.openxmlformats.org/officeDocument/2006/relationships/image" Target="../media/image109.png"/><Relationship Id="rId115" Type="http://schemas.openxmlformats.org/officeDocument/2006/relationships/image" Target="../media/image114.png"/><Relationship Id="rId131" Type="http://schemas.openxmlformats.org/officeDocument/2006/relationships/image" Target="../media/image130.png"/><Relationship Id="rId136" Type="http://schemas.openxmlformats.org/officeDocument/2006/relationships/image" Target="../media/image135.png"/><Relationship Id="rId157" Type="http://schemas.openxmlformats.org/officeDocument/2006/relationships/image" Target="../media/image156.png"/><Relationship Id="rId178" Type="http://schemas.openxmlformats.org/officeDocument/2006/relationships/image" Target="../media/image177.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1.png"/><Relationship Id="rId173" Type="http://schemas.openxmlformats.org/officeDocument/2006/relationships/image" Target="../media/image172.jpe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99.png"/><Relationship Id="rId105" Type="http://schemas.openxmlformats.org/officeDocument/2006/relationships/image" Target="../media/image104.png"/><Relationship Id="rId126" Type="http://schemas.openxmlformats.org/officeDocument/2006/relationships/image" Target="../media/image125.png"/><Relationship Id="rId147" Type="http://schemas.openxmlformats.org/officeDocument/2006/relationships/image" Target="../media/image146.png"/><Relationship Id="rId168" Type="http://schemas.openxmlformats.org/officeDocument/2006/relationships/image" Target="../media/image167.jpe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2.png"/><Relationship Id="rId98" Type="http://schemas.openxmlformats.org/officeDocument/2006/relationships/image" Target="../media/image97.png"/><Relationship Id="rId121" Type="http://schemas.openxmlformats.org/officeDocument/2006/relationships/image" Target="../media/image120.png"/><Relationship Id="rId142" Type="http://schemas.openxmlformats.org/officeDocument/2006/relationships/image" Target="../media/image141.png"/><Relationship Id="rId163" Type="http://schemas.openxmlformats.org/officeDocument/2006/relationships/image" Target="../media/image162.jpe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5.png"/><Relationship Id="rId137" Type="http://schemas.openxmlformats.org/officeDocument/2006/relationships/image" Target="../media/image136.png"/><Relationship Id="rId158" Type="http://schemas.openxmlformats.org/officeDocument/2006/relationships/image" Target="../media/image157.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7.png"/><Relationship Id="rId111" Type="http://schemas.openxmlformats.org/officeDocument/2006/relationships/image" Target="../media/image110.png"/><Relationship Id="rId132" Type="http://schemas.openxmlformats.org/officeDocument/2006/relationships/image" Target="../media/image131.png"/><Relationship Id="rId153" Type="http://schemas.openxmlformats.org/officeDocument/2006/relationships/image" Target="../media/image152.png"/><Relationship Id="rId174" Type="http://schemas.openxmlformats.org/officeDocument/2006/relationships/image" Target="../media/image173.jpeg"/><Relationship Id="rId179" Type="http://schemas.openxmlformats.org/officeDocument/2006/relationships/image" Target="../media/image178.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5.png"/><Relationship Id="rId127" Type="http://schemas.openxmlformats.org/officeDocument/2006/relationships/image" Target="../media/image126.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jpeg"/><Relationship Id="rId78" Type="http://schemas.openxmlformats.org/officeDocument/2006/relationships/image" Target="../media/image78.png"/><Relationship Id="rId94" Type="http://schemas.openxmlformats.org/officeDocument/2006/relationships/image" Target="../media/image93.png"/><Relationship Id="rId99" Type="http://schemas.openxmlformats.org/officeDocument/2006/relationships/image" Target="../media/image98.png"/><Relationship Id="rId101" Type="http://schemas.openxmlformats.org/officeDocument/2006/relationships/image" Target="../media/image100.png"/><Relationship Id="rId122" Type="http://schemas.openxmlformats.org/officeDocument/2006/relationships/image" Target="../media/image121.png"/><Relationship Id="rId143" Type="http://schemas.openxmlformats.org/officeDocument/2006/relationships/image" Target="../media/image142.png"/><Relationship Id="rId148" Type="http://schemas.openxmlformats.org/officeDocument/2006/relationships/image" Target="../media/image147.png"/><Relationship Id="rId164" Type="http://schemas.openxmlformats.org/officeDocument/2006/relationships/image" Target="../media/image163.jpeg"/><Relationship Id="rId169" Type="http://schemas.openxmlformats.org/officeDocument/2006/relationships/image" Target="../media/image168.jpeg"/></Relationships>
</file>

<file path=xl/drawings/drawing1.xml><?xml version="1.0" encoding="utf-8"?>
<xdr:wsDr xmlns:xdr="http://schemas.openxmlformats.org/drawingml/2006/spreadsheetDrawing" xmlns:a="http://schemas.openxmlformats.org/drawingml/2006/main">
  <xdr:twoCellAnchor>
    <xdr:from>
      <xdr:col>0</xdr:col>
      <xdr:colOff>293129</xdr:colOff>
      <xdr:row>195</xdr:row>
      <xdr:rowOff>57647</xdr:rowOff>
    </xdr:from>
    <xdr:to>
      <xdr:col>0</xdr:col>
      <xdr:colOff>1548462</xdr:colOff>
      <xdr:row>195</xdr:row>
      <xdr:rowOff>1257299</xdr:rowOff>
    </xdr:to>
    <xdr:pic>
      <xdr:nvPicPr>
        <xdr:cNvPr id="42" name="Изображен." descr="Изображен.">
          <a:extLst>
            <a:ext uri="{FF2B5EF4-FFF2-40B4-BE49-F238E27FC236}">
              <a16:creationId xmlns:a16="http://schemas.microsoft.com/office/drawing/2014/main" xmlns="" id="{00000000-0008-0000-0100-00002A000000}"/>
            </a:ext>
          </a:extLst>
        </xdr:cNvPr>
        <xdr:cNvPicPr>
          <a:picLocks noChangeAspect="1"/>
        </xdr:cNvPicPr>
      </xdr:nvPicPr>
      <xdr:blipFill>
        <a:blip xmlns:r="http://schemas.openxmlformats.org/officeDocument/2006/relationships" r:embed="rId1"/>
        <a:stretch>
          <a:fillRect/>
        </a:stretch>
      </xdr:blipFill>
      <xdr:spPr>
        <a:xfrm>
          <a:off x="293129" y="199654022"/>
          <a:ext cx="1255333" cy="1199652"/>
        </a:xfrm>
        <a:prstGeom prst="rect">
          <a:avLst/>
        </a:prstGeom>
        <a:ln w="12700" cap="flat">
          <a:noFill/>
          <a:miter lim="400000"/>
        </a:ln>
        <a:effectLst/>
      </xdr:spPr>
    </xdr:pic>
    <xdr:clientData/>
  </xdr:twoCellAnchor>
  <xdr:twoCellAnchor>
    <xdr:from>
      <xdr:col>0</xdr:col>
      <xdr:colOff>219918</xdr:colOff>
      <xdr:row>89</xdr:row>
      <xdr:rowOff>0</xdr:rowOff>
    </xdr:from>
    <xdr:to>
      <xdr:col>0</xdr:col>
      <xdr:colOff>1243248</xdr:colOff>
      <xdr:row>89</xdr:row>
      <xdr:rowOff>0</xdr:rowOff>
    </xdr:to>
    <xdr:pic>
      <xdr:nvPicPr>
        <xdr:cNvPr id="84" name="Изображен." descr="Изображен.">
          <a:extLst>
            <a:ext uri="{FF2B5EF4-FFF2-40B4-BE49-F238E27FC236}">
              <a16:creationId xmlns:a16="http://schemas.microsoft.com/office/drawing/2014/main" xmlns="" id="{00000000-0008-0000-0100-000054000000}"/>
            </a:ext>
          </a:extLst>
        </xdr:cNvPr>
        <xdr:cNvPicPr>
          <a:picLocks noChangeAspect="1"/>
        </xdr:cNvPicPr>
      </xdr:nvPicPr>
      <xdr:blipFill>
        <a:blip xmlns:r="http://schemas.openxmlformats.org/officeDocument/2006/relationships" r:embed="rId2"/>
        <a:stretch>
          <a:fillRect/>
        </a:stretch>
      </xdr:blipFill>
      <xdr:spPr>
        <a:xfrm>
          <a:off x="219917" y="91891029"/>
          <a:ext cx="1023332" cy="911760"/>
        </a:xfrm>
        <a:prstGeom prst="rect">
          <a:avLst/>
        </a:prstGeom>
        <a:ln w="12700" cap="flat">
          <a:noFill/>
          <a:miter lim="400000"/>
        </a:ln>
        <a:effectLst/>
      </xdr:spPr>
    </xdr:pic>
    <xdr:clientData/>
  </xdr:twoCellAnchor>
  <xdr:twoCellAnchor>
    <xdr:from>
      <xdr:col>0</xdr:col>
      <xdr:colOff>211050</xdr:colOff>
      <xdr:row>89</xdr:row>
      <xdr:rowOff>0</xdr:rowOff>
    </xdr:from>
    <xdr:to>
      <xdr:col>0</xdr:col>
      <xdr:colOff>1243248</xdr:colOff>
      <xdr:row>89</xdr:row>
      <xdr:rowOff>0</xdr:rowOff>
    </xdr:to>
    <xdr:pic>
      <xdr:nvPicPr>
        <xdr:cNvPr id="85" name="Изображен." descr="Изображен.">
          <a:extLst>
            <a:ext uri="{FF2B5EF4-FFF2-40B4-BE49-F238E27FC236}">
              <a16:creationId xmlns:a16="http://schemas.microsoft.com/office/drawing/2014/main" xmlns="" id="{00000000-0008-0000-0100-000055000000}"/>
            </a:ext>
          </a:extLst>
        </xdr:cNvPr>
        <xdr:cNvPicPr>
          <a:picLocks noChangeAspect="1"/>
        </xdr:cNvPicPr>
      </xdr:nvPicPr>
      <xdr:blipFill>
        <a:blip xmlns:r="http://schemas.openxmlformats.org/officeDocument/2006/relationships" r:embed="rId3"/>
        <a:stretch>
          <a:fillRect/>
        </a:stretch>
      </xdr:blipFill>
      <xdr:spPr>
        <a:xfrm>
          <a:off x="211050" y="92928554"/>
          <a:ext cx="1032199" cy="872456"/>
        </a:xfrm>
        <a:prstGeom prst="rect">
          <a:avLst/>
        </a:prstGeom>
        <a:ln w="12700" cap="flat">
          <a:noFill/>
          <a:miter lim="400000"/>
        </a:ln>
        <a:effectLst/>
      </xdr:spPr>
    </xdr:pic>
    <xdr:clientData/>
  </xdr:twoCellAnchor>
  <xdr:twoCellAnchor>
    <xdr:from>
      <xdr:col>0</xdr:col>
      <xdr:colOff>105953</xdr:colOff>
      <xdr:row>0</xdr:row>
      <xdr:rowOff>10912</xdr:rowOff>
    </xdr:from>
    <xdr:to>
      <xdr:col>1</xdr:col>
      <xdr:colOff>493810</xdr:colOff>
      <xdr:row>0</xdr:row>
      <xdr:rowOff>817650</xdr:rowOff>
    </xdr:to>
    <xdr:pic>
      <xdr:nvPicPr>
        <xdr:cNvPr id="98" name="VoiceBook — мультимедийное издательство. Книги-диктофоны, книги со звуком, музыкальные книги, интерактивные книги, раскраски и тетрадки с заданиями, игры" descr="VoiceBook — мультимедийное издательство. Книги-диктофоны, книги со звуком, музыкальные книги, интерактивные книги, раскраски и тетрадки с заданиями, игры">
          <a:extLst>
            <a:ext uri="{FF2B5EF4-FFF2-40B4-BE49-F238E27FC236}">
              <a16:creationId xmlns:a16="http://schemas.microsoft.com/office/drawing/2014/main" xmlns="" id="{00000000-0008-0000-0100-000062000000}"/>
            </a:ext>
          </a:extLst>
        </xdr:cNvPr>
        <xdr:cNvPicPr>
          <a:picLocks noChangeAspect="1"/>
        </xdr:cNvPicPr>
      </xdr:nvPicPr>
      <xdr:blipFill>
        <a:blip xmlns:r="http://schemas.openxmlformats.org/officeDocument/2006/relationships" r:embed="rId4"/>
        <a:stretch>
          <a:fillRect/>
        </a:stretch>
      </xdr:blipFill>
      <xdr:spPr>
        <a:xfrm>
          <a:off x="105953" y="10911"/>
          <a:ext cx="2242058" cy="806740"/>
        </a:xfrm>
        <a:prstGeom prst="rect">
          <a:avLst/>
        </a:prstGeom>
        <a:ln w="12700" cap="flat">
          <a:noFill/>
          <a:miter lim="400000"/>
        </a:ln>
        <a:effectLst/>
      </xdr:spPr>
    </xdr:pic>
    <xdr:clientData/>
  </xdr:twoCellAnchor>
  <xdr:twoCellAnchor>
    <xdr:from>
      <xdr:col>0</xdr:col>
      <xdr:colOff>555116</xdr:colOff>
      <xdr:row>175</xdr:row>
      <xdr:rowOff>0</xdr:rowOff>
    </xdr:from>
    <xdr:to>
      <xdr:col>0</xdr:col>
      <xdr:colOff>1626331</xdr:colOff>
      <xdr:row>175</xdr:row>
      <xdr:rowOff>0</xdr:rowOff>
    </xdr:to>
    <xdr:pic>
      <xdr:nvPicPr>
        <xdr:cNvPr id="114" name="Изображен." descr="Изображен.">
          <a:extLst>
            <a:ext uri="{FF2B5EF4-FFF2-40B4-BE49-F238E27FC236}">
              <a16:creationId xmlns:a16="http://schemas.microsoft.com/office/drawing/2014/main" xmlns="" id="{00000000-0008-0000-0100-000072000000}"/>
            </a:ext>
          </a:extLst>
        </xdr:cNvPr>
        <xdr:cNvPicPr>
          <a:picLocks noChangeAspect="1"/>
        </xdr:cNvPicPr>
      </xdr:nvPicPr>
      <xdr:blipFill>
        <a:blip xmlns:r="http://schemas.openxmlformats.org/officeDocument/2006/relationships" r:embed="rId5"/>
        <a:stretch>
          <a:fillRect/>
        </a:stretch>
      </xdr:blipFill>
      <xdr:spPr>
        <a:xfrm>
          <a:off x="555116" y="164275107"/>
          <a:ext cx="1071215" cy="1458008"/>
        </a:xfrm>
        <a:prstGeom prst="rect">
          <a:avLst/>
        </a:prstGeom>
        <a:ln w="12700" cap="flat">
          <a:noFill/>
          <a:miter lim="400000"/>
        </a:ln>
        <a:effectLst/>
      </xdr:spPr>
    </xdr:pic>
    <xdr:clientData/>
  </xdr:twoCellAnchor>
  <xdr:twoCellAnchor editAs="oneCell">
    <xdr:from>
      <xdr:col>0</xdr:col>
      <xdr:colOff>114300</xdr:colOff>
      <xdr:row>8</xdr:row>
      <xdr:rowOff>19050</xdr:rowOff>
    </xdr:from>
    <xdr:to>
      <xdr:col>0</xdr:col>
      <xdr:colOff>1752829</xdr:colOff>
      <xdr:row>8</xdr:row>
      <xdr:rowOff>1571842</xdr:rowOff>
    </xdr:to>
    <xdr:pic>
      <xdr:nvPicPr>
        <xdr:cNvPr id="3" name="Рисунок 2" descr="Рисунок 195">
          <a:extLst>
            <a:ext uri="{FF2B5EF4-FFF2-40B4-BE49-F238E27FC236}">
              <a16:creationId xmlns:a16="http://schemas.microsoft.com/office/drawing/2014/main" xmlns="" id="{B7A10DFE-B62A-CA6B-D4C0-8178F539CC89}"/>
            </a:ext>
          </a:extLst>
        </xdr:cNvPr>
        <xdr:cNvPicPr>
          <a:picLocks noChangeAspect="1"/>
        </xdr:cNvPicPr>
      </xdr:nvPicPr>
      <xdr:blipFill>
        <a:blip xmlns:r="http://schemas.openxmlformats.org/officeDocument/2006/relationships" r:embed="rId6"/>
        <a:stretch>
          <a:fillRect/>
        </a:stretch>
      </xdr:blipFill>
      <xdr:spPr>
        <a:xfrm>
          <a:off x="114300" y="4229100"/>
          <a:ext cx="1638529" cy="1552792"/>
        </a:xfrm>
        <a:prstGeom prst="rect">
          <a:avLst/>
        </a:prstGeom>
      </xdr:spPr>
    </xdr:pic>
    <xdr:clientData/>
  </xdr:twoCellAnchor>
  <xdr:twoCellAnchor editAs="oneCell">
    <xdr:from>
      <xdr:col>0</xdr:col>
      <xdr:colOff>171450</xdr:colOff>
      <xdr:row>9</xdr:row>
      <xdr:rowOff>38100</xdr:rowOff>
    </xdr:from>
    <xdr:to>
      <xdr:col>0</xdr:col>
      <xdr:colOff>1705189</xdr:colOff>
      <xdr:row>9</xdr:row>
      <xdr:rowOff>1505155</xdr:rowOff>
    </xdr:to>
    <xdr:pic>
      <xdr:nvPicPr>
        <xdr:cNvPr id="4" name="Рисунок 3" descr="Рисунок 197">
          <a:extLst>
            <a:ext uri="{FF2B5EF4-FFF2-40B4-BE49-F238E27FC236}">
              <a16:creationId xmlns:a16="http://schemas.microsoft.com/office/drawing/2014/main" xmlns="" id="{D054BDBD-775A-C627-80ED-8C3AAC59094B}"/>
            </a:ext>
          </a:extLst>
        </xdr:cNvPr>
        <xdr:cNvPicPr>
          <a:picLocks noChangeAspect="1"/>
        </xdr:cNvPicPr>
      </xdr:nvPicPr>
      <xdr:blipFill>
        <a:blip xmlns:r="http://schemas.openxmlformats.org/officeDocument/2006/relationships" r:embed="rId7"/>
        <a:stretch>
          <a:fillRect/>
        </a:stretch>
      </xdr:blipFill>
      <xdr:spPr>
        <a:xfrm>
          <a:off x="171450" y="5829300"/>
          <a:ext cx="1533739" cy="1467055"/>
        </a:xfrm>
        <a:prstGeom prst="rect">
          <a:avLst/>
        </a:prstGeom>
      </xdr:spPr>
    </xdr:pic>
    <xdr:clientData/>
  </xdr:twoCellAnchor>
  <xdr:twoCellAnchor editAs="oneCell">
    <xdr:from>
      <xdr:col>0</xdr:col>
      <xdr:colOff>133350</xdr:colOff>
      <xdr:row>10</xdr:row>
      <xdr:rowOff>38100</xdr:rowOff>
    </xdr:from>
    <xdr:to>
      <xdr:col>0</xdr:col>
      <xdr:colOff>1771879</xdr:colOff>
      <xdr:row>10</xdr:row>
      <xdr:rowOff>1590892</xdr:rowOff>
    </xdr:to>
    <xdr:pic>
      <xdr:nvPicPr>
        <xdr:cNvPr id="5" name="Рисунок 4" descr="Рисунок 199">
          <a:extLst>
            <a:ext uri="{FF2B5EF4-FFF2-40B4-BE49-F238E27FC236}">
              <a16:creationId xmlns:a16="http://schemas.microsoft.com/office/drawing/2014/main" xmlns="" id="{346A5BA5-5786-512F-DA66-74886CFCE872}"/>
            </a:ext>
          </a:extLst>
        </xdr:cNvPr>
        <xdr:cNvPicPr>
          <a:picLocks noChangeAspect="1"/>
        </xdr:cNvPicPr>
      </xdr:nvPicPr>
      <xdr:blipFill>
        <a:blip xmlns:r="http://schemas.openxmlformats.org/officeDocument/2006/relationships" r:embed="rId8"/>
        <a:stretch>
          <a:fillRect/>
        </a:stretch>
      </xdr:blipFill>
      <xdr:spPr>
        <a:xfrm>
          <a:off x="133350" y="7372350"/>
          <a:ext cx="1638529" cy="1552792"/>
        </a:xfrm>
        <a:prstGeom prst="rect">
          <a:avLst/>
        </a:prstGeom>
      </xdr:spPr>
    </xdr:pic>
    <xdr:clientData/>
  </xdr:twoCellAnchor>
  <xdr:twoCellAnchor editAs="oneCell">
    <xdr:from>
      <xdr:col>0</xdr:col>
      <xdr:colOff>76200</xdr:colOff>
      <xdr:row>7</xdr:row>
      <xdr:rowOff>57150</xdr:rowOff>
    </xdr:from>
    <xdr:to>
      <xdr:col>0</xdr:col>
      <xdr:colOff>1764956</xdr:colOff>
      <xdr:row>8</xdr:row>
      <xdr:rowOff>3174</xdr:rowOff>
    </xdr:to>
    <xdr:pic>
      <xdr:nvPicPr>
        <xdr:cNvPr id="6" name="Рисунок 5" descr="Рисунок 193">
          <a:extLst>
            <a:ext uri="{FF2B5EF4-FFF2-40B4-BE49-F238E27FC236}">
              <a16:creationId xmlns:a16="http://schemas.microsoft.com/office/drawing/2014/main" xmlns="" id="{5D2781BF-29DB-7B39-B239-83D0332C0AAC}"/>
            </a:ext>
          </a:extLst>
        </xdr:cNvPr>
        <xdr:cNvPicPr>
          <a:picLocks noChangeAspect="1"/>
        </xdr:cNvPicPr>
      </xdr:nvPicPr>
      <xdr:blipFill>
        <a:blip xmlns:r="http://schemas.openxmlformats.org/officeDocument/2006/relationships" r:embed="rId9"/>
        <a:stretch>
          <a:fillRect/>
        </a:stretch>
      </xdr:blipFill>
      <xdr:spPr>
        <a:xfrm>
          <a:off x="76200" y="2667000"/>
          <a:ext cx="1688756" cy="1523999"/>
        </a:xfrm>
        <a:prstGeom prst="rect">
          <a:avLst/>
        </a:prstGeom>
      </xdr:spPr>
    </xdr:pic>
    <xdr:clientData/>
  </xdr:twoCellAnchor>
  <xdr:twoCellAnchor editAs="oneCell">
    <xdr:from>
      <xdr:col>0</xdr:col>
      <xdr:colOff>247651</xdr:colOff>
      <xdr:row>17</xdr:row>
      <xdr:rowOff>38100</xdr:rowOff>
    </xdr:from>
    <xdr:to>
      <xdr:col>0</xdr:col>
      <xdr:colOff>1621407</xdr:colOff>
      <xdr:row>18</xdr:row>
      <xdr:rowOff>0</xdr:rowOff>
    </xdr:to>
    <xdr:pic>
      <xdr:nvPicPr>
        <xdr:cNvPr id="7" name="Рисунок 6" descr="Изображен.">
          <a:extLst>
            <a:ext uri="{FF2B5EF4-FFF2-40B4-BE49-F238E27FC236}">
              <a16:creationId xmlns:a16="http://schemas.microsoft.com/office/drawing/2014/main" xmlns="" id="{D1B6F613-6AA5-1B9B-7E5E-308DFBFC1307}"/>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247651" y="9715500"/>
          <a:ext cx="1373756" cy="1733550"/>
        </a:xfrm>
        <a:prstGeom prst="rect">
          <a:avLst/>
        </a:prstGeom>
      </xdr:spPr>
    </xdr:pic>
    <xdr:clientData/>
  </xdr:twoCellAnchor>
  <xdr:twoCellAnchor editAs="oneCell">
    <xdr:from>
      <xdr:col>0</xdr:col>
      <xdr:colOff>228599</xdr:colOff>
      <xdr:row>18</xdr:row>
      <xdr:rowOff>0</xdr:rowOff>
    </xdr:from>
    <xdr:to>
      <xdr:col>0</xdr:col>
      <xdr:colOff>1638300</xdr:colOff>
      <xdr:row>18</xdr:row>
      <xdr:rowOff>1752199</xdr:rowOff>
    </xdr:to>
    <xdr:pic>
      <xdr:nvPicPr>
        <xdr:cNvPr id="8" name="Рисунок 7" descr="Изображен.">
          <a:extLst>
            <a:ext uri="{FF2B5EF4-FFF2-40B4-BE49-F238E27FC236}">
              <a16:creationId xmlns:a16="http://schemas.microsoft.com/office/drawing/2014/main" xmlns="" id="{300BC3F6-CF03-2874-39A1-11821FEBE9B8}"/>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28599" y="11449050"/>
          <a:ext cx="1409701" cy="1752199"/>
        </a:xfrm>
        <a:prstGeom prst="rect">
          <a:avLst/>
        </a:prstGeom>
      </xdr:spPr>
    </xdr:pic>
    <xdr:clientData/>
  </xdr:twoCellAnchor>
  <xdr:twoCellAnchor editAs="oneCell">
    <xdr:from>
      <xdr:col>0</xdr:col>
      <xdr:colOff>228600</xdr:colOff>
      <xdr:row>19</xdr:row>
      <xdr:rowOff>19049</xdr:rowOff>
    </xdr:from>
    <xdr:to>
      <xdr:col>0</xdr:col>
      <xdr:colOff>1619250</xdr:colOff>
      <xdr:row>20</xdr:row>
      <xdr:rowOff>2602</xdr:rowOff>
    </xdr:to>
    <xdr:pic>
      <xdr:nvPicPr>
        <xdr:cNvPr id="9" name="Рисунок 8" descr="Изображен.">
          <a:extLst>
            <a:ext uri="{FF2B5EF4-FFF2-40B4-BE49-F238E27FC236}">
              <a16:creationId xmlns:a16="http://schemas.microsoft.com/office/drawing/2014/main" xmlns="" id="{C49D67F1-20CE-1AC7-606A-39B5C4DBDE79}"/>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28600" y="18802349"/>
          <a:ext cx="1390650" cy="1736153"/>
        </a:xfrm>
        <a:prstGeom prst="rect">
          <a:avLst/>
        </a:prstGeom>
      </xdr:spPr>
    </xdr:pic>
    <xdr:clientData/>
  </xdr:twoCellAnchor>
  <xdr:twoCellAnchor editAs="oneCell">
    <xdr:from>
      <xdr:col>0</xdr:col>
      <xdr:colOff>285750</xdr:colOff>
      <xdr:row>21</xdr:row>
      <xdr:rowOff>76200</xdr:rowOff>
    </xdr:from>
    <xdr:to>
      <xdr:col>0</xdr:col>
      <xdr:colOff>1562278</xdr:colOff>
      <xdr:row>21</xdr:row>
      <xdr:rowOff>1781413</xdr:rowOff>
    </xdr:to>
    <xdr:pic>
      <xdr:nvPicPr>
        <xdr:cNvPr id="10" name="Рисунок 9" descr="Изображен.">
          <a:extLst>
            <a:ext uri="{FF2B5EF4-FFF2-40B4-BE49-F238E27FC236}">
              <a16:creationId xmlns:a16="http://schemas.microsoft.com/office/drawing/2014/main" xmlns="" id="{06A0A360-FD28-B687-3871-F751C45FD4EF}"/>
            </a:ext>
          </a:extLst>
        </xdr:cNvPr>
        <xdr:cNvPicPr>
          <a:picLocks noChangeAspect="1"/>
        </xdr:cNvPicPr>
      </xdr:nvPicPr>
      <xdr:blipFill>
        <a:blip xmlns:r="http://schemas.openxmlformats.org/officeDocument/2006/relationships" r:embed="rId13"/>
        <a:stretch>
          <a:fillRect/>
        </a:stretch>
      </xdr:blipFill>
      <xdr:spPr>
        <a:xfrm>
          <a:off x="285750" y="15735300"/>
          <a:ext cx="1276528" cy="170521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381000</xdr:colOff>
      <xdr:row>22</xdr:row>
      <xdr:rowOff>76200</xdr:rowOff>
    </xdr:from>
    <xdr:to>
      <xdr:col>0</xdr:col>
      <xdr:colOff>1467002</xdr:colOff>
      <xdr:row>22</xdr:row>
      <xdr:rowOff>1619465</xdr:rowOff>
    </xdr:to>
    <xdr:pic>
      <xdr:nvPicPr>
        <xdr:cNvPr id="11" name="Рисунок 10" descr="Изображен.">
          <a:extLst>
            <a:ext uri="{FF2B5EF4-FFF2-40B4-BE49-F238E27FC236}">
              <a16:creationId xmlns:a16="http://schemas.microsoft.com/office/drawing/2014/main" xmlns="" id="{117FAC25-642A-390D-B68F-61CD64BBA59A}"/>
            </a:ext>
          </a:extLst>
        </xdr:cNvPr>
        <xdr:cNvPicPr>
          <a:picLocks noChangeAspect="1"/>
        </xdr:cNvPicPr>
      </xdr:nvPicPr>
      <xdr:blipFill>
        <a:blip xmlns:r="http://schemas.openxmlformats.org/officeDocument/2006/relationships" r:embed="rId14"/>
        <a:stretch>
          <a:fillRect/>
        </a:stretch>
      </xdr:blipFill>
      <xdr:spPr>
        <a:xfrm>
          <a:off x="381000" y="17621250"/>
          <a:ext cx="1086002" cy="154326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285750</xdr:colOff>
      <xdr:row>24</xdr:row>
      <xdr:rowOff>57150</xdr:rowOff>
    </xdr:from>
    <xdr:to>
      <xdr:col>0</xdr:col>
      <xdr:colOff>1543050</xdr:colOff>
      <xdr:row>24</xdr:row>
      <xdr:rowOff>1714731</xdr:rowOff>
    </xdr:to>
    <xdr:pic>
      <xdr:nvPicPr>
        <xdr:cNvPr id="12" name="Рисунок 11" descr="Изображен.">
          <a:extLst>
            <a:ext uri="{FF2B5EF4-FFF2-40B4-BE49-F238E27FC236}">
              <a16:creationId xmlns:a16="http://schemas.microsoft.com/office/drawing/2014/main" xmlns="" id="{310C14B7-5C8E-AADE-630D-01E6182D1EA0}"/>
            </a:ext>
          </a:extLst>
        </xdr:cNvPr>
        <xdr:cNvPicPr>
          <a:picLocks noChangeAspect="1"/>
        </xdr:cNvPicPr>
      </xdr:nvPicPr>
      <xdr:blipFill>
        <a:blip xmlns:r="http://schemas.openxmlformats.org/officeDocument/2006/relationships" r:embed="rId15"/>
        <a:stretch>
          <a:fillRect/>
        </a:stretch>
      </xdr:blipFill>
      <xdr:spPr>
        <a:xfrm>
          <a:off x="285750" y="19678650"/>
          <a:ext cx="1257300" cy="165758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342900</xdr:colOff>
      <xdr:row>25</xdr:row>
      <xdr:rowOff>76200</xdr:rowOff>
    </xdr:from>
    <xdr:to>
      <xdr:col>0</xdr:col>
      <xdr:colOff>1490858</xdr:colOff>
      <xdr:row>25</xdr:row>
      <xdr:rowOff>1657350</xdr:rowOff>
    </xdr:to>
    <xdr:pic>
      <xdr:nvPicPr>
        <xdr:cNvPr id="13" name="Рисунок 12" descr="Изображен.">
          <a:extLst>
            <a:ext uri="{FF2B5EF4-FFF2-40B4-BE49-F238E27FC236}">
              <a16:creationId xmlns:a16="http://schemas.microsoft.com/office/drawing/2014/main" xmlns="" id="{44A3AFEC-A29D-E5C9-9074-2E313519DD96}"/>
            </a:ext>
          </a:extLst>
        </xdr:cNvPr>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a:xfrm>
          <a:off x="342900" y="21431250"/>
          <a:ext cx="1147958" cy="15811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400050</xdr:colOff>
      <xdr:row>27</xdr:row>
      <xdr:rowOff>114301</xdr:rowOff>
    </xdr:from>
    <xdr:to>
      <xdr:col>0</xdr:col>
      <xdr:colOff>1374208</xdr:colOff>
      <xdr:row>27</xdr:row>
      <xdr:rowOff>1466850</xdr:rowOff>
    </xdr:to>
    <xdr:pic>
      <xdr:nvPicPr>
        <xdr:cNvPr id="14" name="Рисунок 13" descr="Изображен.">
          <a:extLst>
            <a:ext uri="{FF2B5EF4-FFF2-40B4-BE49-F238E27FC236}">
              <a16:creationId xmlns:a16="http://schemas.microsoft.com/office/drawing/2014/main" xmlns="" id="{3B1F1575-D563-37E9-4A22-250A628991E3}"/>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400050" y="23583901"/>
          <a:ext cx="974158" cy="135254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247650</xdr:colOff>
      <xdr:row>28</xdr:row>
      <xdr:rowOff>38100</xdr:rowOff>
    </xdr:from>
    <xdr:to>
      <xdr:col>0</xdr:col>
      <xdr:colOff>1466850</xdr:colOff>
      <xdr:row>28</xdr:row>
      <xdr:rowOff>1493080</xdr:rowOff>
    </xdr:to>
    <xdr:pic>
      <xdr:nvPicPr>
        <xdr:cNvPr id="15" name="Рисунок 14" descr="Изображен.">
          <a:extLst>
            <a:ext uri="{FF2B5EF4-FFF2-40B4-BE49-F238E27FC236}">
              <a16:creationId xmlns:a16="http://schemas.microsoft.com/office/drawing/2014/main" xmlns="" id="{A6553D57-592E-FC41-6669-5E4516F1856F}"/>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247650" y="25088850"/>
          <a:ext cx="1219200" cy="145498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342900</xdr:colOff>
      <xdr:row>29</xdr:row>
      <xdr:rowOff>19050</xdr:rowOff>
    </xdr:from>
    <xdr:to>
      <xdr:col>0</xdr:col>
      <xdr:colOff>1371600</xdr:colOff>
      <xdr:row>29</xdr:row>
      <xdr:rowOff>1493316</xdr:rowOff>
    </xdr:to>
    <xdr:pic>
      <xdr:nvPicPr>
        <xdr:cNvPr id="16" name="Рисунок 15" descr="Изображен.">
          <a:extLst>
            <a:ext uri="{FF2B5EF4-FFF2-40B4-BE49-F238E27FC236}">
              <a16:creationId xmlns:a16="http://schemas.microsoft.com/office/drawing/2014/main" xmlns="" id="{17CDB3AC-1489-F071-9236-6E051D760684}"/>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342900" y="26631900"/>
          <a:ext cx="1028700" cy="147426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381000</xdr:colOff>
      <xdr:row>31</xdr:row>
      <xdr:rowOff>19050</xdr:rowOff>
    </xdr:from>
    <xdr:to>
      <xdr:col>0</xdr:col>
      <xdr:colOff>1590600</xdr:colOff>
      <xdr:row>32</xdr:row>
      <xdr:rowOff>19050</xdr:rowOff>
    </xdr:to>
    <xdr:pic>
      <xdr:nvPicPr>
        <xdr:cNvPr id="17" name="Рисунок 16" descr="Изображен.">
          <a:extLst>
            <a:ext uri="{FF2B5EF4-FFF2-40B4-BE49-F238E27FC236}">
              <a16:creationId xmlns:a16="http://schemas.microsoft.com/office/drawing/2014/main" xmlns="" id="{68512187-7023-D515-BA00-0A6B590371BA}"/>
            </a:ext>
          </a:extLst>
        </xdr:cNvPr>
        <xdr:cNvPicPr>
          <a:picLocks noChangeAspect="1"/>
        </xdr:cNvPicPr>
      </xdr:nvPicPr>
      <xdr:blipFill>
        <a:blip xmlns:r="http://schemas.openxmlformats.org/officeDocument/2006/relationships" r:embed="rId20"/>
        <a:stretch>
          <a:fillRect/>
        </a:stretch>
      </xdr:blipFill>
      <xdr:spPr>
        <a:xfrm>
          <a:off x="381000" y="34499550"/>
          <a:ext cx="1209600" cy="1219200"/>
        </a:xfrm>
        <a:prstGeom prst="rect">
          <a:avLst/>
        </a:prstGeom>
      </xdr:spPr>
    </xdr:pic>
    <xdr:clientData/>
  </xdr:twoCellAnchor>
  <xdr:twoCellAnchor editAs="oneCell">
    <xdr:from>
      <xdr:col>0</xdr:col>
      <xdr:colOff>342901</xdr:colOff>
      <xdr:row>32</xdr:row>
      <xdr:rowOff>38100</xdr:rowOff>
    </xdr:from>
    <xdr:to>
      <xdr:col>0</xdr:col>
      <xdr:colOff>1562101</xdr:colOff>
      <xdr:row>32</xdr:row>
      <xdr:rowOff>1275773</xdr:rowOff>
    </xdr:to>
    <xdr:pic>
      <xdr:nvPicPr>
        <xdr:cNvPr id="18" name="Рисунок 17" descr="Изображен.">
          <a:extLst>
            <a:ext uri="{FF2B5EF4-FFF2-40B4-BE49-F238E27FC236}">
              <a16:creationId xmlns:a16="http://schemas.microsoft.com/office/drawing/2014/main" xmlns="" id="{70BD8A8D-9C8B-91C2-90C0-EDCDF2090B65}"/>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342901" y="35737800"/>
          <a:ext cx="1219200" cy="1237673"/>
        </a:xfrm>
        <a:prstGeom prst="rect">
          <a:avLst/>
        </a:prstGeom>
      </xdr:spPr>
    </xdr:pic>
    <xdr:clientData/>
  </xdr:twoCellAnchor>
  <xdr:twoCellAnchor editAs="oneCell">
    <xdr:from>
      <xdr:col>0</xdr:col>
      <xdr:colOff>342900</xdr:colOff>
      <xdr:row>33</xdr:row>
      <xdr:rowOff>19050</xdr:rowOff>
    </xdr:from>
    <xdr:to>
      <xdr:col>0</xdr:col>
      <xdr:colOff>1552744</xdr:colOff>
      <xdr:row>33</xdr:row>
      <xdr:rowOff>1219368</xdr:rowOff>
    </xdr:to>
    <xdr:pic>
      <xdr:nvPicPr>
        <xdr:cNvPr id="19" name="Рисунок 18" descr="Изображен.">
          <a:extLst>
            <a:ext uri="{FF2B5EF4-FFF2-40B4-BE49-F238E27FC236}">
              <a16:creationId xmlns:a16="http://schemas.microsoft.com/office/drawing/2014/main" xmlns="" id="{65C25126-2DE4-F153-EC34-4194769FA97A}"/>
            </a:ext>
          </a:extLst>
        </xdr:cNvPr>
        <xdr:cNvPicPr>
          <a:picLocks noChangeAspect="1"/>
        </xdr:cNvPicPr>
      </xdr:nvPicPr>
      <xdr:blipFill>
        <a:blip xmlns:r="http://schemas.openxmlformats.org/officeDocument/2006/relationships" r:embed="rId22"/>
        <a:stretch>
          <a:fillRect/>
        </a:stretch>
      </xdr:blipFill>
      <xdr:spPr>
        <a:xfrm>
          <a:off x="342900" y="31070550"/>
          <a:ext cx="1209844" cy="1200318"/>
        </a:xfrm>
        <a:prstGeom prst="rect">
          <a:avLst/>
        </a:prstGeom>
      </xdr:spPr>
    </xdr:pic>
    <xdr:clientData/>
  </xdr:twoCellAnchor>
  <xdr:twoCellAnchor editAs="oneCell">
    <xdr:from>
      <xdr:col>0</xdr:col>
      <xdr:colOff>342900</xdr:colOff>
      <xdr:row>34</xdr:row>
      <xdr:rowOff>19050</xdr:rowOff>
    </xdr:from>
    <xdr:to>
      <xdr:col>0</xdr:col>
      <xdr:colOff>1514639</xdr:colOff>
      <xdr:row>34</xdr:row>
      <xdr:rowOff>1190789</xdr:rowOff>
    </xdr:to>
    <xdr:pic>
      <xdr:nvPicPr>
        <xdr:cNvPr id="20" name="Рисунок 19" descr="Изображен.">
          <a:extLst>
            <a:ext uri="{FF2B5EF4-FFF2-40B4-BE49-F238E27FC236}">
              <a16:creationId xmlns:a16="http://schemas.microsoft.com/office/drawing/2014/main" xmlns="" id="{4879AFF5-34F6-3F4C-99F6-80879F862766}"/>
            </a:ext>
          </a:extLst>
        </xdr:cNvPr>
        <xdr:cNvPicPr>
          <a:picLocks noChangeAspect="1"/>
        </xdr:cNvPicPr>
      </xdr:nvPicPr>
      <xdr:blipFill>
        <a:blip xmlns:r="http://schemas.openxmlformats.org/officeDocument/2006/relationships" r:embed="rId23"/>
        <a:stretch>
          <a:fillRect/>
        </a:stretch>
      </xdr:blipFill>
      <xdr:spPr>
        <a:xfrm>
          <a:off x="342900" y="32327850"/>
          <a:ext cx="1171739" cy="1171739"/>
        </a:xfrm>
        <a:prstGeom prst="rect">
          <a:avLst/>
        </a:prstGeom>
      </xdr:spPr>
    </xdr:pic>
    <xdr:clientData/>
  </xdr:twoCellAnchor>
  <xdr:twoCellAnchor editAs="oneCell">
    <xdr:from>
      <xdr:col>0</xdr:col>
      <xdr:colOff>323850</xdr:colOff>
      <xdr:row>35</xdr:row>
      <xdr:rowOff>38100</xdr:rowOff>
    </xdr:from>
    <xdr:to>
      <xdr:col>0</xdr:col>
      <xdr:colOff>1524168</xdr:colOff>
      <xdr:row>35</xdr:row>
      <xdr:rowOff>1228891</xdr:rowOff>
    </xdr:to>
    <xdr:pic>
      <xdr:nvPicPr>
        <xdr:cNvPr id="21" name="Рисунок 20" descr="Изображен.">
          <a:extLst>
            <a:ext uri="{FF2B5EF4-FFF2-40B4-BE49-F238E27FC236}">
              <a16:creationId xmlns:a16="http://schemas.microsoft.com/office/drawing/2014/main" xmlns="" id="{CB40C00E-81F0-FAF3-E25B-35B2430B8A1B}"/>
            </a:ext>
          </a:extLst>
        </xdr:cNvPr>
        <xdr:cNvPicPr>
          <a:picLocks noChangeAspect="1"/>
        </xdr:cNvPicPr>
      </xdr:nvPicPr>
      <xdr:blipFill>
        <a:blip xmlns:r="http://schemas.openxmlformats.org/officeDocument/2006/relationships" r:embed="rId24"/>
        <a:stretch>
          <a:fillRect/>
        </a:stretch>
      </xdr:blipFill>
      <xdr:spPr>
        <a:xfrm>
          <a:off x="323850" y="39604950"/>
          <a:ext cx="1200318" cy="1190791"/>
        </a:xfrm>
        <a:prstGeom prst="rect">
          <a:avLst/>
        </a:prstGeom>
      </xdr:spPr>
    </xdr:pic>
    <xdr:clientData/>
  </xdr:twoCellAnchor>
  <xdr:twoCellAnchor editAs="oneCell">
    <xdr:from>
      <xdr:col>0</xdr:col>
      <xdr:colOff>304800</xdr:colOff>
      <xdr:row>36</xdr:row>
      <xdr:rowOff>19050</xdr:rowOff>
    </xdr:from>
    <xdr:to>
      <xdr:col>0</xdr:col>
      <xdr:colOff>1524170</xdr:colOff>
      <xdr:row>36</xdr:row>
      <xdr:rowOff>1238420</xdr:rowOff>
    </xdr:to>
    <xdr:pic>
      <xdr:nvPicPr>
        <xdr:cNvPr id="22" name="Рисунок 21" descr="Изображен.">
          <a:extLst>
            <a:ext uri="{FF2B5EF4-FFF2-40B4-BE49-F238E27FC236}">
              <a16:creationId xmlns:a16="http://schemas.microsoft.com/office/drawing/2014/main" xmlns="" id="{8847DCBD-5C7B-B423-8BFF-25C046759227}"/>
            </a:ext>
          </a:extLst>
        </xdr:cNvPr>
        <xdr:cNvPicPr>
          <a:picLocks noChangeAspect="1"/>
        </xdr:cNvPicPr>
      </xdr:nvPicPr>
      <xdr:blipFill>
        <a:blip xmlns:r="http://schemas.openxmlformats.org/officeDocument/2006/relationships" r:embed="rId25"/>
        <a:stretch>
          <a:fillRect/>
        </a:stretch>
      </xdr:blipFill>
      <xdr:spPr>
        <a:xfrm>
          <a:off x="304800" y="34823400"/>
          <a:ext cx="1219370" cy="1219370"/>
        </a:xfrm>
        <a:prstGeom prst="rect">
          <a:avLst/>
        </a:prstGeom>
      </xdr:spPr>
    </xdr:pic>
    <xdr:clientData/>
  </xdr:twoCellAnchor>
  <xdr:twoCellAnchor editAs="oneCell">
    <xdr:from>
      <xdr:col>0</xdr:col>
      <xdr:colOff>171450</xdr:colOff>
      <xdr:row>39</xdr:row>
      <xdr:rowOff>171451</xdr:rowOff>
    </xdr:from>
    <xdr:to>
      <xdr:col>0</xdr:col>
      <xdr:colOff>1757554</xdr:colOff>
      <xdr:row>39</xdr:row>
      <xdr:rowOff>1485901</xdr:rowOff>
    </xdr:to>
    <xdr:pic>
      <xdr:nvPicPr>
        <xdr:cNvPr id="24" name="Рисунок 23" descr="Изображен.">
          <a:extLst>
            <a:ext uri="{FF2B5EF4-FFF2-40B4-BE49-F238E27FC236}">
              <a16:creationId xmlns:a16="http://schemas.microsoft.com/office/drawing/2014/main" xmlns="" id="{4D3197C3-2CBB-DBDE-E936-26114DED38BB}"/>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71450" y="42119551"/>
          <a:ext cx="1586104" cy="13144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171450</xdr:colOff>
      <xdr:row>41</xdr:row>
      <xdr:rowOff>95250</xdr:rowOff>
    </xdr:from>
    <xdr:to>
      <xdr:col>0</xdr:col>
      <xdr:colOff>1705189</xdr:colOff>
      <xdr:row>41</xdr:row>
      <xdr:rowOff>1438462</xdr:rowOff>
    </xdr:to>
    <xdr:pic>
      <xdr:nvPicPr>
        <xdr:cNvPr id="25" name="Рисунок 24" descr="Изображен.">
          <a:extLst>
            <a:ext uri="{FF2B5EF4-FFF2-40B4-BE49-F238E27FC236}">
              <a16:creationId xmlns:a16="http://schemas.microsoft.com/office/drawing/2014/main" xmlns="" id="{93DFF2B8-7E44-C915-CD60-0021F5256DD8}"/>
            </a:ext>
          </a:extLst>
        </xdr:cNvPr>
        <xdr:cNvPicPr>
          <a:picLocks noChangeAspect="1"/>
        </xdr:cNvPicPr>
      </xdr:nvPicPr>
      <xdr:blipFill>
        <a:blip xmlns:r="http://schemas.openxmlformats.org/officeDocument/2006/relationships" r:embed="rId27"/>
        <a:stretch>
          <a:fillRect/>
        </a:stretch>
      </xdr:blipFill>
      <xdr:spPr>
        <a:xfrm>
          <a:off x="171450" y="40386000"/>
          <a:ext cx="1533739" cy="134321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152400</xdr:colOff>
      <xdr:row>42</xdr:row>
      <xdr:rowOff>171451</xdr:rowOff>
    </xdr:from>
    <xdr:to>
      <xdr:col>0</xdr:col>
      <xdr:colOff>1714718</xdr:colOff>
      <xdr:row>42</xdr:row>
      <xdr:rowOff>1447801</xdr:rowOff>
    </xdr:to>
    <xdr:pic>
      <xdr:nvPicPr>
        <xdr:cNvPr id="26" name="Рисунок 25" descr="Изображен.">
          <a:extLst>
            <a:ext uri="{FF2B5EF4-FFF2-40B4-BE49-F238E27FC236}">
              <a16:creationId xmlns:a16="http://schemas.microsoft.com/office/drawing/2014/main" xmlns="" id="{D6D9CFA4-8F3D-A106-A5A9-17BD895C91DF}"/>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52400" y="42043351"/>
          <a:ext cx="1562318" cy="12763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457200</xdr:colOff>
      <xdr:row>44</xdr:row>
      <xdr:rowOff>57150</xdr:rowOff>
    </xdr:from>
    <xdr:to>
      <xdr:col>0</xdr:col>
      <xdr:colOff>1333500</xdr:colOff>
      <xdr:row>44</xdr:row>
      <xdr:rowOff>1247941</xdr:rowOff>
    </xdr:to>
    <xdr:pic>
      <xdr:nvPicPr>
        <xdr:cNvPr id="27" name="Рисунок 26" descr="Изображен.">
          <a:extLst>
            <a:ext uri="{FF2B5EF4-FFF2-40B4-BE49-F238E27FC236}">
              <a16:creationId xmlns:a16="http://schemas.microsoft.com/office/drawing/2014/main" xmlns="" id="{33915472-1EA4-A33B-3CD6-0CA3E4CEAC3C}"/>
            </a:ext>
          </a:extLst>
        </xdr:cNvPr>
        <xdr:cNvPicPr>
          <a:picLocks noChangeAspect="1"/>
        </xdr:cNvPicPr>
      </xdr:nvPicPr>
      <xdr:blipFill>
        <a:blip xmlns:r="http://schemas.openxmlformats.org/officeDocument/2006/relationships" r:embed="rId29"/>
        <a:stretch>
          <a:fillRect/>
        </a:stretch>
      </xdr:blipFill>
      <xdr:spPr>
        <a:xfrm>
          <a:off x="457200" y="43929300"/>
          <a:ext cx="876300" cy="119079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476250</xdr:colOff>
      <xdr:row>45</xdr:row>
      <xdr:rowOff>38100</xdr:rowOff>
    </xdr:from>
    <xdr:to>
      <xdr:col>0</xdr:col>
      <xdr:colOff>1352550</xdr:colOff>
      <xdr:row>45</xdr:row>
      <xdr:rowOff>1257470</xdr:rowOff>
    </xdr:to>
    <xdr:pic>
      <xdr:nvPicPr>
        <xdr:cNvPr id="28" name="Рисунок 27" descr="Изображен.">
          <a:extLst>
            <a:ext uri="{FF2B5EF4-FFF2-40B4-BE49-F238E27FC236}">
              <a16:creationId xmlns:a16="http://schemas.microsoft.com/office/drawing/2014/main" xmlns="" id="{F8665310-891D-598C-1049-8AE294E5FF5A}"/>
            </a:ext>
          </a:extLst>
        </xdr:cNvPr>
        <xdr:cNvPicPr>
          <a:picLocks noChangeAspect="1"/>
        </xdr:cNvPicPr>
      </xdr:nvPicPr>
      <xdr:blipFill>
        <a:blip xmlns:r="http://schemas.openxmlformats.org/officeDocument/2006/relationships" r:embed="rId30"/>
        <a:stretch>
          <a:fillRect/>
        </a:stretch>
      </xdr:blipFill>
      <xdr:spPr>
        <a:xfrm>
          <a:off x="476250" y="45205650"/>
          <a:ext cx="876300" cy="121937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457200</xdr:colOff>
      <xdr:row>46</xdr:row>
      <xdr:rowOff>38100</xdr:rowOff>
    </xdr:from>
    <xdr:to>
      <xdr:col>0</xdr:col>
      <xdr:colOff>1352550</xdr:colOff>
      <xdr:row>46</xdr:row>
      <xdr:rowOff>1257470</xdr:rowOff>
    </xdr:to>
    <xdr:pic>
      <xdr:nvPicPr>
        <xdr:cNvPr id="29" name="Рисунок 28" descr="Изображен.">
          <a:extLst>
            <a:ext uri="{FF2B5EF4-FFF2-40B4-BE49-F238E27FC236}">
              <a16:creationId xmlns:a16="http://schemas.microsoft.com/office/drawing/2014/main" xmlns="" id="{1616BBAF-C752-E377-668F-3316731803E7}"/>
            </a:ext>
          </a:extLst>
        </xdr:cNvPr>
        <xdr:cNvPicPr>
          <a:picLocks noChangeAspect="1"/>
        </xdr:cNvPicPr>
      </xdr:nvPicPr>
      <xdr:blipFill>
        <a:blip xmlns:r="http://schemas.openxmlformats.org/officeDocument/2006/relationships" r:embed="rId31"/>
        <a:stretch>
          <a:fillRect/>
        </a:stretch>
      </xdr:blipFill>
      <xdr:spPr>
        <a:xfrm>
          <a:off x="457200" y="46520100"/>
          <a:ext cx="895350" cy="121937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323850</xdr:colOff>
      <xdr:row>48</xdr:row>
      <xdr:rowOff>95250</xdr:rowOff>
    </xdr:from>
    <xdr:to>
      <xdr:col>0</xdr:col>
      <xdr:colOff>1676400</xdr:colOff>
      <xdr:row>48</xdr:row>
      <xdr:rowOff>1268950</xdr:rowOff>
    </xdr:to>
    <xdr:pic>
      <xdr:nvPicPr>
        <xdr:cNvPr id="30" name="Рисунок 29" descr="Изображен.">
          <a:extLst>
            <a:ext uri="{FF2B5EF4-FFF2-40B4-BE49-F238E27FC236}">
              <a16:creationId xmlns:a16="http://schemas.microsoft.com/office/drawing/2014/main" xmlns="" id="{81ED7700-2F48-7409-6F19-5EC783066656}"/>
            </a:ext>
          </a:extLst>
        </xdr:cNvPr>
        <xdr:cNvPicPr>
          <a:picLocks noChangeAspect="1"/>
        </xdr:cNvPicPr>
      </xdr:nvPicPr>
      <xdr:blipFill>
        <a:blip xmlns:r="http://schemas.openxmlformats.org/officeDocument/2006/relationships" r:embed="rId32"/>
        <a:stretch>
          <a:fillRect/>
        </a:stretch>
      </xdr:blipFill>
      <xdr:spPr>
        <a:xfrm>
          <a:off x="323850" y="48215550"/>
          <a:ext cx="1352550" cy="11737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285749</xdr:colOff>
      <xdr:row>49</xdr:row>
      <xdr:rowOff>38100</xdr:rowOff>
    </xdr:from>
    <xdr:to>
      <xdr:col>0</xdr:col>
      <xdr:colOff>1657350</xdr:colOff>
      <xdr:row>49</xdr:row>
      <xdr:rowOff>1279072</xdr:rowOff>
    </xdr:to>
    <xdr:pic>
      <xdr:nvPicPr>
        <xdr:cNvPr id="31" name="Рисунок 30" descr="Изображен.">
          <a:extLst>
            <a:ext uri="{FF2B5EF4-FFF2-40B4-BE49-F238E27FC236}">
              <a16:creationId xmlns:a16="http://schemas.microsoft.com/office/drawing/2014/main" xmlns="" id="{0A409FC9-B4F8-743D-33EB-5A6D64285D58}"/>
            </a:ext>
          </a:extLst>
        </xdr:cNvPr>
        <xdr:cNvPicPr>
          <a:picLocks noChangeAspect="1"/>
        </xdr:cNvPicPr>
      </xdr:nvPicPr>
      <xdr:blipFill>
        <a:blip xmlns:r="http://schemas.openxmlformats.org/officeDocument/2006/relationships" r:embed="rId33"/>
        <a:stretch>
          <a:fillRect/>
        </a:stretch>
      </xdr:blipFill>
      <xdr:spPr>
        <a:xfrm>
          <a:off x="285749" y="49453800"/>
          <a:ext cx="1371601" cy="124097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381000</xdr:colOff>
      <xdr:row>50</xdr:row>
      <xdr:rowOff>95250</xdr:rowOff>
    </xdr:from>
    <xdr:to>
      <xdr:col>0</xdr:col>
      <xdr:colOff>1657350</xdr:colOff>
      <xdr:row>50</xdr:row>
      <xdr:rowOff>1246218</xdr:rowOff>
    </xdr:to>
    <xdr:pic>
      <xdr:nvPicPr>
        <xdr:cNvPr id="32" name="Рисунок 31" descr="Изображен.">
          <a:extLst>
            <a:ext uri="{FF2B5EF4-FFF2-40B4-BE49-F238E27FC236}">
              <a16:creationId xmlns:a16="http://schemas.microsoft.com/office/drawing/2014/main" xmlns="" id="{3C543ABF-DC95-EADB-DB60-F0167ECC5182}"/>
            </a:ext>
          </a:extLst>
        </xdr:cNvPr>
        <xdr:cNvPicPr>
          <a:picLocks noChangeAspect="1"/>
        </xdr:cNvPicPr>
      </xdr:nvPicPr>
      <xdr:blipFill>
        <a:blip xmlns:r="http://schemas.openxmlformats.org/officeDocument/2006/relationships" r:embed="rId34"/>
        <a:stretch>
          <a:fillRect/>
        </a:stretch>
      </xdr:blipFill>
      <xdr:spPr>
        <a:xfrm>
          <a:off x="381000" y="50825400"/>
          <a:ext cx="1276350" cy="115096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361950</xdr:colOff>
      <xdr:row>51</xdr:row>
      <xdr:rowOff>95250</xdr:rowOff>
    </xdr:from>
    <xdr:to>
      <xdr:col>0</xdr:col>
      <xdr:colOff>1648262</xdr:colOff>
      <xdr:row>51</xdr:row>
      <xdr:rowOff>1314450</xdr:rowOff>
    </xdr:to>
    <xdr:pic>
      <xdr:nvPicPr>
        <xdr:cNvPr id="33" name="Рисунок 32" descr="Изображен.">
          <a:extLst>
            <a:ext uri="{FF2B5EF4-FFF2-40B4-BE49-F238E27FC236}">
              <a16:creationId xmlns:a16="http://schemas.microsoft.com/office/drawing/2014/main" xmlns="" id="{8474E4E9-E587-4AA3-79C0-E3863E668807}"/>
            </a:ext>
          </a:extLst>
        </xdr:cNvPr>
        <xdr:cNvPicPr>
          <a:picLocks noChangeAspect="1"/>
        </xdr:cNvPicPr>
      </xdr:nvPicPr>
      <xdr:blipFill>
        <a:blip xmlns:r="http://schemas.openxmlformats.org/officeDocument/2006/relationships" r:embed="rId35"/>
        <a:stretch>
          <a:fillRect/>
        </a:stretch>
      </xdr:blipFill>
      <xdr:spPr>
        <a:xfrm>
          <a:off x="361950" y="52139850"/>
          <a:ext cx="1286312" cy="12192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361949</xdr:colOff>
      <xdr:row>52</xdr:row>
      <xdr:rowOff>95250</xdr:rowOff>
    </xdr:from>
    <xdr:to>
      <xdr:col>0</xdr:col>
      <xdr:colOff>1684866</xdr:colOff>
      <xdr:row>52</xdr:row>
      <xdr:rowOff>1238250</xdr:rowOff>
    </xdr:to>
    <xdr:pic>
      <xdr:nvPicPr>
        <xdr:cNvPr id="34" name="Рисунок 33" descr="Изображен.">
          <a:extLst>
            <a:ext uri="{FF2B5EF4-FFF2-40B4-BE49-F238E27FC236}">
              <a16:creationId xmlns:a16="http://schemas.microsoft.com/office/drawing/2014/main" xmlns="" id="{6B5B8A89-7FBA-BFED-BED3-D83904FDDE60}"/>
            </a:ext>
          </a:extLst>
        </xdr:cNvPr>
        <xdr:cNvPicPr>
          <a:picLocks noChangeAspect="1"/>
        </xdr:cNvPicPr>
      </xdr:nvPicPr>
      <xdr:blipFill>
        <a:blip xmlns:r="http://schemas.openxmlformats.org/officeDocument/2006/relationships" r:embed="rId36"/>
        <a:stretch>
          <a:fillRect/>
        </a:stretch>
      </xdr:blipFill>
      <xdr:spPr>
        <a:xfrm>
          <a:off x="361949" y="53511450"/>
          <a:ext cx="1322917" cy="11430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323850</xdr:colOff>
      <xdr:row>53</xdr:row>
      <xdr:rowOff>38101</xdr:rowOff>
    </xdr:from>
    <xdr:to>
      <xdr:col>0</xdr:col>
      <xdr:colOff>1638299</xdr:colOff>
      <xdr:row>53</xdr:row>
      <xdr:rowOff>1282845</xdr:rowOff>
    </xdr:to>
    <xdr:pic>
      <xdr:nvPicPr>
        <xdr:cNvPr id="35" name="Рисунок 34" descr="Изображен.">
          <a:extLst>
            <a:ext uri="{FF2B5EF4-FFF2-40B4-BE49-F238E27FC236}">
              <a16:creationId xmlns:a16="http://schemas.microsoft.com/office/drawing/2014/main" xmlns="" id="{9A205B79-C25F-EA77-D244-FB2FB8C389A2}"/>
            </a:ext>
          </a:extLst>
        </xdr:cNvPr>
        <xdr:cNvPicPr>
          <a:picLocks noChangeAspect="1"/>
        </xdr:cNvPicPr>
      </xdr:nvPicPr>
      <xdr:blipFill>
        <a:blip xmlns:r="http://schemas.openxmlformats.org/officeDocument/2006/relationships" r:embed="rId37"/>
        <a:stretch>
          <a:fillRect/>
        </a:stretch>
      </xdr:blipFill>
      <xdr:spPr>
        <a:xfrm>
          <a:off x="323850" y="54673501"/>
          <a:ext cx="1314449" cy="124474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361950</xdr:colOff>
      <xdr:row>54</xdr:row>
      <xdr:rowOff>95251</xdr:rowOff>
    </xdr:from>
    <xdr:to>
      <xdr:col>0</xdr:col>
      <xdr:colOff>1658881</xdr:colOff>
      <xdr:row>54</xdr:row>
      <xdr:rowOff>1257301</xdr:rowOff>
    </xdr:to>
    <xdr:pic>
      <xdr:nvPicPr>
        <xdr:cNvPr id="36" name="Рисунок 35" descr="Изображен.">
          <a:extLst>
            <a:ext uri="{FF2B5EF4-FFF2-40B4-BE49-F238E27FC236}">
              <a16:creationId xmlns:a16="http://schemas.microsoft.com/office/drawing/2014/main" xmlns="" id="{49110841-99CC-48FB-BBD5-228C4FE3E818}"/>
            </a:ext>
          </a:extLst>
        </xdr:cNvPr>
        <xdr:cNvPicPr>
          <a:picLocks noChangeAspect="1"/>
        </xdr:cNvPicPr>
      </xdr:nvPicPr>
      <xdr:blipFill>
        <a:blip xmlns:r="http://schemas.openxmlformats.org/officeDocument/2006/relationships" r:embed="rId38"/>
        <a:stretch>
          <a:fillRect/>
        </a:stretch>
      </xdr:blipFill>
      <xdr:spPr>
        <a:xfrm>
          <a:off x="361950" y="56102251"/>
          <a:ext cx="1296931" cy="11620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342900</xdr:colOff>
      <xdr:row>55</xdr:row>
      <xdr:rowOff>46104</xdr:rowOff>
    </xdr:from>
    <xdr:to>
      <xdr:col>0</xdr:col>
      <xdr:colOff>1685432</xdr:colOff>
      <xdr:row>55</xdr:row>
      <xdr:rowOff>1238250</xdr:rowOff>
    </xdr:to>
    <xdr:pic>
      <xdr:nvPicPr>
        <xdr:cNvPr id="37" name="Рисунок 36" descr="Изображен.">
          <a:extLst>
            <a:ext uri="{FF2B5EF4-FFF2-40B4-BE49-F238E27FC236}">
              <a16:creationId xmlns:a16="http://schemas.microsoft.com/office/drawing/2014/main" xmlns="" id="{10F5A656-C3B8-4D01-338A-5BDE005C54F3}"/>
            </a:ext>
          </a:extLst>
        </xdr:cNvPr>
        <xdr:cNvPicPr>
          <a:picLocks noChangeAspect="1"/>
        </xdr:cNvPicPr>
      </xdr:nvPicPr>
      <xdr:blipFill>
        <a:blip xmlns:r="http://schemas.openxmlformats.org/officeDocument/2006/relationships" r:embed="rId39"/>
        <a:stretch>
          <a:fillRect/>
        </a:stretch>
      </xdr:blipFill>
      <xdr:spPr>
        <a:xfrm>
          <a:off x="342900" y="57386604"/>
          <a:ext cx="1342532" cy="119214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342900</xdr:colOff>
      <xdr:row>56</xdr:row>
      <xdr:rowOff>95251</xdr:rowOff>
    </xdr:from>
    <xdr:to>
      <xdr:col>0</xdr:col>
      <xdr:colOff>1676400</xdr:colOff>
      <xdr:row>56</xdr:row>
      <xdr:rowOff>1353473</xdr:rowOff>
    </xdr:to>
    <xdr:pic>
      <xdr:nvPicPr>
        <xdr:cNvPr id="38" name="Рисунок 37" descr="Изображен.">
          <a:extLst>
            <a:ext uri="{FF2B5EF4-FFF2-40B4-BE49-F238E27FC236}">
              <a16:creationId xmlns:a16="http://schemas.microsoft.com/office/drawing/2014/main" xmlns="" id="{973001E8-C3FE-31BF-8FD8-F27FC84FCCC9}"/>
            </a:ext>
          </a:extLst>
        </xdr:cNvPr>
        <xdr:cNvPicPr>
          <a:picLocks noChangeAspect="1"/>
        </xdr:cNvPicPr>
      </xdr:nvPicPr>
      <xdr:blipFill>
        <a:blip xmlns:r="http://schemas.openxmlformats.org/officeDocument/2006/relationships" r:embed="rId40"/>
        <a:stretch>
          <a:fillRect/>
        </a:stretch>
      </xdr:blipFill>
      <xdr:spPr>
        <a:xfrm>
          <a:off x="342900" y="58750201"/>
          <a:ext cx="1333500" cy="125822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361949</xdr:colOff>
      <xdr:row>57</xdr:row>
      <xdr:rowOff>76200</xdr:rowOff>
    </xdr:from>
    <xdr:to>
      <xdr:col>0</xdr:col>
      <xdr:colOff>1714500</xdr:colOff>
      <xdr:row>57</xdr:row>
      <xdr:rowOff>1295400</xdr:rowOff>
    </xdr:to>
    <xdr:pic>
      <xdr:nvPicPr>
        <xdr:cNvPr id="39" name="Рисунок 38" descr="Изображен.">
          <a:extLst>
            <a:ext uri="{FF2B5EF4-FFF2-40B4-BE49-F238E27FC236}">
              <a16:creationId xmlns:a16="http://schemas.microsoft.com/office/drawing/2014/main" xmlns="" id="{ABA6B0A6-7A2C-43AC-2EEE-012C14E45158}"/>
            </a:ext>
          </a:extLst>
        </xdr:cNvPr>
        <xdr:cNvPicPr>
          <a:picLocks noChangeAspect="1"/>
        </xdr:cNvPicPr>
      </xdr:nvPicPr>
      <xdr:blipFill>
        <a:blip xmlns:r="http://schemas.openxmlformats.org/officeDocument/2006/relationships" r:embed="rId41"/>
        <a:stretch>
          <a:fillRect/>
        </a:stretch>
      </xdr:blipFill>
      <xdr:spPr>
        <a:xfrm>
          <a:off x="361949" y="60178950"/>
          <a:ext cx="1352551" cy="12192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342901</xdr:colOff>
      <xdr:row>58</xdr:row>
      <xdr:rowOff>76199</xdr:rowOff>
    </xdr:from>
    <xdr:to>
      <xdr:col>0</xdr:col>
      <xdr:colOff>1695451</xdr:colOff>
      <xdr:row>58</xdr:row>
      <xdr:rowOff>1276350</xdr:rowOff>
    </xdr:to>
    <xdr:pic>
      <xdr:nvPicPr>
        <xdr:cNvPr id="40" name="Рисунок 39" descr="Изображен.">
          <a:extLst>
            <a:ext uri="{FF2B5EF4-FFF2-40B4-BE49-F238E27FC236}">
              <a16:creationId xmlns:a16="http://schemas.microsoft.com/office/drawing/2014/main" xmlns="" id="{A6631421-EC06-991D-A049-6159168EA071}"/>
            </a:ext>
          </a:extLst>
        </xdr:cNvPr>
        <xdr:cNvPicPr>
          <a:picLocks noChangeAspect="1"/>
        </xdr:cNvPicPr>
      </xdr:nvPicPr>
      <xdr:blipFill>
        <a:blip xmlns:r="http://schemas.openxmlformats.org/officeDocument/2006/relationships" r:embed="rId42"/>
        <a:stretch>
          <a:fillRect/>
        </a:stretch>
      </xdr:blipFill>
      <xdr:spPr>
        <a:xfrm>
          <a:off x="342901" y="61550549"/>
          <a:ext cx="1352550" cy="120015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304799</xdr:colOff>
      <xdr:row>64</xdr:row>
      <xdr:rowOff>95249</xdr:rowOff>
    </xdr:from>
    <xdr:to>
      <xdr:col>0</xdr:col>
      <xdr:colOff>1726094</xdr:colOff>
      <xdr:row>64</xdr:row>
      <xdr:rowOff>1333500</xdr:rowOff>
    </xdr:to>
    <xdr:pic>
      <xdr:nvPicPr>
        <xdr:cNvPr id="47" name="Рисунок 46" descr="Рисунок 74">
          <a:extLst>
            <a:ext uri="{FF2B5EF4-FFF2-40B4-BE49-F238E27FC236}">
              <a16:creationId xmlns:a16="http://schemas.microsoft.com/office/drawing/2014/main" xmlns="" id="{B2EC108A-93DD-278E-F5CD-B608F2E1C3B6}"/>
            </a:ext>
          </a:extLst>
        </xdr:cNvPr>
        <xdr:cNvPicPr>
          <a:picLocks noChangeAspect="1"/>
        </xdr:cNvPicPr>
      </xdr:nvPicPr>
      <xdr:blipFill>
        <a:blip xmlns:r="http://schemas.openxmlformats.org/officeDocument/2006/relationships" r:embed="rId43"/>
        <a:stretch>
          <a:fillRect/>
        </a:stretch>
      </xdr:blipFill>
      <xdr:spPr>
        <a:xfrm>
          <a:off x="304799" y="75914249"/>
          <a:ext cx="1421295" cy="123825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419100</xdr:colOff>
      <xdr:row>70</xdr:row>
      <xdr:rowOff>95250</xdr:rowOff>
    </xdr:from>
    <xdr:to>
      <xdr:col>0</xdr:col>
      <xdr:colOff>1409700</xdr:colOff>
      <xdr:row>70</xdr:row>
      <xdr:rowOff>965255</xdr:rowOff>
    </xdr:to>
    <xdr:pic>
      <xdr:nvPicPr>
        <xdr:cNvPr id="50" name="Рисунок 49" descr="Рисунок 88">
          <a:extLst>
            <a:ext uri="{FF2B5EF4-FFF2-40B4-BE49-F238E27FC236}">
              <a16:creationId xmlns:a16="http://schemas.microsoft.com/office/drawing/2014/main" xmlns="" id="{17E4160A-500E-22F0-E275-074B88C07934}"/>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419100" y="73094850"/>
          <a:ext cx="990600" cy="870005"/>
        </a:xfrm>
        <a:prstGeom prst="rect">
          <a:avLst/>
        </a:prstGeom>
      </xdr:spPr>
    </xdr:pic>
    <xdr:clientData/>
  </xdr:twoCellAnchor>
  <xdr:twoCellAnchor editAs="oneCell">
    <xdr:from>
      <xdr:col>0</xdr:col>
      <xdr:colOff>457200</xdr:colOff>
      <xdr:row>71</xdr:row>
      <xdr:rowOff>0</xdr:rowOff>
    </xdr:from>
    <xdr:to>
      <xdr:col>0</xdr:col>
      <xdr:colOff>1438412</xdr:colOff>
      <xdr:row>71</xdr:row>
      <xdr:rowOff>1038370</xdr:rowOff>
    </xdr:to>
    <xdr:pic>
      <xdr:nvPicPr>
        <xdr:cNvPr id="51" name="Рисунок 50" descr="Изображен.">
          <a:extLst>
            <a:ext uri="{FF2B5EF4-FFF2-40B4-BE49-F238E27FC236}">
              <a16:creationId xmlns:a16="http://schemas.microsoft.com/office/drawing/2014/main" xmlns="" id="{78CC5902-4E78-163F-503A-1E9316CFBC46}"/>
            </a:ext>
          </a:extLst>
        </xdr:cNvPr>
        <xdr:cNvPicPr>
          <a:picLocks noChangeAspect="1"/>
        </xdr:cNvPicPr>
      </xdr:nvPicPr>
      <xdr:blipFill>
        <a:blip xmlns:r="http://schemas.openxmlformats.org/officeDocument/2006/relationships" r:embed="rId45"/>
        <a:stretch>
          <a:fillRect/>
        </a:stretch>
      </xdr:blipFill>
      <xdr:spPr>
        <a:xfrm>
          <a:off x="457200" y="74066400"/>
          <a:ext cx="981212" cy="1038370"/>
        </a:xfrm>
        <a:prstGeom prst="rect">
          <a:avLst/>
        </a:prstGeom>
      </xdr:spPr>
    </xdr:pic>
    <xdr:clientData/>
  </xdr:twoCellAnchor>
  <xdr:twoCellAnchor editAs="oneCell">
    <xdr:from>
      <xdr:col>0</xdr:col>
      <xdr:colOff>457200</xdr:colOff>
      <xdr:row>72</xdr:row>
      <xdr:rowOff>95250</xdr:rowOff>
    </xdr:from>
    <xdr:to>
      <xdr:col>0</xdr:col>
      <xdr:colOff>1457465</xdr:colOff>
      <xdr:row>73</xdr:row>
      <xdr:rowOff>136</xdr:rowOff>
    </xdr:to>
    <xdr:pic>
      <xdr:nvPicPr>
        <xdr:cNvPr id="52" name="Рисунок 51" descr="Рисунок 186">
          <a:extLst>
            <a:ext uri="{FF2B5EF4-FFF2-40B4-BE49-F238E27FC236}">
              <a16:creationId xmlns:a16="http://schemas.microsoft.com/office/drawing/2014/main" xmlns="" id="{DE181335-71B8-E681-8788-C3CCF95C3A99}"/>
            </a:ext>
          </a:extLst>
        </xdr:cNvPr>
        <xdr:cNvPicPr>
          <a:picLocks noChangeAspect="1"/>
        </xdr:cNvPicPr>
      </xdr:nvPicPr>
      <xdr:blipFill>
        <a:blip xmlns:r="http://schemas.openxmlformats.org/officeDocument/2006/relationships" r:embed="rId46"/>
        <a:stretch>
          <a:fillRect/>
        </a:stretch>
      </xdr:blipFill>
      <xdr:spPr>
        <a:xfrm>
          <a:off x="457200" y="75228450"/>
          <a:ext cx="1000265" cy="971686"/>
        </a:xfrm>
        <a:prstGeom prst="rect">
          <a:avLst/>
        </a:prstGeom>
      </xdr:spPr>
    </xdr:pic>
    <xdr:clientData/>
  </xdr:twoCellAnchor>
  <xdr:twoCellAnchor editAs="oneCell">
    <xdr:from>
      <xdr:col>0</xdr:col>
      <xdr:colOff>342900</xdr:colOff>
      <xdr:row>73</xdr:row>
      <xdr:rowOff>38100</xdr:rowOff>
    </xdr:from>
    <xdr:to>
      <xdr:col>0</xdr:col>
      <xdr:colOff>1600200</xdr:colOff>
      <xdr:row>73</xdr:row>
      <xdr:rowOff>981075</xdr:rowOff>
    </xdr:to>
    <xdr:pic>
      <xdr:nvPicPr>
        <xdr:cNvPr id="53" name="Рисунок 52" descr="Рисунок 187">
          <a:extLst>
            <a:ext uri="{FF2B5EF4-FFF2-40B4-BE49-F238E27FC236}">
              <a16:creationId xmlns:a16="http://schemas.microsoft.com/office/drawing/2014/main" xmlns="" id="{50579A4C-A497-65D8-4343-9417BF3B9F32}"/>
            </a:ext>
          </a:extLst>
        </xdr:cNvPr>
        <xdr:cNvPicPr>
          <a:picLocks noChangeAspect="1"/>
        </xdr:cNvPicPr>
      </xdr:nvPicPr>
      <xdr:blipFill>
        <a:blip xmlns:r="http://schemas.openxmlformats.org/officeDocument/2006/relationships" r:embed="rId47"/>
        <a:stretch>
          <a:fillRect/>
        </a:stretch>
      </xdr:blipFill>
      <xdr:spPr>
        <a:xfrm>
          <a:off x="342900" y="76238100"/>
          <a:ext cx="1257300" cy="942975"/>
        </a:xfrm>
        <a:prstGeom prst="rect">
          <a:avLst/>
        </a:prstGeom>
      </xdr:spPr>
    </xdr:pic>
    <xdr:clientData/>
  </xdr:twoCellAnchor>
  <xdr:twoCellAnchor editAs="oneCell">
    <xdr:from>
      <xdr:col>0</xdr:col>
      <xdr:colOff>438150</xdr:colOff>
      <xdr:row>74</xdr:row>
      <xdr:rowOff>19050</xdr:rowOff>
    </xdr:from>
    <xdr:to>
      <xdr:col>0</xdr:col>
      <xdr:colOff>1505099</xdr:colOff>
      <xdr:row>75</xdr:row>
      <xdr:rowOff>0</xdr:rowOff>
    </xdr:to>
    <xdr:pic>
      <xdr:nvPicPr>
        <xdr:cNvPr id="54" name="Рисунок 53" descr="Рисунок 188">
          <a:extLst>
            <a:ext uri="{FF2B5EF4-FFF2-40B4-BE49-F238E27FC236}">
              <a16:creationId xmlns:a16="http://schemas.microsoft.com/office/drawing/2014/main" xmlns="" id="{D3D099B6-001D-4095-2A3D-53C79C6F9974}"/>
            </a:ext>
          </a:extLst>
        </xdr:cNvPr>
        <xdr:cNvPicPr>
          <a:picLocks noChangeAspect="1"/>
        </xdr:cNvPicPr>
      </xdr:nvPicPr>
      <xdr:blipFill>
        <a:blip xmlns:r="http://schemas.openxmlformats.org/officeDocument/2006/relationships" r:embed="rId48"/>
        <a:stretch>
          <a:fillRect/>
        </a:stretch>
      </xdr:blipFill>
      <xdr:spPr>
        <a:xfrm>
          <a:off x="438150" y="77285850"/>
          <a:ext cx="1066949" cy="1047750"/>
        </a:xfrm>
        <a:prstGeom prst="rect">
          <a:avLst/>
        </a:prstGeom>
      </xdr:spPr>
    </xdr:pic>
    <xdr:clientData/>
  </xdr:twoCellAnchor>
  <xdr:twoCellAnchor editAs="oneCell">
    <xdr:from>
      <xdr:col>0</xdr:col>
      <xdr:colOff>171450</xdr:colOff>
      <xdr:row>77</xdr:row>
      <xdr:rowOff>76200</xdr:rowOff>
    </xdr:from>
    <xdr:to>
      <xdr:col>0</xdr:col>
      <xdr:colOff>1551565</xdr:colOff>
      <xdr:row>78</xdr:row>
      <xdr:rowOff>0</xdr:rowOff>
    </xdr:to>
    <xdr:pic>
      <xdr:nvPicPr>
        <xdr:cNvPr id="55" name="Рисунок 54" descr="Изображен.">
          <a:extLst>
            <a:ext uri="{FF2B5EF4-FFF2-40B4-BE49-F238E27FC236}">
              <a16:creationId xmlns:a16="http://schemas.microsoft.com/office/drawing/2014/main" xmlns="" id="{F7765E06-44C6-CC27-4E89-3CB2C6768531}"/>
            </a:ext>
          </a:extLst>
        </xdr:cNvPr>
        <xdr:cNvPicPr>
          <a:picLocks noChangeAspect="1"/>
        </xdr:cNvPicPr>
      </xdr:nvPicPr>
      <xdr:blipFill>
        <a:blip xmlns:r="http://schemas.openxmlformats.org/officeDocument/2006/relationships" r:embed="rId49"/>
        <a:stretch>
          <a:fillRect/>
        </a:stretch>
      </xdr:blipFill>
      <xdr:spPr>
        <a:xfrm>
          <a:off x="171450" y="78714600"/>
          <a:ext cx="1380115" cy="1390650"/>
        </a:xfrm>
        <a:prstGeom prst="rect">
          <a:avLst/>
        </a:prstGeom>
      </xdr:spPr>
    </xdr:pic>
    <xdr:clientData/>
  </xdr:twoCellAnchor>
  <xdr:twoCellAnchor editAs="oneCell">
    <xdr:from>
      <xdr:col>0</xdr:col>
      <xdr:colOff>209550</xdr:colOff>
      <xdr:row>78</xdr:row>
      <xdr:rowOff>57149</xdr:rowOff>
    </xdr:from>
    <xdr:to>
      <xdr:col>0</xdr:col>
      <xdr:colOff>1543050</xdr:colOff>
      <xdr:row>78</xdr:row>
      <xdr:rowOff>1395378</xdr:rowOff>
    </xdr:to>
    <xdr:pic>
      <xdr:nvPicPr>
        <xdr:cNvPr id="56" name="Рисунок 55" descr="Изображен.">
          <a:extLst>
            <a:ext uri="{FF2B5EF4-FFF2-40B4-BE49-F238E27FC236}">
              <a16:creationId xmlns:a16="http://schemas.microsoft.com/office/drawing/2014/main" xmlns="" id="{321534F7-C4AE-F251-88BF-2C2C9401DBB9}"/>
            </a:ext>
          </a:extLst>
        </xdr:cNvPr>
        <xdr:cNvPicPr>
          <a:picLocks noChangeAspect="1"/>
        </xdr:cNvPicPr>
      </xdr:nvPicPr>
      <xdr:blipFill>
        <a:blip xmlns:r="http://schemas.openxmlformats.org/officeDocument/2006/relationships" r:embed="rId50"/>
        <a:stretch>
          <a:fillRect/>
        </a:stretch>
      </xdr:blipFill>
      <xdr:spPr>
        <a:xfrm>
          <a:off x="209550" y="80048099"/>
          <a:ext cx="1333500" cy="1338229"/>
        </a:xfrm>
        <a:prstGeom prst="rect">
          <a:avLst/>
        </a:prstGeom>
      </xdr:spPr>
    </xdr:pic>
    <xdr:clientData/>
  </xdr:twoCellAnchor>
  <xdr:twoCellAnchor editAs="oneCell">
    <xdr:from>
      <xdr:col>0</xdr:col>
      <xdr:colOff>361950</xdr:colOff>
      <xdr:row>79</xdr:row>
      <xdr:rowOff>57150</xdr:rowOff>
    </xdr:from>
    <xdr:to>
      <xdr:col>0</xdr:col>
      <xdr:colOff>1428899</xdr:colOff>
      <xdr:row>79</xdr:row>
      <xdr:rowOff>1362257</xdr:rowOff>
    </xdr:to>
    <xdr:pic>
      <xdr:nvPicPr>
        <xdr:cNvPr id="57" name="Рисунок 56" descr="Рисунок 108">
          <a:extLst>
            <a:ext uri="{FF2B5EF4-FFF2-40B4-BE49-F238E27FC236}">
              <a16:creationId xmlns:a16="http://schemas.microsoft.com/office/drawing/2014/main" xmlns="" id="{DEC4AAF6-F157-5A16-DBE2-3C233305A7CE}"/>
            </a:ext>
          </a:extLst>
        </xdr:cNvPr>
        <xdr:cNvPicPr>
          <a:picLocks noChangeAspect="1"/>
        </xdr:cNvPicPr>
      </xdr:nvPicPr>
      <xdr:blipFill>
        <a:blip xmlns:r="http://schemas.openxmlformats.org/officeDocument/2006/relationships" r:embed="rId51"/>
        <a:stretch>
          <a:fillRect/>
        </a:stretch>
      </xdr:blipFill>
      <xdr:spPr>
        <a:xfrm>
          <a:off x="361950" y="81267300"/>
          <a:ext cx="1066949" cy="1305107"/>
        </a:xfrm>
        <a:prstGeom prst="rect">
          <a:avLst/>
        </a:prstGeom>
      </xdr:spPr>
    </xdr:pic>
    <xdr:clientData/>
  </xdr:twoCellAnchor>
  <xdr:twoCellAnchor editAs="oneCell">
    <xdr:from>
      <xdr:col>0</xdr:col>
      <xdr:colOff>381000</xdr:colOff>
      <xdr:row>80</xdr:row>
      <xdr:rowOff>76200</xdr:rowOff>
    </xdr:from>
    <xdr:to>
      <xdr:col>0</xdr:col>
      <xdr:colOff>1409844</xdr:colOff>
      <xdr:row>80</xdr:row>
      <xdr:rowOff>1400360</xdr:rowOff>
    </xdr:to>
    <xdr:pic>
      <xdr:nvPicPr>
        <xdr:cNvPr id="58" name="Рисунок 57" descr="Рисунок 119">
          <a:extLst>
            <a:ext uri="{FF2B5EF4-FFF2-40B4-BE49-F238E27FC236}">
              <a16:creationId xmlns:a16="http://schemas.microsoft.com/office/drawing/2014/main" xmlns="" id="{F0A01681-4D0D-4C6B-7F87-565863967D0F}"/>
            </a:ext>
          </a:extLst>
        </xdr:cNvPr>
        <xdr:cNvPicPr>
          <a:picLocks noChangeAspect="1"/>
        </xdr:cNvPicPr>
      </xdr:nvPicPr>
      <xdr:blipFill>
        <a:blip xmlns:r="http://schemas.openxmlformats.org/officeDocument/2006/relationships" r:embed="rId52"/>
        <a:stretch>
          <a:fillRect/>
        </a:stretch>
      </xdr:blipFill>
      <xdr:spPr>
        <a:xfrm>
          <a:off x="381000" y="82677000"/>
          <a:ext cx="1028844" cy="1324160"/>
        </a:xfrm>
        <a:prstGeom prst="rect">
          <a:avLst/>
        </a:prstGeom>
      </xdr:spPr>
    </xdr:pic>
    <xdr:clientData/>
  </xdr:twoCellAnchor>
  <xdr:twoCellAnchor editAs="oneCell">
    <xdr:from>
      <xdr:col>0</xdr:col>
      <xdr:colOff>419100</xdr:colOff>
      <xdr:row>81</xdr:row>
      <xdr:rowOff>38100</xdr:rowOff>
    </xdr:from>
    <xdr:to>
      <xdr:col>0</xdr:col>
      <xdr:colOff>1400312</xdr:colOff>
      <xdr:row>82</xdr:row>
      <xdr:rowOff>197</xdr:rowOff>
    </xdr:to>
    <xdr:pic>
      <xdr:nvPicPr>
        <xdr:cNvPr id="59" name="Рисунок 58">
          <a:extLst>
            <a:ext uri="{FF2B5EF4-FFF2-40B4-BE49-F238E27FC236}">
              <a16:creationId xmlns:a16="http://schemas.microsoft.com/office/drawing/2014/main" xmlns="" id="{BE982A89-414A-3CCF-E3AB-805873C7C932}"/>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419100" y="84086700"/>
          <a:ext cx="981212" cy="1409897"/>
        </a:xfrm>
        <a:prstGeom prst="rect">
          <a:avLst/>
        </a:prstGeom>
      </xdr:spPr>
    </xdr:pic>
    <xdr:clientData/>
  </xdr:twoCellAnchor>
  <xdr:twoCellAnchor editAs="oneCell">
    <xdr:from>
      <xdr:col>0</xdr:col>
      <xdr:colOff>457200</xdr:colOff>
      <xdr:row>82</xdr:row>
      <xdr:rowOff>19050</xdr:rowOff>
    </xdr:from>
    <xdr:to>
      <xdr:col>0</xdr:col>
      <xdr:colOff>1409833</xdr:colOff>
      <xdr:row>83</xdr:row>
      <xdr:rowOff>181</xdr:rowOff>
    </xdr:to>
    <xdr:pic>
      <xdr:nvPicPr>
        <xdr:cNvPr id="60" name="Рисунок 59" descr="Рисунок 73">
          <a:extLst>
            <a:ext uri="{FF2B5EF4-FFF2-40B4-BE49-F238E27FC236}">
              <a16:creationId xmlns:a16="http://schemas.microsoft.com/office/drawing/2014/main" xmlns="" id="{15447877-C1C5-E8EB-FC0E-0EFDC42A766F}"/>
            </a:ext>
          </a:extLst>
        </xdr:cNvPr>
        <xdr:cNvPicPr>
          <a:picLocks noChangeAspect="1"/>
        </xdr:cNvPicPr>
      </xdr:nvPicPr>
      <xdr:blipFill>
        <a:blip xmlns:r="http://schemas.openxmlformats.org/officeDocument/2006/relationships" r:embed="rId54"/>
        <a:stretch>
          <a:fillRect/>
        </a:stretch>
      </xdr:blipFill>
      <xdr:spPr>
        <a:xfrm>
          <a:off x="457200" y="85820250"/>
          <a:ext cx="952633" cy="1295581"/>
        </a:xfrm>
        <a:prstGeom prst="rect">
          <a:avLst/>
        </a:prstGeom>
      </xdr:spPr>
    </xdr:pic>
    <xdr:clientData/>
  </xdr:twoCellAnchor>
  <xdr:twoCellAnchor editAs="oneCell">
    <xdr:from>
      <xdr:col>0</xdr:col>
      <xdr:colOff>133350</xdr:colOff>
      <xdr:row>84</xdr:row>
      <xdr:rowOff>0</xdr:rowOff>
    </xdr:from>
    <xdr:to>
      <xdr:col>0</xdr:col>
      <xdr:colOff>1705194</xdr:colOff>
      <xdr:row>84</xdr:row>
      <xdr:rowOff>1171739</xdr:rowOff>
    </xdr:to>
    <xdr:pic>
      <xdr:nvPicPr>
        <xdr:cNvPr id="61" name="Рисунок 60" descr="Изображен.">
          <a:extLst>
            <a:ext uri="{FF2B5EF4-FFF2-40B4-BE49-F238E27FC236}">
              <a16:creationId xmlns:a16="http://schemas.microsoft.com/office/drawing/2014/main" xmlns="" id="{354D6D0A-E457-1EF8-14E4-6A984DA863C1}"/>
            </a:ext>
          </a:extLst>
        </xdr:cNvPr>
        <xdr:cNvPicPr>
          <a:picLocks noChangeAspect="1"/>
        </xdr:cNvPicPr>
      </xdr:nvPicPr>
      <xdr:blipFill>
        <a:blip xmlns:r="http://schemas.openxmlformats.org/officeDocument/2006/relationships" r:embed="rId55"/>
        <a:stretch>
          <a:fillRect/>
        </a:stretch>
      </xdr:blipFill>
      <xdr:spPr>
        <a:xfrm>
          <a:off x="133350" y="87420450"/>
          <a:ext cx="1571844" cy="117173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209550</xdr:colOff>
      <xdr:row>85</xdr:row>
      <xdr:rowOff>57150</xdr:rowOff>
    </xdr:from>
    <xdr:to>
      <xdr:col>0</xdr:col>
      <xdr:colOff>1762342</xdr:colOff>
      <xdr:row>85</xdr:row>
      <xdr:rowOff>1238415</xdr:rowOff>
    </xdr:to>
    <xdr:pic>
      <xdr:nvPicPr>
        <xdr:cNvPr id="62" name="Рисунок 61" descr="Изображен.">
          <a:extLst>
            <a:ext uri="{FF2B5EF4-FFF2-40B4-BE49-F238E27FC236}">
              <a16:creationId xmlns:a16="http://schemas.microsoft.com/office/drawing/2014/main" xmlns="" id="{D92034CE-3E99-6A25-9AD3-90E548EC8A4F}"/>
            </a:ext>
          </a:extLst>
        </xdr:cNvPr>
        <xdr:cNvPicPr>
          <a:picLocks noChangeAspect="1"/>
        </xdr:cNvPicPr>
      </xdr:nvPicPr>
      <xdr:blipFill>
        <a:blip xmlns:r="http://schemas.openxmlformats.org/officeDocument/2006/relationships" r:embed="rId56"/>
        <a:stretch>
          <a:fillRect/>
        </a:stretch>
      </xdr:blipFill>
      <xdr:spPr>
        <a:xfrm>
          <a:off x="209550" y="88677750"/>
          <a:ext cx="1552792" cy="118126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190500</xdr:colOff>
      <xdr:row>86</xdr:row>
      <xdr:rowOff>19050</xdr:rowOff>
    </xdr:from>
    <xdr:to>
      <xdr:col>0</xdr:col>
      <xdr:colOff>1676607</xdr:colOff>
      <xdr:row>86</xdr:row>
      <xdr:rowOff>1133631</xdr:rowOff>
    </xdr:to>
    <xdr:pic>
      <xdr:nvPicPr>
        <xdr:cNvPr id="63" name="Рисунок 62" descr="Рисунок 44">
          <a:extLst>
            <a:ext uri="{FF2B5EF4-FFF2-40B4-BE49-F238E27FC236}">
              <a16:creationId xmlns:a16="http://schemas.microsoft.com/office/drawing/2014/main" xmlns="" id="{77C51556-DE2E-4503-6C31-5602DD1F6EE9}"/>
            </a:ext>
          </a:extLst>
        </xdr:cNvPr>
        <xdr:cNvPicPr>
          <a:picLocks noChangeAspect="1"/>
        </xdr:cNvPicPr>
      </xdr:nvPicPr>
      <xdr:blipFill>
        <a:blip xmlns:r="http://schemas.openxmlformats.org/officeDocument/2006/relationships" r:embed="rId57"/>
        <a:stretch>
          <a:fillRect/>
        </a:stretch>
      </xdr:blipFill>
      <xdr:spPr>
        <a:xfrm>
          <a:off x="190500" y="89935050"/>
          <a:ext cx="1486107" cy="111458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419100</xdr:colOff>
      <xdr:row>89</xdr:row>
      <xdr:rowOff>19050</xdr:rowOff>
    </xdr:from>
    <xdr:to>
      <xdr:col>0</xdr:col>
      <xdr:colOff>1466996</xdr:colOff>
      <xdr:row>90</xdr:row>
      <xdr:rowOff>6506</xdr:rowOff>
    </xdr:to>
    <xdr:pic>
      <xdr:nvPicPr>
        <xdr:cNvPr id="64" name="Рисунок 63" descr="Изображен.">
          <a:extLst>
            <a:ext uri="{FF2B5EF4-FFF2-40B4-BE49-F238E27FC236}">
              <a16:creationId xmlns:a16="http://schemas.microsoft.com/office/drawing/2014/main" xmlns="" id="{038E8EB9-F934-3364-0425-39212A31769E}"/>
            </a:ext>
          </a:extLst>
        </xdr:cNvPr>
        <xdr:cNvPicPr>
          <a:picLocks noChangeAspect="1"/>
        </xdr:cNvPicPr>
      </xdr:nvPicPr>
      <xdr:blipFill>
        <a:blip xmlns:r="http://schemas.openxmlformats.org/officeDocument/2006/relationships" r:embed="rId58"/>
        <a:stretch>
          <a:fillRect/>
        </a:stretch>
      </xdr:blipFill>
      <xdr:spPr>
        <a:xfrm>
          <a:off x="419100" y="91401900"/>
          <a:ext cx="1047896" cy="1114581"/>
        </a:xfrm>
        <a:prstGeom prst="rect">
          <a:avLst/>
        </a:prstGeom>
      </xdr:spPr>
    </xdr:pic>
    <xdr:clientData/>
  </xdr:twoCellAnchor>
  <xdr:twoCellAnchor editAs="oneCell">
    <xdr:from>
      <xdr:col>0</xdr:col>
      <xdr:colOff>266701</xdr:colOff>
      <xdr:row>93</xdr:row>
      <xdr:rowOff>133350</xdr:rowOff>
    </xdr:from>
    <xdr:to>
      <xdr:col>0</xdr:col>
      <xdr:colOff>1543051</xdr:colOff>
      <xdr:row>93</xdr:row>
      <xdr:rowOff>1070531</xdr:rowOff>
    </xdr:to>
    <xdr:pic>
      <xdr:nvPicPr>
        <xdr:cNvPr id="65" name="Рисунок 64">
          <a:extLst>
            <a:ext uri="{FF2B5EF4-FFF2-40B4-BE49-F238E27FC236}">
              <a16:creationId xmlns:a16="http://schemas.microsoft.com/office/drawing/2014/main" xmlns="" id="{AF3598EC-5D3F-86A8-9351-52ADAB118CD4}"/>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266701" y="95288100"/>
          <a:ext cx="1276350" cy="93718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247650</xdr:colOff>
      <xdr:row>92</xdr:row>
      <xdr:rowOff>57150</xdr:rowOff>
    </xdr:from>
    <xdr:to>
      <xdr:col>0</xdr:col>
      <xdr:colOff>1524178</xdr:colOff>
      <xdr:row>92</xdr:row>
      <xdr:rowOff>1114573</xdr:rowOff>
    </xdr:to>
    <xdr:pic>
      <xdr:nvPicPr>
        <xdr:cNvPr id="66" name="Рисунок 65">
          <a:extLst>
            <a:ext uri="{FF2B5EF4-FFF2-40B4-BE49-F238E27FC236}">
              <a16:creationId xmlns:a16="http://schemas.microsoft.com/office/drawing/2014/main" xmlns="" id="{04473E64-4D37-8D12-11AB-7A4917F8B3A0}"/>
            </a:ext>
          </a:extLst>
        </xdr:cNvPr>
        <xdr:cNvPicPr>
          <a:picLocks noChangeAspect="1"/>
        </xdr:cNvPicPr>
      </xdr:nvPicPr>
      <xdr:blipFill>
        <a:blip xmlns:r="http://schemas.openxmlformats.org/officeDocument/2006/relationships" r:embed="rId60"/>
        <a:stretch>
          <a:fillRect/>
        </a:stretch>
      </xdr:blipFill>
      <xdr:spPr>
        <a:xfrm>
          <a:off x="247650" y="93954600"/>
          <a:ext cx="1276528" cy="105742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247650</xdr:colOff>
      <xdr:row>91</xdr:row>
      <xdr:rowOff>95251</xdr:rowOff>
    </xdr:from>
    <xdr:to>
      <xdr:col>0</xdr:col>
      <xdr:colOff>1543455</xdr:colOff>
      <xdr:row>91</xdr:row>
      <xdr:rowOff>971551</xdr:rowOff>
    </xdr:to>
    <xdr:pic>
      <xdr:nvPicPr>
        <xdr:cNvPr id="67" name="Рисунок 66">
          <a:extLst>
            <a:ext uri="{FF2B5EF4-FFF2-40B4-BE49-F238E27FC236}">
              <a16:creationId xmlns:a16="http://schemas.microsoft.com/office/drawing/2014/main" xmlns="" id="{6FD71D1E-6BF2-DD7B-8D2A-C7FA2D09C4BF}"/>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247650" y="92925901"/>
          <a:ext cx="1295805" cy="8763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590550</xdr:colOff>
      <xdr:row>95</xdr:row>
      <xdr:rowOff>38100</xdr:rowOff>
    </xdr:from>
    <xdr:to>
      <xdr:col>0</xdr:col>
      <xdr:colOff>1305025</xdr:colOff>
      <xdr:row>95</xdr:row>
      <xdr:rowOff>895470</xdr:rowOff>
    </xdr:to>
    <xdr:pic>
      <xdr:nvPicPr>
        <xdr:cNvPr id="68" name="Рисунок 67" descr="Изображен.">
          <a:extLst>
            <a:ext uri="{FF2B5EF4-FFF2-40B4-BE49-F238E27FC236}">
              <a16:creationId xmlns:a16="http://schemas.microsoft.com/office/drawing/2014/main" xmlns="" id="{DC86BC35-064F-DB96-AA08-5C7DC5B78044}"/>
            </a:ext>
          </a:extLst>
        </xdr:cNvPr>
        <xdr:cNvPicPr>
          <a:picLocks noChangeAspect="1"/>
        </xdr:cNvPicPr>
      </xdr:nvPicPr>
      <xdr:blipFill>
        <a:blip xmlns:r="http://schemas.openxmlformats.org/officeDocument/2006/relationships" r:embed="rId62"/>
        <a:stretch>
          <a:fillRect/>
        </a:stretch>
      </xdr:blipFill>
      <xdr:spPr>
        <a:xfrm>
          <a:off x="590550" y="96659700"/>
          <a:ext cx="714475" cy="857370"/>
        </a:xfrm>
        <a:prstGeom prst="rect">
          <a:avLst/>
        </a:prstGeom>
      </xdr:spPr>
    </xdr:pic>
    <xdr:clientData/>
  </xdr:twoCellAnchor>
  <xdr:twoCellAnchor editAs="oneCell">
    <xdr:from>
      <xdr:col>0</xdr:col>
      <xdr:colOff>552450</xdr:colOff>
      <xdr:row>96</xdr:row>
      <xdr:rowOff>38100</xdr:rowOff>
    </xdr:from>
    <xdr:to>
      <xdr:col>0</xdr:col>
      <xdr:colOff>1276451</xdr:colOff>
      <xdr:row>96</xdr:row>
      <xdr:rowOff>876417</xdr:rowOff>
    </xdr:to>
    <xdr:pic>
      <xdr:nvPicPr>
        <xdr:cNvPr id="69" name="Рисунок 68" descr="Изображен.">
          <a:extLst>
            <a:ext uri="{FF2B5EF4-FFF2-40B4-BE49-F238E27FC236}">
              <a16:creationId xmlns:a16="http://schemas.microsoft.com/office/drawing/2014/main" xmlns="" id="{FB67B44E-B0FE-EA4B-BF69-AFD0C549DAD6}"/>
            </a:ext>
          </a:extLst>
        </xdr:cNvPr>
        <xdr:cNvPicPr>
          <a:picLocks noChangeAspect="1"/>
        </xdr:cNvPicPr>
      </xdr:nvPicPr>
      <xdr:blipFill>
        <a:blip xmlns:r="http://schemas.openxmlformats.org/officeDocument/2006/relationships" r:embed="rId63"/>
        <a:stretch>
          <a:fillRect/>
        </a:stretch>
      </xdr:blipFill>
      <xdr:spPr>
        <a:xfrm>
          <a:off x="552450" y="97612200"/>
          <a:ext cx="724001" cy="838317"/>
        </a:xfrm>
        <a:prstGeom prst="rect">
          <a:avLst/>
        </a:prstGeom>
      </xdr:spPr>
    </xdr:pic>
    <xdr:clientData/>
  </xdr:twoCellAnchor>
  <xdr:twoCellAnchor editAs="oneCell">
    <xdr:from>
      <xdr:col>0</xdr:col>
      <xdr:colOff>552450</xdr:colOff>
      <xdr:row>97</xdr:row>
      <xdr:rowOff>57150</xdr:rowOff>
    </xdr:from>
    <xdr:to>
      <xdr:col>0</xdr:col>
      <xdr:colOff>1285977</xdr:colOff>
      <xdr:row>97</xdr:row>
      <xdr:rowOff>924046</xdr:rowOff>
    </xdr:to>
    <xdr:pic>
      <xdr:nvPicPr>
        <xdr:cNvPr id="70" name="Рисунок 69" descr="Изображен.">
          <a:extLst>
            <a:ext uri="{FF2B5EF4-FFF2-40B4-BE49-F238E27FC236}">
              <a16:creationId xmlns:a16="http://schemas.microsoft.com/office/drawing/2014/main" xmlns="" id="{2823C22B-811D-064A-1E6A-A02AE56F5876}"/>
            </a:ext>
          </a:extLst>
        </xdr:cNvPr>
        <xdr:cNvPicPr>
          <a:picLocks noChangeAspect="1"/>
        </xdr:cNvPicPr>
      </xdr:nvPicPr>
      <xdr:blipFill>
        <a:blip xmlns:r="http://schemas.openxmlformats.org/officeDocument/2006/relationships" r:embed="rId64"/>
        <a:stretch>
          <a:fillRect/>
        </a:stretch>
      </xdr:blipFill>
      <xdr:spPr>
        <a:xfrm>
          <a:off x="552450" y="98583750"/>
          <a:ext cx="733527" cy="866896"/>
        </a:xfrm>
        <a:prstGeom prst="rect">
          <a:avLst/>
        </a:prstGeom>
      </xdr:spPr>
    </xdr:pic>
    <xdr:clientData/>
  </xdr:twoCellAnchor>
  <xdr:twoCellAnchor editAs="oneCell">
    <xdr:from>
      <xdr:col>0</xdr:col>
      <xdr:colOff>552450</xdr:colOff>
      <xdr:row>100</xdr:row>
      <xdr:rowOff>76200</xdr:rowOff>
    </xdr:from>
    <xdr:to>
      <xdr:col>0</xdr:col>
      <xdr:colOff>1333609</xdr:colOff>
      <xdr:row>100</xdr:row>
      <xdr:rowOff>933570</xdr:rowOff>
    </xdr:to>
    <xdr:pic>
      <xdr:nvPicPr>
        <xdr:cNvPr id="71" name="Рисунок 70" descr="Изображен.">
          <a:extLst>
            <a:ext uri="{FF2B5EF4-FFF2-40B4-BE49-F238E27FC236}">
              <a16:creationId xmlns:a16="http://schemas.microsoft.com/office/drawing/2014/main" xmlns="" id="{97988874-37FB-424A-FF91-EB87DC6C0FC2}"/>
            </a:ext>
          </a:extLst>
        </xdr:cNvPr>
        <xdr:cNvPicPr>
          <a:picLocks noChangeAspect="1"/>
        </xdr:cNvPicPr>
      </xdr:nvPicPr>
      <xdr:blipFill>
        <a:blip xmlns:r="http://schemas.openxmlformats.org/officeDocument/2006/relationships" r:embed="rId65"/>
        <a:stretch>
          <a:fillRect/>
        </a:stretch>
      </xdr:blipFill>
      <xdr:spPr>
        <a:xfrm>
          <a:off x="552450" y="99860100"/>
          <a:ext cx="781159" cy="85737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476250</xdr:colOff>
      <xdr:row>101</xdr:row>
      <xdr:rowOff>57150</xdr:rowOff>
    </xdr:from>
    <xdr:to>
      <xdr:col>0</xdr:col>
      <xdr:colOff>1438409</xdr:colOff>
      <xdr:row>101</xdr:row>
      <xdr:rowOff>1047888</xdr:rowOff>
    </xdr:to>
    <xdr:pic>
      <xdr:nvPicPr>
        <xdr:cNvPr id="72" name="Рисунок 71" descr="Изображен.">
          <a:extLst>
            <a:ext uri="{FF2B5EF4-FFF2-40B4-BE49-F238E27FC236}">
              <a16:creationId xmlns:a16="http://schemas.microsoft.com/office/drawing/2014/main" xmlns="" id="{6420748F-B115-5D48-E92A-A82D340C1B6D}"/>
            </a:ext>
          </a:extLst>
        </xdr:cNvPr>
        <xdr:cNvPicPr>
          <a:picLocks noChangeAspect="1"/>
        </xdr:cNvPicPr>
      </xdr:nvPicPr>
      <xdr:blipFill>
        <a:blip xmlns:r="http://schemas.openxmlformats.org/officeDocument/2006/relationships" r:embed="rId66"/>
        <a:stretch>
          <a:fillRect/>
        </a:stretch>
      </xdr:blipFill>
      <xdr:spPr>
        <a:xfrm>
          <a:off x="476250" y="100869750"/>
          <a:ext cx="962159" cy="99073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495300</xdr:colOff>
      <xdr:row>102</xdr:row>
      <xdr:rowOff>95250</xdr:rowOff>
    </xdr:from>
    <xdr:to>
      <xdr:col>0</xdr:col>
      <xdr:colOff>1457459</xdr:colOff>
      <xdr:row>102</xdr:row>
      <xdr:rowOff>1133620</xdr:rowOff>
    </xdr:to>
    <xdr:pic>
      <xdr:nvPicPr>
        <xdr:cNvPr id="73" name="Рисунок 72" descr="Изображен.">
          <a:extLst>
            <a:ext uri="{FF2B5EF4-FFF2-40B4-BE49-F238E27FC236}">
              <a16:creationId xmlns:a16="http://schemas.microsoft.com/office/drawing/2014/main" xmlns="" id="{2C03C451-DBA7-E417-454E-051A1FAAC386}"/>
            </a:ext>
          </a:extLst>
        </xdr:cNvPr>
        <xdr:cNvPicPr>
          <a:picLocks noChangeAspect="1"/>
        </xdr:cNvPicPr>
      </xdr:nvPicPr>
      <xdr:blipFill>
        <a:blip xmlns:r="http://schemas.openxmlformats.org/officeDocument/2006/relationships" r:embed="rId67"/>
        <a:stretch>
          <a:fillRect/>
        </a:stretch>
      </xdr:blipFill>
      <xdr:spPr>
        <a:xfrm>
          <a:off x="495300" y="102069900"/>
          <a:ext cx="962159" cy="103837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552450</xdr:colOff>
      <xdr:row>103</xdr:row>
      <xdr:rowOff>114300</xdr:rowOff>
    </xdr:from>
    <xdr:to>
      <xdr:col>0</xdr:col>
      <xdr:colOff>1457451</xdr:colOff>
      <xdr:row>103</xdr:row>
      <xdr:rowOff>1057407</xdr:rowOff>
    </xdr:to>
    <xdr:pic>
      <xdr:nvPicPr>
        <xdr:cNvPr id="74" name="Рисунок 73" descr="Изображен.">
          <a:extLst>
            <a:ext uri="{FF2B5EF4-FFF2-40B4-BE49-F238E27FC236}">
              <a16:creationId xmlns:a16="http://schemas.microsoft.com/office/drawing/2014/main" xmlns="" id="{5D56568D-8DB8-3FAE-0DED-CBDC5A728716}"/>
            </a:ext>
          </a:extLst>
        </xdr:cNvPr>
        <xdr:cNvPicPr>
          <a:picLocks noChangeAspect="1"/>
        </xdr:cNvPicPr>
      </xdr:nvPicPr>
      <xdr:blipFill>
        <a:blip xmlns:r="http://schemas.openxmlformats.org/officeDocument/2006/relationships" r:embed="rId68"/>
        <a:stretch>
          <a:fillRect/>
        </a:stretch>
      </xdr:blipFill>
      <xdr:spPr>
        <a:xfrm>
          <a:off x="552450" y="103308150"/>
          <a:ext cx="905001" cy="94310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533400</xdr:colOff>
      <xdr:row>104</xdr:row>
      <xdr:rowOff>76200</xdr:rowOff>
    </xdr:from>
    <xdr:to>
      <xdr:col>0</xdr:col>
      <xdr:colOff>1476507</xdr:colOff>
      <xdr:row>104</xdr:row>
      <xdr:rowOff>962149</xdr:rowOff>
    </xdr:to>
    <xdr:pic>
      <xdr:nvPicPr>
        <xdr:cNvPr id="75" name="Рисунок 74" descr="Изображен.">
          <a:extLst>
            <a:ext uri="{FF2B5EF4-FFF2-40B4-BE49-F238E27FC236}">
              <a16:creationId xmlns:a16="http://schemas.microsoft.com/office/drawing/2014/main" xmlns="" id="{5C5BF416-EE78-5307-EEB3-607C79315D8B}"/>
            </a:ext>
          </a:extLst>
        </xdr:cNvPr>
        <xdr:cNvPicPr>
          <a:picLocks noChangeAspect="1"/>
        </xdr:cNvPicPr>
      </xdr:nvPicPr>
      <xdr:blipFill>
        <a:blip xmlns:r="http://schemas.openxmlformats.org/officeDocument/2006/relationships" r:embed="rId69"/>
        <a:stretch>
          <a:fillRect/>
        </a:stretch>
      </xdr:blipFill>
      <xdr:spPr>
        <a:xfrm>
          <a:off x="533400" y="104394000"/>
          <a:ext cx="943107" cy="88594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438150</xdr:colOff>
      <xdr:row>107</xdr:row>
      <xdr:rowOff>19050</xdr:rowOff>
    </xdr:from>
    <xdr:to>
      <xdr:col>0</xdr:col>
      <xdr:colOff>1447941</xdr:colOff>
      <xdr:row>107</xdr:row>
      <xdr:rowOff>1047750</xdr:rowOff>
    </xdr:to>
    <xdr:pic>
      <xdr:nvPicPr>
        <xdr:cNvPr id="76" name="Рисунок 75" descr="Изображен.">
          <a:extLst>
            <a:ext uri="{FF2B5EF4-FFF2-40B4-BE49-F238E27FC236}">
              <a16:creationId xmlns:a16="http://schemas.microsoft.com/office/drawing/2014/main" xmlns="" id="{1CE5364D-64AB-9BE3-1E14-6DA3E5FE4FC5}"/>
            </a:ext>
          </a:extLst>
        </xdr:cNvPr>
        <xdr:cNvPicPr>
          <a:picLocks noChangeAspect="1"/>
        </xdr:cNvPicPr>
      </xdr:nvPicPr>
      <xdr:blipFill>
        <a:blip xmlns:r="http://schemas.openxmlformats.org/officeDocument/2006/relationships" r:embed="rId70"/>
        <a:stretch>
          <a:fillRect/>
        </a:stretch>
      </xdr:blipFill>
      <xdr:spPr>
        <a:xfrm>
          <a:off x="438150" y="105651300"/>
          <a:ext cx="1009791" cy="1028700"/>
        </a:xfrm>
        <a:prstGeom prst="rect">
          <a:avLst/>
        </a:prstGeom>
      </xdr:spPr>
    </xdr:pic>
    <xdr:clientData/>
  </xdr:twoCellAnchor>
  <xdr:twoCellAnchor editAs="oneCell">
    <xdr:from>
      <xdr:col>0</xdr:col>
      <xdr:colOff>457200</xdr:colOff>
      <xdr:row>108</xdr:row>
      <xdr:rowOff>38100</xdr:rowOff>
    </xdr:from>
    <xdr:to>
      <xdr:col>0</xdr:col>
      <xdr:colOff>1419359</xdr:colOff>
      <xdr:row>108</xdr:row>
      <xdr:rowOff>990600</xdr:rowOff>
    </xdr:to>
    <xdr:pic>
      <xdr:nvPicPr>
        <xdr:cNvPr id="77" name="Рисунок 76" descr="Изображен.">
          <a:extLst>
            <a:ext uri="{FF2B5EF4-FFF2-40B4-BE49-F238E27FC236}">
              <a16:creationId xmlns:a16="http://schemas.microsoft.com/office/drawing/2014/main" xmlns="" id="{F01B41DE-B077-188D-97C9-0CD4B6CC725C}"/>
            </a:ext>
          </a:extLst>
        </xdr:cNvPr>
        <xdr:cNvPicPr>
          <a:picLocks noChangeAspect="1"/>
        </xdr:cNvPicPr>
      </xdr:nvPicPr>
      <xdr:blipFill>
        <a:blip xmlns:r="http://schemas.openxmlformats.org/officeDocument/2006/relationships" r:embed="rId71"/>
        <a:stretch>
          <a:fillRect/>
        </a:stretch>
      </xdr:blipFill>
      <xdr:spPr>
        <a:xfrm>
          <a:off x="457200" y="106622850"/>
          <a:ext cx="962159" cy="952500"/>
        </a:xfrm>
        <a:prstGeom prst="rect">
          <a:avLst/>
        </a:prstGeom>
      </xdr:spPr>
    </xdr:pic>
    <xdr:clientData/>
  </xdr:twoCellAnchor>
  <xdr:twoCellAnchor editAs="oneCell">
    <xdr:from>
      <xdr:col>0</xdr:col>
      <xdr:colOff>438150</xdr:colOff>
      <xdr:row>109</xdr:row>
      <xdr:rowOff>76200</xdr:rowOff>
    </xdr:from>
    <xdr:to>
      <xdr:col>0</xdr:col>
      <xdr:colOff>1371600</xdr:colOff>
      <xdr:row>109</xdr:row>
      <xdr:rowOff>1028700</xdr:rowOff>
    </xdr:to>
    <xdr:pic>
      <xdr:nvPicPr>
        <xdr:cNvPr id="78" name="Рисунок 77" descr="Изображен.">
          <a:extLst>
            <a:ext uri="{FF2B5EF4-FFF2-40B4-BE49-F238E27FC236}">
              <a16:creationId xmlns:a16="http://schemas.microsoft.com/office/drawing/2014/main" xmlns="" id="{48100A18-3AB9-EE1D-12FD-C7CA8ADE37ED}"/>
            </a:ext>
          </a:extLst>
        </xdr:cNvPr>
        <xdr:cNvPicPr>
          <a:picLocks noChangeAspect="1"/>
        </xdr:cNvPicPr>
      </xdr:nvPicPr>
      <xdr:blipFill>
        <a:blip xmlns:r="http://schemas.openxmlformats.org/officeDocument/2006/relationships" r:embed="rId72"/>
        <a:stretch>
          <a:fillRect/>
        </a:stretch>
      </xdr:blipFill>
      <xdr:spPr>
        <a:xfrm>
          <a:off x="438150" y="107746800"/>
          <a:ext cx="933450" cy="952500"/>
        </a:xfrm>
        <a:prstGeom prst="rect">
          <a:avLst/>
        </a:prstGeom>
      </xdr:spPr>
    </xdr:pic>
    <xdr:clientData/>
  </xdr:twoCellAnchor>
  <xdr:twoCellAnchor editAs="oneCell">
    <xdr:from>
      <xdr:col>0</xdr:col>
      <xdr:colOff>266700</xdr:colOff>
      <xdr:row>114</xdr:row>
      <xdr:rowOff>38100</xdr:rowOff>
    </xdr:from>
    <xdr:to>
      <xdr:col>0</xdr:col>
      <xdr:colOff>1504950</xdr:colOff>
      <xdr:row>114</xdr:row>
      <xdr:rowOff>1276350</xdr:rowOff>
    </xdr:to>
    <xdr:pic>
      <xdr:nvPicPr>
        <xdr:cNvPr id="82" name="Рисунок 81">
          <a:extLst>
            <a:ext uri="{FF2B5EF4-FFF2-40B4-BE49-F238E27FC236}">
              <a16:creationId xmlns:a16="http://schemas.microsoft.com/office/drawing/2014/main" xmlns="" id="{289A75B1-3133-0A21-1976-5275E50B1721}"/>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266700" y="111137700"/>
          <a:ext cx="1238250" cy="1238250"/>
        </a:xfrm>
        <a:prstGeom prst="rect">
          <a:avLst/>
        </a:prstGeom>
      </xdr:spPr>
    </xdr:pic>
    <xdr:clientData/>
  </xdr:twoCellAnchor>
  <xdr:twoCellAnchor editAs="oneCell">
    <xdr:from>
      <xdr:col>0</xdr:col>
      <xdr:colOff>285750</xdr:colOff>
      <xdr:row>115</xdr:row>
      <xdr:rowOff>57150</xdr:rowOff>
    </xdr:from>
    <xdr:to>
      <xdr:col>0</xdr:col>
      <xdr:colOff>1524000</xdr:colOff>
      <xdr:row>115</xdr:row>
      <xdr:rowOff>1295400</xdr:rowOff>
    </xdr:to>
    <xdr:pic>
      <xdr:nvPicPr>
        <xdr:cNvPr id="83" name="Рисунок 82">
          <a:extLst>
            <a:ext uri="{FF2B5EF4-FFF2-40B4-BE49-F238E27FC236}">
              <a16:creationId xmlns:a16="http://schemas.microsoft.com/office/drawing/2014/main" xmlns="" id="{207E0DC4-D0C1-C3E5-C983-7BAD98280014}"/>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285750" y="112509300"/>
          <a:ext cx="1238250" cy="1238250"/>
        </a:xfrm>
        <a:prstGeom prst="rect">
          <a:avLst/>
        </a:prstGeom>
      </xdr:spPr>
    </xdr:pic>
    <xdr:clientData/>
  </xdr:twoCellAnchor>
  <xdr:twoCellAnchor editAs="oneCell">
    <xdr:from>
      <xdr:col>0</xdr:col>
      <xdr:colOff>247650</xdr:colOff>
      <xdr:row>116</xdr:row>
      <xdr:rowOff>38100</xdr:rowOff>
    </xdr:from>
    <xdr:to>
      <xdr:col>0</xdr:col>
      <xdr:colOff>1543050</xdr:colOff>
      <xdr:row>116</xdr:row>
      <xdr:rowOff>1333500</xdr:rowOff>
    </xdr:to>
    <xdr:pic>
      <xdr:nvPicPr>
        <xdr:cNvPr id="86" name="Рисунок 85">
          <a:extLst>
            <a:ext uri="{FF2B5EF4-FFF2-40B4-BE49-F238E27FC236}">
              <a16:creationId xmlns:a16="http://schemas.microsoft.com/office/drawing/2014/main" xmlns="" id="{8A08A6B4-F7A2-2820-363E-2C60C895DC64}"/>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247650" y="113842800"/>
          <a:ext cx="1295400" cy="1295400"/>
        </a:xfrm>
        <a:prstGeom prst="rect">
          <a:avLst/>
        </a:prstGeom>
      </xdr:spPr>
    </xdr:pic>
    <xdr:clientData/>
  </xdr:twoCellAnchor>
  <xdr:twoCellAnchor editAs="oneCell">
    <xdr:from>
      <xdr:col>0</xdr:col>
      <xdr:colOff>323850</xdr:colOff>
      <xdr:row>125</xdr:row>
      <xdr:rowOff>95250</xdr:rowOff>
    </xdr:from>
    <xdr:to>
      <xdr:col>0</xdr:col>
      <xdr:colOff>1495589</xdr:colOff>
      <xdr:row>125</xdr:row>
      <xdr:rowOff>1228883</xdr:rowOff>
    </xdr:to>
    <xdr:pic>
      <xdr:nvPicPr>
        <xdr:cNvPr id="88" name="Рисунок 87" descr="Изображен.">
          <a:extLst>
            <a:ext uri="{FF2B5EF4-FFF2-40B4-BE49-F238E27FC236}">
              <a16:creationId xmlns:a16="http://schemas.microsoft.com/office/drawing/2014/main" xmlns="" id="{9BA4BEDB-FA6E-F800-3442-9DEABC1BBDDF}"/>
            </a:ext>
          </a:extLst>
        </xdr:cNvPr>
        <xdr:cNvPicPr>
          <a:picLocks noChangeAspect="1"/>
        </xdr:cNvPicPr>
      </xdr:nvPicPr>
      <xdr:blipFill>
        <a:blip xmlns:r="http://schemas.openxmlformats.org/officeDocument/2006/relationships" r:embed="rId76"/>
        <a:stretch>
          <a:fillRect/>
        </a:stretch>
      </xdr:blipFill>
      <xdr:spPr>
        <a:xfrm>
          <a:off x="323850" y="117976650"/>
          <a:ext cx="1171739" cy="113363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250825</xdr:colOff>
      <xdr:row>128</xdr:row>
      <xdr:rowOff>123825</xdr:rowOff>
    </xdr:from>
    <xdr:to>
      <xdr:col>0</xdr:col>
      <xdr:colOff>1451143</xdr:colOff>
      <xdr:row>128</xdr:row>
      <xdr:rowOff>1133616</xdr:rowOff>
    </xdr:to>
    <xdr:pic>
      <xdr:nvPicPr>
        <xdr:cNvPr id="89" name="Рисунок 88" descr="Изображен.">
          <a:extLst>
            <a:ext uri="{FF2B5EF4-FFF2-40B4-BE49-F238E27FC236}">
              <a16:creationId xmlns:a16="http://schemas.microsoft.com/office/drawing/2014/main" xmlns="" id="{B8740BC6-0AE1-7FB5-FAEF-C9386745B3E0}"/>
            </a:ext>
          </a:extLst>
        </xdr:cNvPr>
        <xdr:cNvPicPr>
          <a:picLocks noChangeAspect="1"/>
        </xdr:cNvPicPr>
      </xdr:nvPicPr>
      <xdr:blipFill>
        <a:blip xmlns:r="http://schemas.openxmlformats.org/officeDocument/2006/relationships" r:embed="rId77"/>
        <a:stretch>
          <a:fillRect/>
        </a:stretch>
      </xdr:blipFill>
      <xdr:spPr>
        <a:xfrm>
          <a:off x="250825" y="128695450"/>
          <a:ext cx="1200318" cy="100979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129</xdr:row>
      <xdr:rowOff>57151</xdr:rowOff>
    </xdr:from>
    <xdr:to>
      <xdr:col>0</xdr:col>
      <xdr:colOff>1459366</xdr:colOff>
      <xdr:row>129</xdr:row>
      <xdr:rowOff>1085851</xdr:rowOff>
    </xdr:to>
    <xdr:pic>
      <xdr:nvPicPr>
        <xdr:cNvPr id="90" name="Рисунок 89" descr="Изображен.">
          <a:extLst>
            <a:ext uri="{FF2B5EF4-FFF2-40B4-BE49-F238E27FC236}">
              <a16:creationId xmlns:a16="http://schemas.microsoft.com/office/drawing/2014/main" xmlns="" id="{58E3A1BF-020D-21B7-F28D-A33083B8C58A}"/>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228600" y="120777001"/>
          <a:ext cx="1230766" cy="10287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130</xdr:row>
      <xdr:rowOff>76200</xdr:rowOff>
    </xdr:from>
    <xdr:to>
      <xdr:col>0</xdr:col>
      <xdr:colOff>1486075</xdr:colOff>
      <xdr:row>130</xdr:row>
      <xdr:rowOff>1105044</xdr:rowOff>
    </xdr:to>
    <xdr:pic>
      <xdr:nvPicPr>
        <xdr:cNvPr id="91" name="Рисунок 90" descr="Изображен.">
          <a:extLst>
            <a:ext uri="{FF2B5EF4-FFF2-40B4-BE49-F238E27FC236}">
              <a16:creationId xmlns:a16="http://schemas.microsoft.com/office/drawing/2014/main" xmlns="" id="{FF99BBEB-7ED2-D691-AD4A-B6B8D1012D0C}"/>
            </a:ext>
          </a:extLst>
        </xdr:cNvPr>
        <xdr:cNvPicPr>
          <a:picLocks noChangeAspect="1"/>
        </xdr:cNvPicPr>
      </xdr:nvPicPr>
      <xdr:blipFill>
        <a:blip xmlns:r="http://schemas.openxmlformats.org/officeDocument/2006/relationships" r:embed="rId79"/>
        <a:stretch>
          <a:fillRect/>
        </a:stretch>
      </xdr:blipFill>
      <xdr:spPr>
        <a:xfrm>
          <a:off x="228600" y="121996200"/>
          <a:ext cx="1257475" cy="102884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209550</xdr:colOff>
      <xdr:row>131</xdr:row>
      <xdr:rowOff>57150</xdr:rowOff>
    </xdr:from>
    <xdr:to>
      <xdr:col>0</xdr:col>
      <xdr:colOff>1524183</xdr:colOff>
      <xdr:row>131</xdr:row>
      <xdr:rowOff>1124099</xdr:rowOff>
    </xdr:to>
    <xdr:pic>
      <xdr:nvPicPr>
        <xdr:cNvPr id="92" name="Рисунок 91" descr="Изображен.">
          <a:extLst>
            <a:ext uri="{FF2B5EF4-FFF2-40B4-BE49-F238E27FC236}">
              <a16:creationId xmlns:a16="http://schemas.microsoft.com/office/drawing/2014/main" xmlns="" id="{FE72ABE0-C34B-D268-C79B-40DE56AC1FF1}"/>
            </a:ext>
          </a:extLst>
        </xdr:cNvPr>
        <xdr:cNvPicPr>
          <a:picLocks noChangeAspect="1"/>
        </xdr:cNvPicPr>
      </xdr:nvPicPr>
      <xdr:blipFill>
        <a:blip xmlns:r="http://schemas.openxmlformats.org/officeDocument/2006/relationships" r:embed="rId80"/>
        <a:stretch>
          <a:fillRect/>
        </a:stretch>
      </xdr:blipFill>
      <xdr:spPr>
        <a:xfrm>
          <a:off x="209550" y="123177300"/>
          <a:ext cx="1314633" cy="106694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133</xdr:row>
      <xdr:rowOff>76200</xdr:rowOff>
    </xdr:from>
    <xdr:to>
      <xdr:col>0</xdr:col>
      <xdr:colOff>1600200</xdr:colOff>
      <xdr:row>133</xdr:row>
      <xdr:rowOff>1104900</xdr:rowOff>
    </xdr:to>
    <xdr:pic>
      <xdr:nvPicPr>
        <xdr:cNvPr id="93" name="Рисунок 92" descr="Изображен.">
          <a:extLst>
            <a:ext uri="{FF2B5EF4-FFF2-40B4-BE49-F238E27FC236}">
              <a16:creationId xmlns:a16="http://schemas.microsoft.com/office/drawing/2014/main" xmlns="" id="{5D7ED720-A4A8-D1C8-2C46-6F6111445FF0}"/>
            </a:ext>
          </a:extLst>
        </xdr:cNvPr>
        <xdr:cNvPicPr>
          <a:picLocks noChangeAspect="1"/>
        </xdr:cNvPicPr>
      </xdr:nvPicPr>
      <xdr:blipFill>
        <a:blip xmlns:r="http://schemas.openxmlformats.org/officeDocument/2006/relationships" r:embed="rId81"/>
        <a:stretch>
          <a:fillRect/>
        </a:stretch>
      </xdr:blipFill>
      <xdr:spPr>
        <a:xfrm>
          <a:off x="228600" y="124701300"/>
          <a:ext cx="1371600" cy="10287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247651</xdr:colOff>
      <xdr:row>135</xdr:row>
      <xdr:rowOff>57151</xdr:rowOff>
    </xdr:from>
    <xdr:to>
      <xdr:col>0</xdr:col>
      <xdr:colOff>1562101</xdr:colOff>
      <xdr:row>135</xdr:row>
      <xdr:rowOff>1082423</xdr:rowOff>
    </xdr:to>
    <xdr:pic>
      <xdr:nvPicPr>
        <xdr:cNvPr id="95" name="Рисунок 94" descr="Изображен.">
          <a:extLst>
            <a:ext uri="{FF2B5EF4-FFF2-40B4-BE49-F238E27FC236}">
              <a16:creationId xmlns:a16="http://schemas.microsoft.com/office/drawing/2014/main" xmlns="" id="{53B451F6-DBE9-2D0E-8D29-E0F6CA5E27CA}"/>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247651" y="128778001"/>
          <a:ext cx="1314450" cy="102527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138</xdr:row>
      <xdr:rowOff>57150</xdr:rowOff>
    </xdr:from>
    <xdr:to>
      <xdr:col>0</xdr:col>
      <xdr:colOff>1590865</xdr:colOff>
      <xdr:row>138</xdr:row>
      <xdr:rowOff>1162204</xdr:rowOff>
    </xdr:to>
    <xdr:pic>
      <xdr:nvPicPr>
        <xdr:cNvPr id="97" name="Рисунок 96" descr="Изображен.">
          <a:extLst>
            <a:ext uri="{FF2B5EF4-FFF2-40B4-BE49-F238E27FC236}">
              <a16:creationId xmlns:a16="http://schemas.microsoft.com/office/drawing/2014/main" xmlns="" id="{1BAECF56-AFF9-FE2A-71BE-E23374149314}"/>
            </a:ext>
          </a:extLst>
        </xdr:cNvPr>
        <xdr:cNvPicPr>
          <a:picLocks noChangeAspect="1"/>
        </xdr:cNvPicPr>
      </xdr:nvPicPr>
      <xdr:blipFill>
        <a:blip xmlns:r="http://schemas.openxmlformats.org/officeDocument/2006/relationships" r:embed="rId83"/>
        <a:stretch>
          <a:fillRect/>
        </a:stretch>
      </xdr:blipFill>
      <xdr:spPr>
        <a:xfrm>
          <a:off x="228600" y="131521200"/>
          <a:ext cx="1362265" cy="110505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266700</xdr:colOff>
      <xdr:row>139</xdr:row>
      <xdr:rowOff>76200</xdr:rowOff>
    </xdr:from>
    <xdr:to>
      <xdr:col>0</xdr:col>
      <xdr:colOff>1590860</xdr:colOff>
      <xdr:row>139</xdr:row>
      <xdr:rowOff>1124096</xdr:rowOff>
    </xdr:to>
    <xdr:pic>
      <xdr:nvPicPr>
        <xdr:cNvPr id="99" name="Рисунок 98" descr="Изображен.">
          <a:extLst>
            <a:ext uri="{FF2B5EF4-FFF2-40B4-BE49-F238E27FC236}">
              <a16:creationId xmlns:a16="http://schemas.microsoft.com/office/drawing/2014/main" xmlns="" id="{6727E283-ED96-748C-02B4-E44FB2559C43}"/>
            </a:ext>
          </a:extLst>
        </xdr:cNvPr>
        <xdr:cNvPicPr>
          <a:picLocks noChangeAspect="1"/>
        </xdr:cNvPicPr>
      </xdr:nvPicPr>
      <xdr:blipFill>
        <a:blip xmlns:r="http://schemas.openxmlformats.org/officeDocument/2006/relationships" r:embed="rId84"/>
        <a:stretch>
          <a:fillRect/>
        </a:stretch>
      </xdr:blipFill>
      <xdr:spPr>
        <a:xfrm>
          <a:off x="266700" y="132816600"/>
          <a:ext cx="1324160" cy="104789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152399</xdr:colOff>
      <xdr:row>142</xdr:row>
      <xdr:rowOff>114300</xdr:rowOff>
    </xdr:from>
    <xdr:to>
      <xdr:col>0</xdr:col>
      <xdr:colOff>1668994</xdr:colOff>
      <xdr:row>142</xdr:row>
      <xdr:rowOff>1238249</xdr:rowOff>
    </xdr:to>
    <xdr:pic>
      <xdr:nvPicPr>
        <xdr:cNvPr id="102" name="Рисунок 101">
          <a:extLst>
            <a:ext uri="{FF2B5EF4-FFF2-40B4-BE49-F238E27FC236}">
              <a16:creationId xmlns:a16="http://schemas.microsoft.com/office/drawing/2014/main" xmlns="" id="{1B872CBC-8F98-10CC-3D6A-84CF380F997B}"/>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152399" y="133940550"/>
          <a:ext cx="1516595" cy="1123949"/>
        </a:xfrm>
        <a:prstGeom prst="rect">
          <a:avLst/>
        </a:prstGeom>
      </xdr:spPr>
    </xdr:pic>
    <xdr:clientData/>
  </xdr:twoCellAnchor>
  <xdr:twoCellAnchor editAs="oneCell">
    <xdr:from>
      <xdr:col>0</xdr:col>
      <xdr:colOff>19050</xdr:colOff>
      <xdr:row>141</xdr:row>
      <xdr:rowOff>190500</xdr:rowOff>
    </xdr:from>
    <xdr:to>
      <xdr:col>0</xdr:col>
      <xdr:colOff>1756410</xdr:colOff>
      <xdr:row>141</xdr:row>
      <xdr:rowOff>1276350</xdr:rowOff>
    </xdr:to>
    <xdr:pic>
      <xdr:nvPicPr>
        <xdr:cNvPr id="103" name="Рисунок 102">
          <a:hlinkClick xmlns:r="http://schemas.openxmlformats.org/officeDocument/2006/relationships" r:id="rId86"/>
          <a:extLst>
            <a:ext uri="{FF2B5EF4-FFF2-40B4-BE49-F238E27FC236}">
              <a16:creationId xmlns:a16="http://schemas.microsoft.com/office/drawing/2014/main" xmlns="" id="{10F6120F-43BA-3BDC-73B1-E0D2B6FB699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19050" y="132626100"/>
          <a:ext cx="1737360" cy="1085850"/>
        </a:xfrm>
        <a:prstGeom prst="rect">
          <a:avLst/>
        </a:prstGeom>
      </xdr:spPr>
    </xdr:pic>
    <xdr:clientData/>
  </xdr:twoCellAnchor>
  <xdr:twoCellAnchor editAs="oneCell">
    <xdr:from>
      <xdr:col>0</xdr:col>
      <xdr:colOff>266700</xdr:colOff>
      <xdr:row>146</xdr:row>
      <xdr:rowOff>95250</xdr:rowOff>
    </xdr:from>
    <xdr:to>
      <xdr:col>0</xdr:col>
      <xdr:colOff>1638300</xdr:colOff>
      <xdr:row>146</xdr:row>
      <xdr:rowOff>1124462</xdr:rowOff>
    </xdr:to>
    <xdr:pic>
      <xdr:nvPicPr>
        <xdr:cNvPr id="105" name="Рисунок 104" descr="Изображен.">
          <a:extLst>
            <a:ext uri="{FF2B5EF4-FFF2-40B4-BE49-F238E27FC236}">
              <a16:creationId xmlns:a16="http://schemas.microsoft.com/office/drawing/2014/main" xmlns="" id="{FAE0DEAB-C2E3-818E-4291-1358BF1AD37F}"/>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266700" y="136207500"/>
          <a:ext cx="1371600" cy="102921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266700</xdr:colOff>
      <xdr:row>147</xdr:row>
      <xdr:rowOff>57150</xdr:rowOff>
    </xdr:from>
    <xdr:to>
      <xdr:col>0</xdr:col>
      <xdr:colOff>1627310</xdr:colOff>
      <xdr:row>147</xdr:row>
      <xdr:rowOff>1123950</xdr:rowOff>
    </xdr:to>
    <xdr:pic>
      <xdr:nvPicPr>
        <xdr:cNvPr id="106" name="Рисунок 105" descr="Изображен.">
          <a:extLst>
            <a:ext uri="{FF2B5EF4-FFF2-40B4-BE49-F238E27FC236}">
              <a16:creationId xmlns:a16="http://schemas.microsoft.com/office/drawing/2014/main" xmlns="" id="{EB6C42B3-2C41-CC1F-AC4E-6D0727EA4DC6}"/>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266700" y="136817100"/>
          <a:ext cx="1360610" cy="10668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209550</xdr:colOff>
      <xdr:row>149</xdr:row>
      <xdr:rowOff>19050</xdr:rowOff>
    </xdr:from>
    <xdr:to>
      <xdr:col>0</xdr:col>
      <xdr:colOff>1619250</xdr:colOff>
      <xdr:row>149</xdr:row>
      <xdr:rowOff>1486105</xdr:rowOff>
    </xdr:to>
    <xdr:pic>
      <xdr:nvPicPr>
        <xdr:cNvPr id="107" name="Рисунок 106" descr="Изображен.">
          <a:extLst>
            <a:ext uri="{FF2B5EF4-FFF2-40B4-BE49-F238E27FC236}">
              <a16:creationId xmlns:a16="http://schemas.microsoft.com/office/drawing/2014/main" xmlns="" id="{C9F7C772-CE1E-85B3-1CC9-4D31A706301E}"/>
            </a:ext>
          </a:extLst>
        </xdr:cNvPr>
        <xdr:cNvPicPr>
          <a:picLocks noChangeAspect="1"/>
        </xdr:cNvPicPr>
      </xdr:nvPicPr>
      <xdr:blipFill>
        <a:blip xmlns:r="http://schemas.openxmlformats.org/officeDocument/2006/relationships" r:embed="rId90"/>
        <a:stretch>
          <a:fillRect/>
        </a:stretch>
      </xdr:blipFill>
      <xdr:spPr>
        <a:xfrm>
          <a:off x="209550" y="138322050"/>
          <a:ext cx="1409700" cy="1467055"/>
        </a:xfrm>
        <a:prstGeom prst="rect">
          <a:avLst/>
        </a:prstGeom>
      </xdr:spPr>
    </xdr:pic>
    <xdr:clientData/>
  </xdr:twoCellAnchor>
  <xdr:twoCellAnchor editAs="oneCell">
    <xdr:from>
      <xdr:col>0</xdr:col>
      <xdr:colOff>342900</xdr:colOff>
      <xdr:row>151</xdr:row>
      <xdr:rowOff>76200</xdr:rowOff>
    </xdr:from>
    <xdr:to>
      <xdr:col>0</xdr:col>
      <xdr:colOff>1457481</xdr:colOff>
      <xdr:row>151</xdr:row>
      <xdr:rowOff>1124096</xdr:rowOff>
    </xdr:to>
    <xdr:pic>
      <xdr:nvPicPr>
        <xdr:cNvPr id="108" name="Рисунок 107" descr="Рисунок 198">
          <a:extLst>
            <a:ext uri="{FF2B5EF4-FFF2-40B4-BE49-F238E27FC236}">
              <a16:creationId xmlns:a16="http://schemas.microsoft.com/office/drawing/2014/main" xmlns="" id="{A8AF8811-CB70-1541-8BA7-377E1C6EFFE7}"/>
            </a:ext>
          </a:extLst>
        </xdr:cNvPr>
        <xdr:cNvPicPr>
          <a:picLocks noChangeAspect="1"/>
        </xdr:cNvPicPr>
      </xdr:nvPicPr>
      <xdr:blipFill>
        <a:blip xmlns:r="http://schemas.openxmlformats.org/officeDocument/2006/relationships" r:embed="rId91"/>
        <a:stretch>
          <a:fillRect/>
        </a:stretch>
      </xdr:blipFill>
      <xdr:spPr>
        <a:xfrm>
          <a:off x="342900" y="140360400"/>
          <a:ext cx="1114581" cy="1047896"/>
        </a:xfrm>
        <a:prstGeom prst="rect">
          <a:avLst/>
        </a:prstGeom>
      </xdr:spPr>
    </xdr:pic>
    <xdr:clientData/>
  </xdr:twoCellAnchor>
  <xdr:twoCellAnchor editAs="oneCell">
    <xdr:from>
      <xdr:col>0</xdr:col>
      <xdr:colOff>266700</xdr:colOff>
      <xdr:row>152</xdr:row>
      <xdr:rowOff>19050</xdr:rowOff>
    </xdr:from>
    <xdr:to>
      <xdr:col>0</xdr:col>
      <xdr:colOff>1552754</xdr:colOff>
      <xdr:row>152</xdr:row>
      <xdr:rowOff>1152683</xdr:rowOff>
    </xdr:to>
    <xdr:pic>
      <xdr:nvPicPr>
        <xdr:cNvPr id="109" name="Рисунок 108">
          <a:extLst>
            <a:ext uri="{FF2B5EF4-FFF2-40B4-BE49-F238E27FC236}">
              <a16:creationId xmlns:a16="http://schemas.microsoft.com/office/drawing/2014/main" xmlns="" id="{0566BB23-B858-F929-8307-BF51BBB50C79}"/>
            </a:ext>
          </a:extLst>
        </xdr:cNvPr>
        <xdr:cNvPicPr>
          <a:picLocks noChangeAspect="1"/>
        </xdr:cNvPicPr>
      </xdr:nvPicPr>
      <xdr:blipFill>
        <a:blip xmlns:r="http://schemas.openxmlformats.org/officeDocument/2006/relationships" r:embed="rId92"/>
        <a:stretch>
          <a:fillRect/>
        </a:stretch>
      </xdr:blipFill>
      <xdr:spPr>
        <a:xfrm>
          <a:off x="266700" y="141465300"/>
          <a:ext cx="1286054" cy="1133633"/>
        </a:xfrm>
        <a:prstGeom prst="rect">
          <a:avLst/>
        </a:prstGeom>
      </xdr:spPr>
    </xdr:pic>
    <xdr:clientData/>
  </xdr:twoCellAnchor>
  <xdr:twoCellAnchor editAs="oneCell">
    <xdr:from>
      <xdr:col>0</xdr:col>
      <xdr:colOff>361950</xdr:colOff>
      <xdr:row>153</xdr:row>
      <xdr:rowOff>57150</xdr:rowOff>
    </xdr:from>
    <xdr:to>
      <xdr:col>0</xdr:col>
      <xdr:colOff>1485900</xdr:colOff>
      <xdr:row>153</xdr:row>
      <xdr:rowOff>1162050</xdr:rowOff>
    </xdr:to>
    <xdr:pic>
      <xdr:nvPicPr>
        <xdr:cNvPr id="110" name="Рисунок 109" descr="Рисунок 194">
          <a:extLst>
            <a:ext uri="{FF2B5EF4-FFF2-40B4-BE49-F238E27FC236}">
              <a16:creationId xmlns:a16="http://schemas.microsoft.com/office/drawing/2014/main" xmlns="" id="{B6DC89A7-16EA-E3E1-6592-F9838D296DD6}"/>
            </a:ext>
          </a:extLst>
        </xdr:cNvPr>
        <xdr:cNvPicPr>
          <a:picLocks noChangeAspect="1"/>
        </xdr:cNvPicPr>
      </xdr:nvPicPr>
      <xdr:blipFill>
        <a:blip xmlns:r="http://schemas.openxmlformats.org/officeDocument/2006/relationships" r:embed="rId93"/>
        <a:stretch>
          <a:fillRect/>
        </a:stretch>
      </xdr:blipFill>
      <xdr:spPr>
        <a:xfrm>
          <a:off x="361950" y="142760700"/>
          <a:ext cx="1123950" cy="1104900"/>
        </a:xfrm>
        <a:prstGeom prst="rect">
          <a:avLst/>
        </a:prstGeom>
      </xdr:spPr>
    </xdr:pic>
    <xdr:clientData/>
  </xdr:twoCellAnchor>
  <xdr:twoCellAnchor editAs="oneCell">
    <xdr:from>
      <xdr:col>0</xdr:col>
      <xdr:colOff>342900</xdr:colOff>
      <xdr:row>154</xdr:row>
      <xdr:rowOff>95250</xdr:rowOff>
    </xdr:from>
    <xdr:to>
      <xdr:col>0</xdr:col>
      <xdr:colOff>1504950</xdr:colOff>
      <xdr:row>154</xdr:row>
      <xdr:rowOff>1162199</xdr:rowOff>
    </xdr:to>
    <xdr:pic>
      <xdr:nvPicPr>
        <xdr:cNvPr id="111" name="Рисунок 110" descr="Рисунок 196">
          <a:extLst>
            <a:ext uri="{FF2B5EF4-FFF2-40B4-BE49-F238E27FC236}">
              <a16:creationId xmlns:a16="http://schemas.microsoft.com/office/drawing/2014/main" xmlns="" id="{DD9A778A-B2EA-3DDF-9E80-5240DD2BDCFE}"/>
            </a:ext>
          </a:extLst>
        </xdr:cNvPr>
        <xdr:cNvPicPr>
          <a:picLocks noChangeAspect="1"/>
        </xdr:cNvPicPr>
      </xdr:nvPicPr>
      <xdr:blipFill>
        <a:blip xmlns:r="http://schemas.openxmlformats.org/officeDocument/2006/relationships" r:embed="rId94"/>
        <a:stretch>
          <a:fillRect/>
        </a:stretch>
      </xdr:blipFill>
      <xdr:spPr>
        <a:xfrm>
          <a:off x="342900" y="144056100"/>
          <a:ext cx="1162050" cy="1066949"/>
        </a:xfrm>
        <a:prstGeom prst="rect">
          <a:avLst/>
        </a:prstGeom>
      </xdr:spPr>
    </xdr:pic>
    <xdr:clientData/>
  </xdr:twoCellAnchor>
  <xdr:twoCellAnchor editAs="oneCell">
    <xdr:from>
      <xdr:col>0</xdr:col>
      <xdr:colOff>361950</xdr:colOff>
      <xdr:row>155</xdr:row>
      <xdr:rowOff>76200</xdr:rowOff>
    </xdr:from>
    <xdr:to>
      <xdr:col>0</xdr:col>
      <xdr:colOff>1514636</xdr:colOff>
      <xdr:row>155</xdr:row>
      <xdr:rowOff>1190781</xdr:rowOff>
    </xdr:to>
    <xdr:pic>
      <xdr:nvPicPr>
        <xdr:cNvPr id="112" name="Рисунок 111" descr="Рисунок 118">
          <a:extLst>
            <a:ext uri="{FF2B5EF4-FFF2-40B4-BE49-F238E27FC236}">
              <a16:creationId xmlns:a16="http://schemas.microsoft.com/office/drawing/2014/main" xmlns="" id="{B8926D69-DBD7-23BD-975E-E38D1705486C}"/>
            </a:ext>
          </a:extLst>
        </xdr:cNvPr>
        <xdr:cNvPicPr>
          <a:picLocks noChangeAspect="1"/>
        </xdr:cNvPicPr>
      </xdr:nvPicPr>
      <xdr:blipFill>
        <a:blip xmlns:r="http://schemas.openxmlformats.org/officeDocument/2006/relationships" r:embed="rId95"/>
        <a:stretch>
          <a:fillRect/>
        </a:stretch>
      </xdr:blipFill>
      <xdr:spPr>
        <a:xfrm>
          <a:off x="361950" y="145237200"/>
          <a:ext cx="1152686" cy="1114581"/>
        </a:xfrm>
        <a:prstGeom prst="rect">
          <a:avLst/>
        </a:prstGeom>
      </xdr:spPr>
    </xdr:pic>
    <xdr:clientData/>
  </xdr:twoCellAnchor>
  <xdr:twoCellAnchor editAs="oneCell">
    <xdr:from>
      <xdr:col>0</xdr:col>
      <xdr:colOff>361950</xdr:colOff>
      <xdr:row>156</xdr:row>
      <xdr:rowOff>95250</xdr:rowOff>
    </xdr:from>
    <xdr:to>
      <xdr:col>0</xdr:col>
      <xdr:colOff>1543050</xdr:colOff>
      <xdr:row>156</xdr:row>
      <xdr:rowOff>1143146</xdr:rowOff>
    </xdr:to>
    <xdr:pic>
      <xdr:nvPicPr>
        <xdr:cNvPr id="113" name="Рисунок 112" descr="Рисунок 75">
          <a:extLst>
            <a:ext uri="{FF2B5EF4-FFF2-40B4-BE49-F238E27FC236}">
              <a16:creationId xmlns:a16="http://schemas.microsoft.com/office/drawing/2014/main" xmlns="" id="{34ECE6E7-EF47-A8B4-8F57-DCF8FEAF5A20}"/>
            </a:ext>
          </a:extLst>
        </xdr:cNvPr>
        <xdr:cNvPicPr>
          <a:picLocks noChangeAspect="1"/>
        </xdr:cNvPicPr>
      </xdr:nvPicPr>
      <xdr:blipFill>
        <a:blip xmlns:r="http://schemas.openxmlformats.org/officeDocument/2006/relationships" r:embed="rId96"/>
        <a:stretch>
          <a:fillRect/>
        </a:stretch>
      </xdr:blipFill>
      <xdr:spPr>
        <a:xfrm>
          <a:off x="361950" y="146494500"/>
          <a:ext cx="1181100" cy="1047896"/>
        </a:xfrm>
        <a:prstGeom prst="rect">
          <a:avLst/>
        </a:prstGeom>
      </xdr:spPr>
    </xdr:pic>
    <xdr:clientData/>
  </xdr:twoCellAnchor>
  <xdr:twoCellAnchor editAs="oneCell">
    <xdr:from>
      <xdr:col>0</xdr:col>
      <xdr:colOff>400050</xdr:colOff>
      <xdr:row>157</xdr:row>
      <xdr:rowOff>76200</xdr:rowOff>
    </xdr:from>
    <xdr:to>
      <xdr:col>0</xdr:col>
      <xdr:colOff>1581150</xdr:colOff>
      <xdr:row>157</xdr:row>
      <xdr:rowOff>1119240</xdr:rowOff>
    </xdr:to>
    <xdr:pic>
      <xdr:nvPicPr>
        <xdr:cNvPr id="115" name="Рисунок 114" descr="Рисунок 62">
          <a:extLst>
            <a:ext uri="{FF2B5EF4-FFF2-40B4-BE49-F238E27FC236}">
              <a16:creationId xmlns:a16="http://schemas.microsoft.com/office/drawing/2014/main" xmlns="" id="{6A27EF2F-92FA-57DA-8DA6-7CB4AAF18FBF}"/>
            </a:ext>
          </a:extLst>
        </xdr:cNvPr>
        <xdr:cNvPicPr>
          <a:picLocks noChangeAspect="1"/>
        </xdr:cNvPicPr>
      </xdr:nvPicPr>
      <xdr:blipFill>
        <a:blip xmlns:r="http://schemas.openxmlformats.org/officeDocument/2006/relationships" r:embed="rId97"/>
        <a:stretch>
          <a:fillRect/>
        </a:stretch>
      </xdr:blipFill>
      <xdr:spPr>
        <a:xfrm>
          <a:off x="400050" y="147694650"/>
          <a:ext cx="1181100" cy="1043040"/>
        </a:xfrm>
        <a:prstGeom prst="rect">
          <a:avLst/>
        </a:prstGeom>
      </xdr:spPr>
    </xdr:pic>
    <xdr:clientData/>
  </xdr:twoCellAnchor>
  <xdr:twoCellAnchor editAs="oneCell">
    <xdr:from>
      <xdr:col>0</xdr:col>
      <xdr:colOff>400050</xdr:colOff>
      <xdr:row>158</xdr:row>
      <xdr:rowOff>38100</xdr:rowOff>
    </xdr:from>
    <xdr:to>
      <xdr:col>0</xdr:col>
      <xdr:colOff>1581150</xdr:colOff>
      <xdr:row>158</xdr:row>
      <xdr:rowOff>1045146</xdr:rowOff>
    </xdr:to>
    <xdr:pic>
      <xdr:nvPicPr>
        <xdr:cNvPr id="116" name="Рисунок 115" descr="Рисунок 39">
          <a:extLst>
            <a:ext uri="{FF2B5EF4-FFF2-40B4-BE49-F238E27FC236}">
              <a16:creationId xmlns:a16="http://schemas.microsoft.com/office/drawing/2014/main" xmlns="" id="{9BF998F1-AF53-7830-B7AA-C0A14ABF6C96}"/>
            </a:ext>
          </a:extLst>
        </xdr:cNvPr>
        <xdr:cNvPicPr>
          <a:picLocks noChangeAspect="1"/>
        </xdr:cNvPicPr>
      </xdr:nvPicPr>
      <xdr:blipFill>
        <a:blip xmlns:r="http://schemas.openxmlformats.org/officeDocument/2006/relationships" r:embed="rId98"/>
        <a:stretch>
          <a:fillRect/>
        </a:stretch>
      </xdr:blipFill>
      <xdr:spPr>
        <a:xfrm>
          <a:off x="400050" y="148837650"/>
          <a:ext cx="1181100" cy="1007046"/>
        </a:xfrm>
        <a:prstGeom prst="rect">
          <a:avLst/>
        </a:prstGeom>
      </xdr:spPr>
    </xdr:pic>
    <xdr:clientData/>
  </xdr:twoCellAnchor>
  <xdr:twoCellAnchor editAs="oneCell">
    <xdr:from>
      <xdr:col>0</xdr:col>
      <xdr:colOff>419100</xdr:colOff>
      <xdr:row>159</xdr:row>
      <xdr:rowOff>38100</xdr:rowOff>
    </xdr:from>
    <xdr:to>
      <xdr:col>0</xdr:col>
      <xdr:colOff>1562100</xdr:colOff>
      <xdr:row>159</xdr:row>
      <xdr:rowOff>1085996</xdr:rowOff>
    </xdr:to>
    <xdr:pic>
      <xdr:nvPicPr>
        <xdr:cNvPr id="117" name="Рисунок 116" descr="Рисунок 136">
          <a:extLst>
            <a:ext uri="{FF2B5EF4-FFF2-40B4-BE49-F238E27FC236}">
              <a16:creationId xmlns:a16="http://schemas.microsoft.com/office/drawing/2014/main" xmlns="" id="{8A1BFC8B-3DE9-36EA-4B64-5D6DED95A138}"/>
            </a:ext>
          </a:extLst>
        </xdr:cNvPr>
        <xdr:cNvPicPr>
          <a:picLocks noChangeAspect="1"/>
        </xdr:cNvPicPr>
      </xdr:nvPicPr>
      <xdr:blipFill>
        <a:blip xmlns:r="http://schemas.openxmlformats.org/officeDocument/2006/relationships" r:embed="rId99"/>
        <a:stretch>
          <a:fillRect/>
        </a:stretch>
      </xdr:blipFill>
      <xdr:spPr>
        <a:xfrm>
          <a:off x="419100" y="150037800"/>
          <a:ext cx="1143000" cy="1047896"/>
        </a:xfrm>
        <a:prstGeom prst="rect">
          <a:avLst/>
        </a:prstGeom>
      </xdr:spPr>
    </xdr:pic>
    <xdr:clientData/>
  </xdr:twoCellAnchor>
  <xdr:twoCellAnchor editAs="oneCell">
    <xdr:from>
      <xdr:col>0</xdr:col>
      <xdr:colOff>57150</xdr:colOff>
      <xdr:row>161</xdr:row>
      <xdr:rowOff>19050</xdr:rowOff>
    </xdr:from>
    <xdr:to>
      <xdr:col>0</xdr:col>
      <xdr:colOff>1809995</xdr:colOff>
      <xdr:row>161</xdr:row>
      <xdr:rowOff>1590894</xdr:rowOff>
    </xdr:to>
    <xdr:pic>
      <xdr:nvPicPr>
        <xdr:cNvPr id="118" name="Рисунок 117">
          <a:extLst>
            <a:ext uri="{FF2B5EF4-FFF2-40B4-BE49-F238E27FC236}">
              <a16:creationId xmlns:a16="http://schemas.microsoft.com/office/drawing/2014/main" xmlns="" id="{A47752F8-12CC-BAB9-7299-26D7EF46E5E4}"/>
            </a:ext>
          </a:extLst>
        </xdr:cNvPr>
        <xdr:cNvPicPr>
          <a:picLocks noChangeAspect="1"/>
        </xdr:cNvPicPr>
      </xdr:nvPicPr>
      <xdr:blipFill>
        <a:blip xmlns:r="http://schemas.openxmlformats.org/officeDocument/2006/relationships" r:embed="rId100"/>
        <a:stretch>
          <a:fillRect/>
        </a:stretch>
      </xdr:blipFill>
      <xdr:spPr>
        <a:xfrm>
          <a:off x="57150" y="151428450"/>
          <a:ext cx="1752845" cy="1571844"/>
        </a:xfrm>
        <a:prstGeom prst="rect">
          <a:avLst/>
        </a:prstGeom>
      </xdr:spPr>
    </xdr:pic>
    <xdr:clientData/>
  </xdr:twoCellAnchor>
  <xdr:twoCellAnchor editAs="oneCell">
    <xdr:from>
      <xdr:col>0</xdr:col>
      <xdr:colOff>114300</xdr:colOff>
      <xdr:row>162</xdr:row>
      <xdr:rowOff>19051</xdr:rowOff>
    </xdr:from>
    <xdr:to>
      <xdr:col>0</xdr:col>
      <xdr:colOff>1714500</xdr:colOff>
      <xdr:row>163</xdr:row>
      <xdr:rowOff>2968</xdr:rowOff>
    </xdr:to>
    <xdr:pic>
      <xdr:nvPicPr>
        <xdr:cNvPr id="119" name="Рисунок 118">
          <a:extLst>
            <a:ext uri="{FF2B5EF4-FFF2-40B4-BE49-F238E27FC236}">
              <a16:creationId xmlns:a16="http://schemas.microsoft.com/office/drawing/2014/main" xmlns="" id="{3CBFFBFF-E56C-B23A-84C2-F3F94EC52426}"/>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114300" y="153066751"/>
          <a:ext cx="1600200" cy="1460292"/>
        </a:xfrm>
        <a:prstGeom prst="rect">
          <a:avLst/>
        </a:prstGeom>
      </xdr:spPr>
    </xdr:pic>
    <xdr:clientData/>
  </xdr:twoCellAnchor>
  <xdr:twoCellAnchor editAs="oneCell">
    <xdr:from>
      <xdr:col>0</xdr:col>
      <xdr:colOff>95249</xdr:colOff>
      <xdr:row>163</xdr:row>
      <xdr:rowOff>38100</xdr:rowOff>
    </xdr:from>
    <xdr:to>
      <xdr:col>0</xdr:col>
      <xdr:colOff>1843814</xdr:colOff>
      <xdr:row>163</xdr:row>
      <xdr:rowOff>1619250</xdr:rowOff>
    </xdr:to>
    <xdr:pic>
      <xdr:nvPicPr>
        <xdr:cNvPr id="120" name="Рисунок 119">
          <a:extLst>
            <a:ext uri="{FF2B5EF4-FFF2-40B4-BE49-F238E27FC236}">
              <a16:creationId xmlns:a16="http://schemas.microsoft.com/office/drawing/2014/main" xmlns="" id="{CEF896D0-4A73-CB9C-80A1-628FDD2D4482}"/>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95249" y="154571700"/>
          <a:ext cx="1748565" cy="1581150"/>
        </a:xfrm>
        <a:prstGeom prst="rect">
          <a:avLst/>
        </a:prstGeom>
      </xdr:spPr>
    </xdr:pic>
    <xdr:clientData/>
  </xdr:twoCellAnchor>
  <xdr:twoCellAnchor editAs="oneCell">
    <xdr:from>
      <xdr:col>0</xdr:col>
      <xdr:colOff>285750</xdr:colOff>
      <xdr:row>165</xdr:row>
      <xdr:rowOff>114300</xdr:rowOff>
    </xdr:from>
    <xdr:to>
      <xdr:col>0</xdr:col>
      <xdr:colOff>1352550</xdr:colOff>
      <xdr:row>165</xdr:row>
      <xdr:rowOff>1409700</xdr:rowOff>
    </xdr:to>
    <xdr:pic>
      <xdr:nvPicPr>
        <xdr:cNvPr id="121" name="Рисунок 120" descr="Изображен.">
          <a:extLst>
            <a:ext uri="{FF2B5EF4-FFF2-40B4-BE49-F238E27FC236}">
              <a16:creationId xmlns:a16="http://schemas.microsoft.com/office/drawing/2014/main" xmlns="" id="{94C142DE-44CC-AE4F-6D65-D9D8D1290A65}"/>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285750" y="156591000"/>
          <a:ext cx="1066800" cy="12954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323851</xdr:colOff>
      <xdr:row>166</xdr:row>
      <xdr:rowOff>152400</xdr:rowOff>
    </xdr:from>
    <xdr:to>
      <xdr:col>0</xdr:col>
      <xdr:colOff>1371600</xdr:colOff>
      <xdr:row>166</xdr:row>
      <xdr:rowOff>1447800</xdr:rowOff>
    </xdr:to>
    <xdr:pic>
      <xdr:nvPicPr>
        <xdr:cNvPr id="122" name="Рисунок 121" descr="Изображен.">
          <a:extLst>
            <a:ext uri="{FF2B5EF4-FFF2-40B4-BE49-F238E27FC236}">
              <a16:creationId xmlns:a16="http://schemas.microsoft.com/office/drawing/2014/main" xmlns="" id="{EB437F2F-478B-BC29-3073-2FECC5C19FE8}"/>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323851" y="158210250"/>
          <a:ext cx="1047749" cy="12954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285750</xdr:colOff>
      <xdr:row>167</xdr:row>
      <xdr:rowOff>76200</xdr:rowOff>
    </xdr:from>
    <xdr:to>
      <xdr:col>0</xdr:col>
      <xdr:colOff>1456471</xdr:colOff>
      <xdr:row>167</xdr:row>
      <xdr:rowOff>1352550</xdr:rowOff>
    </xdr:to>
    <xdr:pic>
      <xdr:nvPicPr>
        <xdr:cNvPr id="123" name="Рисунок 122" descr="Изображение 5">
          <a:extLst>
            <a:ext uri="{FF2B5EF4-FFF2-40B4-BE49-F238E27FC236}">
              <a16:creationId xmlns:a16="http://schemas.microsoft.com/office/drawing/2014/main" xmlns="" id="{622EA5B2-5308-5203-B36C-6A9CCE75424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285750" y="159715200"/>
          <a:ext cx="1170721" cy="12763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209550</xdr:colOff>
      <xdr:row>168</xdr:row>
      <xdr:rowOff>38100</xdr:rowOff>
    </xdr:from>
    <xdr:to>
      <xdr:col>0</xdr:col>
      <xdr:colOff>1600200</xdr:colOff>
      <xdr:row>168</xdr:row>
      <xdr:rowOff>1381312</xdr:rowOff>
    </xdr:to>
    <xdr:pic>
      <xdr:nvPicPr>
        <xdr:cNvPr id="124" name="Рисунок 123" descr="Изображен.">
          <a:extLst>
            <a:ext uri="{FF2B5EF4-FFF2-40B4-BE49-F238E27FC236}">
              <a16:creationId xmlns:a16="http://schemas.microsoft.com/office/drawing/2014/main" xmlns="" id="{B9DEBA9B-22F9-1424-9A42-390AAD263B95}"/>
            </a:ext>
          </a:extLst>
        </xdr:cNvPr>
        <xdr:cNvPicPr>
          <a:picLocks noChangeAspect="1"/>
        </xdr:cNvPicPr>
      </xdr:nvPicPr>
      <xdr:blipFill>
        <a:blip xmlns:r="http://schemas.openxmlformats.org/officeDocument/2006/relationships" r:embed="rId106"/>
        <a:stretch>
          <a:fillRect/>
        </a:stretch>
      </xdr:blipFill>
      <xdr:spPr>
        <a:xfrm>
          <a:off x="209550" y="161220150"/>
          <a:ext cx="1390650" cy="1343212"/>
        </a:xfrm>
        <a:prstGeom prst="rect">
          <a:avLst/>
        </a:prstGeom>
      </xdr:spPr>
    </xdr:pic>
    <xdr:clientData/>
  </xdr:twoCellAnchor>
  <xdr:twoCellAnchor editAs="oneCell">
    <xdr:from>
      <xdr:col>0</xdr:col>
      <xdr:colOff>190500</xdr:colOff>
      <xdr:row>169</xdr:row>
      <xdr:rowOff>19050</xdr:rowOff>
    </xdr:from>
    <xdr:to>
      <xdr:col>0</xdr:col>
      <xdr:colOff>1600397</xdr:colOff>
      <xdr:row>169</xdr:row>
      <xdr:rowOff>1438473</xdr:rowOff>
    </xdr:to>
    <xdr:pic>
      <xdr:nvPicPr>
        <xdr:cNvPr id="125" name="Рисунок 124" descr="Изображен.">
          <a:extLst>
            <a:ext uri="{FF2B5EF4-FFF2-40B4-BE49-F238E27FC236}">
              <a16:creationId xmlns:a16="http://schemas.microsoft.com/office/drawing/2014/main" xmlns="" id="{D6E85753-6FC8-FDD6-215A-3EA242113533}"/>
            </a:ext>
          </a:extLst>
        </xdr:cNvPr>
        <xdr:cNvPicPr>
          <a:picLocks noChangeAspect="1"/>
        </xdr:cNvPicPr>
      </xdr:nvPicPr>
      <xdr:blipFill>
        <a:blip xmlns:r="http://schemas.openxmlformats.org/officeDocument/2006/relationships" r:embed="rId107"/>
        <a:stretch>
          <a:fillRect/>
        </a:stretch>
      </xdr:blipFill>
      <xdr:spPr>
        <a:xfrm>
          <a:off x="190500" y="162648900"/>
          <a:ext cx="1409897" cy="1419423"/>
        </a:xfrm>
        <a:prstGeom prst="rect">
          <a:avLst/>
        </a:prstGeom>
      </xdr:spPr>
    </xdr:pic>
    <xdr:clientData/>
  </xdr:twoCellAnchor>
  <xdr:twoCellAnchor editAs="oneCell">
    <xdr:from>
      <xdr:col>0</xdr:col>
      <xdr:colOff>133350</xdr:colOff>
      <xdr:row>171</xdr:row>
      <xdr:rowOff>19049</xdr:rowOff>
    </xdr:from>
    <xdr:to>
      <xdr:col>0</xdr:col>
      <xdr:colOff>1727054</xdr:colOff>
      <xdr:row>172</xdr:row>
      <xdr:rowOff>19050</xdr:rowOff>
    </xdr:to>
    <xdr:pic>
      <xdr:nvPicPr>
        <xdr:cNvPr id="126" name="Рисунок 125">
          <a:extLst>
            <a:ext uri="{FF2B5EF4-FFF2-40B4-BE49-F238E27FC236}">
              <a16:creationId xmlns:a16="http://schemas.microsoft.com/office/drawing/2014/main" xmlns="" id="{843AD7F0-B9D7-07BF-9F0A-4946857FC4C7}"/>
            </a:ext>
          </a:extLst>
        </xdr:cNvPr>
        <xdr:cNvPicPr>
          <a:picLocks noChangeAspect="1"/>
        </xdr:cNvPicPr>
      </xdr:nvPicPr>
      <xdr:blipFill>
        <a:blip xmlns:r="http://schemas.openxmlformats.org/officeDocument/2006/relationships" r:embed="rId108"/>
        <a:stretch>
          <a:fillRect/>
        </a:stretch>
      </xdr:blipFill>
      <xdr:spPr>
        <a:xfrm>
          <a:off x="133350" y="164477699"/>
          <a:ext cx="1593704" cy="1352551"/>
        </a:xfrm>
        <a:prstGeom prst="rect">
          <a:avLst/>
        </a:prstGeom>
      </xdr:spPr>
    </xdr:pic>
    <xdr:clientData/>
  </xdr:twoCellAnchor>
  <xdr:twoCellAnchor editAs="oneCell">
    <xdr:from>
      <xdr:col>0</xdr:col>
      <xdr:colOff>57150</xdr:colOff>
      <xdr:row>172</xdr:row>
      <xdr:rowOff>19050</xdr:rowOff>
    </xdr:from>
    <xdr:to>
      <xdr:col>0</xdr:col>
      <xdr:colOff>1790700</xdr:colOff>
      <xdr:row>173</xdr:row>
      <xdr:rowOff>8731</xdr:rowOff>
    </xdr:to>
    <xdr:pic>
      <xdr:nvPicPr>
        <xdr:cNvPr id="127" name="Рисунок 126">
          <a:extLst>
            <a:ext uri="{FF2B5EF4-FFF2-40B4-BE49-F238E27FC236}">
              <a16:creationId xmlns:a16="http://schemas.microsoft.com/office/drawing/2014/main" xmlns="" id="{D827E019-E1F1-3C77-2BD0-8BFB2A98DF1F}"/>
            </a:ext>
          </a:extLst>
        </xdr:cNvPr>
        <xdr:cNvPicPr>
          <a:picLocks noChangeAspect="1"/>
        </xdr:cNvPicPr>
      </xdr:nvPicPr>
      <xdr:blipFill>
        <a:blip xmlns:r="http://schemas.openxmlformats.org/officeDocument/2006/relationships" r:embed="rId109"/>
        <a:stretch>
          <a:fillRect/>
        </a:stretch>
      </xdr:blipFill>
      <xdr:spPr>
        <a:xfrm>
          <a:off x="57150" y="165830250"/>
          <a:ext cx="1733550" cy="1475581"/>
        </a:xfrm>
        <a:prstGeom prst="rect">
          <a:avLst/>
        </a:prstGeom>
      </xdr:spPr>
    </xdr:pic>
    <xdr:clientData/>
  </xdr:twoCellAnchor>
  <xdr:twoCellAnchor editAs="oneCell">
    <xdr:from>
      <xdr:col>0</xdr:col>
      <xdr:colOff>438150</xdr:colOff>
      <xdr:row>174</xdr:row>
      <xdr:rowOff>57150</xdr:rowOff>
    </xdr:from>
    <xdr:to>
      <xdr:col>0</xdr:col>
      <xdr:colOff>1505099</xdr:colOff>
      <xdr:row>174</xdr:row>
      <xdr:rowOff>1457520</xdr:rowOff>
    </xdr:to>
    <xdr:pic>
      <xdr:nvPicPr>
        <xdr:cNvPr id="129" name="Рисунок 128" descr="Изображен.">
          <a:extLst>
            <a:ext uri="{FF2B5EF4-FFF2-40B4-BE49-F238E27FC236}">
              <a16:creationId xmlns:a16="http://schemas.microsoft.com/office/drawing/2014/main" xmlns="" id="{D35B3D63-1492-12E1-7FDD-FDFA76EED82C}"/>
            </a:ext>
          </a:extLst>
        </xdr:cNvPr>
        <xdr:cNvPicPr>
          <a:picLocks noChangeAspect="1"/>
        </xdr:cNvPicPr>
      </xdr:nvPicPr>
      <xdr:blipFill>
        <a:blip xmlns:r="http://schemas.openxmlformats.org/officeDocument/2006/relationships" r:embed="rId110"/>
        <a:stretch>
          <a:fillRect/>
        </a:stretch>
      </xdr:blipFill>
      <xdr:spPr>
        <a:xfrm>
          <a:off x="438150" y="167659050"/>
          <a:ext cx="1066949" cy="1400370"/>
        </a:xfrm>
        <a:prstGeom prst="rect">
          <a:avLst/>
        </a:prstGeom>
      </xdr:spPr>
    </xdr:pic>
    <xdr:clientData/>
  </xdr:twoCellAnchor>
  <xdr:twoCellAnchor editAs="oneCell">
    <xdr:from>
      <xdr:col>0</xdr:col>
      <xdr:colOff>400050</xdr:colOff>
      <xdr:row>175</xdr:row>
      <xdr:rowOff>57151</xdr:rowOff>
    </xdr:from>
    <xdr:to>
      <xdr:col>0</xdr:col>
      <xdr:colOff>1506180</xdr:colOff>
      <xdr:row>175</xdr:row>
      <xdr:rowOff>1485901</xdr:rowOff>
    </xdr:to>
    <xdr:pic>
      <xdr:nvPicPr>
        <xdr:cNvPr id="130" name="Рисунок 129" descr="Изображен.">
          <a:extLst>
            <a:ext uri="{FF2B5EF4-FFF2-40B4-BE49-F238E27FC236}">
              <a16:creationId xmlns:a16="http://schemas.microsoft.com/office/drawing/2014/main" xmlns="" id="{C8D9A289-DDE7-1F18-0686-2E3787D3CF77}"/>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400050" y="169202101"/>
          <a:ext cx="1106130" cy="1428750"/>
        </a:xfrm>
        <a:prstGeom prst="rect">
          <a:avLst/>
        </a:prstGeom>
      </xdr:spPr>
    </xdr:pic>
    <xdr:clientData/>
  </xdr:twoCellAnchor>
  <xdr:twoCellAnchor editAs="oneCell">
    <xdr:from>
      <xdr:col>0</xdr:col>
      <xdr:colOff>438150</xdr:colOff>
      <xdr:row>176</xdr:row>
      <xdr:rowOff>19050</xdr:rowOff>
    </xdr:from>
    <xdr:to>
      <xdr:col>0</xdr:col>
      <xdr:colOff>1486046</xdr:colOff>
      <xdr:row>176</xdr:row>
      <xdr:rowOff>1524210</xdr:rowOff>
    </xdr:to>
    <xdr:pic>
      <xdr:nvPicPr>
        <xdr:cNvPr id="131" name="Рисунок 130" descr="Изображен.">
          <a:extLst>
            <a:ext uri="{FF2B5EF4-FFF2-40B4-BE49-F238E27FC236}">
              <a16:creationId xmlns:a16="http://schemas.microsoft.com/office/drawing/2014/main" xmlns="" id="{7742FD6C-AFA1-BE89-6FA2-31FAC2934467}"/>
            </a:ext>
          </a:extLst>
        </xdr:cNvPr>
        <xdr:cNvPicPr>
          <a:picLocks noChangeAspect="1"/>
        </xdr:cNvPicPr>
      </xdr:nvPicPr>
      <xdr:blipFill>
        <a:blip xmlns:r="http://schemas.openxmlformats.org/officeDocument/2006/relationships" r:embed="rId112"/>
        <a:stretch>
          <a:fillRect/>
        </a:stretch>
      </xdr:blipFill>
      <xdr:spPr>
        <a:xfrm>
          <a:off x="438150" y="170707050"/>
          <a:ext cx="1047896" cy="1505160"/>
        </a:xfrm>
        <a:prstGeom prst="rect">
          <a:avLst/>
        </a:prstGeom>
      </xdr:spPr>
    </xdr:pic>
    <xdr:clientData/>
  </xdr:twoCellAnchor>
  <xdr:twoCellAnchor editAs="oneCell">
    <xdr:from>
      <xdr:col>0</xdr:col>
      <xdr:colOff>419100</xdr:colOff>
      <xdr:row>177</xdr:row>
      <xdr:rowOff>57150</xdr:rowOff>
    </xdr:from>
    <xdr:to>
      <xdr:col>0</xdr:col>
      <xdr:colOff>1495575</xdr:colOff>
      <xdr:row>177</xdr:row>
      <xdr:rowOff>1590889</xdr:rowOff>
    </xdr:to>
    <xdr:pic>
      <xdr:nvPicPr>
        <xdr:cNvPr id="132" name="Рисунок 131" descr="Изображен.">
          <a:extLst>
            <a:ext uri="{FF2B5EF4-FFF2-40B4-BE49-F238E27FC236}">
              <a16:creationId xmlns:a16="http://schemas.microsoft.com/office/drawing/2014/main" xmlns="" id="{20073BC5-468F-1CB3-8528-8864C94C1D27}"/>
            </a:ext>
          </a:extLst>
        </xdr:cNvPr>
        <xdr:cNvPicPr>
          <a:picLocks noChangeAspect="1"/>
        </xdr:cNvPicPr>
      </xdr:nvPicPr>
      <xdr:blipFill>
        <a:blip xmlns:r="http://schemas.openxmlformats.org/officeDocument/2006/relationships" r:embed="rId113"/>
        <a:stretch>
          <a:fillRect/>
        </a:stretch>
      </xdr:blipFill>
      <xdr:spPr>
        <a:xfrm>
          <a:off x="419100" y="172288200"/>
          <a:ext cx="1076475" cy="1533739"/>
        </a:xfrm>
        <a:prstGeom prst="rect">
          <a:avLst/>
        </a:prstGeom>
      </xdr:spPr>
    </xdr:pic>
    <xdr:clientData/>
  </xdr:twoCellAnchor>
  <xdr:twoCellAnchor editAs="oneCell">
    <xdr:from>
      <xdr:col>0</xdr:col>
      <xdr:colOff>400050</xdr:colOff>
      <xdr:row>178</xdr:row>
      <xdr:rowOff>76201</xdr:rowOff>
    </xdr:from>
    <xdr:to>
      <xdr:col>0</xdr:col>
      <xdr:colOff>1531100</xdr:colOff>
      <xdr:row>178</xdr:row>
      <xdr:rowOff>1581151</xdr:rowOff>
    </xdr:to>
    <xdr:pic>
      <xdr:nvPicPr>
        <xdr:cNvPr id="133" name="Рисунок 132" descr="Изображен.">
          <a:extLst>
            <a:ext uri="{FF2B5EF4-FFF2-40B4-BE49-F238E27FC236}">
              <a16:creationId xmlns:a16="http://schemas.microsoft.com/office/drawing/2014/main" xmlns="" id="{8C7CCD82-B27A-97E8-D08D-1C0CA8F3B503}"/>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400050" y="173926501"/>
          <a:ext cx="1131050" cy="1504950"/>
        </a:xfrm>
        <a:prstGeom prst="rect">
          <a:avLst/>
        </a:prstGeom>
      </xdr:spPr>
    </xdr:pic>
    <xdr:clientData/>
  </xdr:twoCellAnchor>
  <xdr:twoCellAnchor editAs="oneCell">
    <xdr:from>
      <xdr:col>0</xdr:col>
      <xdr:colOff>457200</xdr:colOff>
      <xdr:row>179</xdr:row>
      <xdr:rowOff>57149</xdr:rowOff>
    </xdr:from>
    <xdr:to>
      <xdr:col>0</xdr:col>
      <xdr:colOff>1524000</xdr:colOff>
      <xdr:row>179</xdr:row>
      <xdr:rowOff>1499304</xdr:rowOff>
    </xdr:to>
    <xdr:pic>
      <xdr:nvPicPr>
        <xdr:cNvPr id="134" name="Рисунок 133" descr="Изображен.">
          <a:extLst>
            <a:ext uri="{FF2B5EF4-FFF2-40B4-BE49-F238E27FC236}">
              <a16:creationId xmlns:a16="http://schemas.microsoft.com/office/drawing/2014/main" xmlns="" id="{41BE80C0-AC50-A931-CC20-3A6D3492D98A}"/>
            </a:ext>
          </a:extLst>
        </xdr:cNvPr>
        <xdr:cNvPicPr>
          <a:picLocks noChangeAspect="1"/>
        </xdr:cNvPicPr>
      </xdr:nvPicPr>
      <xdr:blipFill>
        <a:blip xmlns:r="http://schemas.openxmlformats.org/officeDocument/2006/relationships" r:embed="rId115"/>
        <a:stretch>
          <a:fillRect/>
        </a:stretch>
      </xdr:blipFill>
      <xdr:spPr>
        <a:xfrm>
          <a:off x="457200" y="175545749"/>
          <a:ext cx="1066800" cy="1442155"/>
        </a:xfrm>
        <a:prstGeom prst="rect">
          <a:avLst/>
        </a:prstGeom>
      </xdr:spPr>
    </xdr:pic>
    <xdr:clientData/>
  </xdr:twoCellAnchor>
  <xdr:twoCellAnchor editAs="oneCell">
    <xdr:from>
      <xdr:col>0</xdr:col>
      <xdr:colOff>438150</xdr:colOff>
      <xdr:row>180</xdr:row>
      <xdr:rowOff>19051</xdr:rowOff>
    </xdr:from>
    <xdr:to>
      <xdr:col>0</xdr:col>
      <xdr:colOff>1581150</xdr:colOff>
      <xdr:row>180</xdr:row>
      <xdr:rowOff>1479755</xdr:rowOff>
    </xdr:to>
    <xdr:pic>
      <xdr:nvPicPr>
        <xdr:cNvPr id="135" name="Рисунок 134" descr="Изображен.">
          <a:extLst>
            <a:ext uri="{FF2B5EF4-FFF2-40B4-BE49-F238E27FC236}">
              <a16:creationId xmlns:a16="http://schemas.microsoft.com/office/drawing/2014/main" xmlns="" id="{20C1520C-EA41-EDCF-D877-EF25C0339878}"/>
            </a:ext>
          </a:extLst>
        </xdr:cNvPr>
        <xdr:cNvPicPr>
          <a:picLocks noChangeAspect="1"/>
        </xdr:cNvPicPr>
      </xdr:nvPicPr>
      <xdr:blipFill>
        <a:blip xmlns:r="http://schemas.openxmlformats.org/officeDocument/2006/relationships" r:embed="rId116"/>
        <a:stretch>
          <a:fillRect/>
        </a:stretch>
      </xdr:blipFill>
      <xdr:spPr>
        <a:xfrm>
          <a:off x="438150" y="177050701"/>
          <a:ext cx="1143000" cy="1460704"/>
        </a:xfrm>
        <a:prstGeom prst="rect">
          <a:avLst/>
        </a:prstGeom>
      </xdr:spPr>
    </xdr:pic>
    <xdr:clientData/>
  </xdr:twoCellAnchor>
  <xdr:twoCellAnchor editAs="oneCell">
    <xdr:from>
      <xdr:col>0</xdr:col>
      <xdr:colOff>419100</xdr:colOff>
      <xdr:row>181</xdr:row>
      <xdr:rowOff>38100</xdr:rowOff>
    </xdr:from>
    <xdr:to>
      <xdr:col>0</xdr:col>
      <xdr:colOff>1524154</xdr:colOff>
      <xdr:row>181</xdr:row>
      <xdr:rowOff>1552786</xdr:rowOff>
    </xdr:to>
    <xdr:pic>
      <xdr:nvPicPr>
        <xdr:cNvPr id="136" name="Рисунок 135" descr="Изображен.">
          <a:extLst>
            <a:ext uri="{FF2B5EF4-FFF2-40B4-BE49-F238E27FC236}">
              <a16:creationId xmlns:a16="http://schemas.microsoft.com/office/drawing/2014/main" xmlns="" id="{D86B4F56-2604-91B9-0D81-80388C06EED5}"/>
            </a:ext>
          </a:extLst>
        </xdr:cNvPr>
        <xdr:cNvPicPr>
          <a:picLocks noChangeAspect="1"/>
        </xdr:cNvPicPr>
      </xdr:nvPicPr>
      <xdr:blipFill>
        <a:blip xmlns:r="http://schemas.openxmlformats.org/officeDocument/2006/relationships" r:embed="rId117"/>
        <a:stretch>
          <a:fillRect/>
        </a:stretch>
      </xdr:blipFill>
      <xdr:spPr>
        <a:xfrm>
          <a:off x="419100" y="178612800"/>
          <a:ext cx="1105054" cy="1514686"/>
        </a:xfrm>
        <a:prstGeom prst="rect">
          <a:avLst/>
        </a:prstGeom>
      </xdr:spPr>
    </xdr:pic>
    <xdr:clientData/>
  </xdr:twoCellAnchor>
  <xdr:twoCellAnchor editAs="oneCell">
    <xdr:from>
      <xdr:col>0</xdr:col>
      <xdr:colOff>400050</xdr:colOff>
      <xdr:row>182</xdr:row>
      <xdr:rowOff>57150</xdr:rowOff>
    </xdr:from>
    <xdr:to>
      <xdr:col>0</xdr:col>
      <xdr:colOff>1495578</xdr:colOff>
      <xdr:row>182</xdr:row>
      <xdr:rowOff>1505152</xdr:rowOff>
    </xdr:to>
    <xdr:pic>
      <xdr:nvPicPr>
        <xdr:cNvPr id="137" name="Рисунок 136" descr="Изображен.">
          <a:extLst>
            <a:ext uri="{FF2B5EF4-FFF2-40B4-BE49-F238E27FC236}">
              <a16:creationId xmlns:a16="http://schemas.microsoft.com/office/drawing/2014/main" xmlns="" id="{0C235FA4-D0A1-BB0A-569A-93C2EABEE286}"/>
            </a:ext>
          </a:extLst>
        </xdr:cNvPr>
        <xdr:cNvPicPr>
          <a:picLocks noChangeAspect="1"/>
        </xdr:cNvPicPr>
      </xdr:nvPicPr>
      <xdr:blipFill>
        <a:blip xmlns:r="http://schemas.openxmlformats.org/officeDocument/2006/relationships" r:embed="rId118"/>
        <a:stretch>
          <a:fillRect/>
        </a:stretch>
      </xdr:blipFill>
      <xdr:spPr>
        <a:xfrm>
          <a:off x="400050" y="180289200"/>
          <a:ext cx="1095528" cy="1448002"/>
        </a:xfrm>
        <a:prstGeom prst="rect">
          <a:avLst/>
        </a:prstGeom>
      </xdr:spPr>
    </xdr:pic>
    <xdr:clientData/>
  </xdr:twoCellAnchor>
  <xdr:twoCellAnchor editAs="oneCell">
    <xdr:from>
      <xdr:col>0</xdr:col>
      <xdr:colOff>381000</xdr:colOff>
      <xdr:row>183</xdr:row>
      <xdr:rowOff>57150</xdr:rowOff>
    </xdr:from>
    <xdr:to>
      <xdr:col>0</xdr:col>
      <xdr:colOff>1514633</xdr:colOff>
      <xdr:row>183</xdr:row>
      <xdr:rowOff>1638521</xdr:rowOff>
    </xdr:to>
    <xdr:pic>
      <xdr:nvPicPr>
        <xdr:cNvPr id="138" name="Рисунок 137" descr="Изображен.">
          <a:extLst>
            <a:ext uri="{FF2B5EF4-FFF2-40B4-BE49-F238E27FC236}">
              <a16:creationId xmlns:a16="http://schemas.microsoft.com/office/drawing/2014/main" xmlns="" id="{B2201355-F835-739F-1557-3B835742AF61}"/>
            </a:ext>
          </a:extLst>
        </xdr:cNvPr>
        <xdr:cNvPicPr>
          <a:picLocks noChangeAspect="1"/>
        </xdr:cNvPicPr>
      </xdr:nvPicPr>
      <xdr:blipFill>
        <a:blip xmlns:r="http://schemas.openxmlformats.org/officeDocument/2006/relationships" r:embed="rId119"/>
        <a:stretch>
          <a:fillRect/>
        </a:stretch>
      </xdr:blipFill>
      <xdr:spPr>
        <a:xfrm>
          <a:off x="381000" y="181832250"/>
          <a:ext cx="1133633" cy="1581371"/>
        </a:xfrm>
        <a:prstGeom prst="rect">
          <a:avLst/>
        </a:prstGeom>
      </xdr:spPr>
    </xdr:pic>
    <xdr:clientData/>
  </xdr:twoCellAnchor>
  <xdr:twoCellAnchor editAs="oneCell">
    <xdr:from>
      <xdr:col>0</xdr:col>
      <xdr:colOff>476250</xdr:colOff>
      <xdr:row>184</xdr:row>
      <xdr:rowOff>76200</xdr:rowOff>
    </xdr:from>
    <xdr:to>
      <xdr:col>0</xdr:col>
      <xdr:colOff>1438409</xdr:colOff>
      <xdr:row>184</xdr:row>
      <xdr:rowOff>1505149</xdr:rowOff>
    </xdr:to>
    <xdr:pic>
      <xdr:nvPicPr>
        <xdr:cNvPr id="139" name="Рисунок 138" descr="Изображен.">
          <a:extLst>
            <a:ext uri="{FF2B5EF4-FFF2-40B4-BE49-F238E27FC236}">
              <a16:creationId xmlns:a16="http://schemas.microsoft.com/office/drawing/2014/main" xmlns="" id="{B990D501-E6F0-8FE3-7BD0-476F9505D89B}"/>
            </a:ext>
          </a:extLst>
        </xdr:cNvPr>
        <xdr:cNvPicPr>
          <a:picLocks noChangeAspect="1"/>
        </xdr:cNvPicPr>
      </xdr:nvPicPr>
      <xdr:blipFill>
        <a:blip xmlns:r="http://schemas.openxmlformats.org/officeDocument/2006/relationships" r:embed="rId120"/>
        <a:stretch>
          <a:fillRect/>
        </a:stretch>
      </xdr:blipFill>
      <xdr:spPr>
        <a:xfrm>
          <a:off x="476250" y="183527700"/>
          <a:ext cx="962159" cy="1428949"/>
        </a:xfrm>
        <a:prstGeom prst="rect">
          <a:avLst/>
        </a:prstGeom>
      </xdr:spPr>
    </xdr:pic>
    <xdr:clientData/>
  </xdr:twoCellAnchor>
  <xdr:twoCellAnchor editAs="oneCell">
    <xdr:from>
      <xdr:col>0</xdr:col>
      <xdr:colOff>419100</xdr:colOff>
      <xdr:row>185</xdr:row>
      <xdr:rowOff>57150</xdr:rowOff>
    </xdr:from>
    <xdr:to>
      <xdr:col>0</xdr:col>
      <xdr:colOff>1428891</xdr:colOff>
      <xdr:row>185</xdr:row>
      <xdr:rowOff>1552784</xdr:rowOff>
    </xdr:to>
    <xdr:pic>
      <xdr:nvPicPr>
        <xdr:cNvPr id="140" name="Рисунок 139" descr="Изображен.">
          <a:extLst>
            <a:ext uri="{FF2B5EF4-FFF2-40B4-BE49-F238E27FC236}">
              <a16:creationId xmlns:a16="http://schemas.microsoft.com/office/drawing/2014/main" xmlns="" id="{DAB3E54F-ACD5-ACF3-3F13-60D5F57A1910}"/>
            </a:ext>
          </a:extLst>
        </xdr:cNvPr>
        <xdr:cNvPicPr>
          <a:picLocks noChangeAspect="1"/>
        </xdr:cNvPicPr>
      </xdr:nvPicPr>
      <xdr:blipFill>
        <a:blip xmlns:r="http://schemas.openxmlformats.org/officeDocument/2006/relationships" r:embed="rId121"/>
        <a:stretch>
          <a:fillRect/>
        </a:stretch>
      </xdr:blipFill>
      <xdr:spPr>
        <a:xfrm>
          <a:off x="419100" y="185032650"/>
          <a:ext cx="1009791" cy="1495634"/>
        </a:xfrm>
        <a:prstGeom prst="rect">
          <a:avLst/>
        </a:prstGeom>
      </xdr:spPr>
    </xdr:pic>
    <xdr:clientData/>
  </xdr:twoCellAnchor>
  <xdr:twoCellAnchor editAs="oneCell">
    <xdr:from>
      <xdr:col>0</xdr:col>
      <xdr:colOff>476250</xdr:colOff>
      <xdr:row>186</xdr:row>
      <xdr:rowOff>57150</xdr:rowOff>
    </xdr:from>
    <xdr:to>
      <xdr:col>0</xdr:col>
      <xdr:colOff>1435302</xdr:colOff>
      <xdr:row>186</xdr:row>
      <xdr:rowOff>1504950</xdr:rowOff>
    </xdr:to>
    <xdr:pic>
      <xdr:nvPicPr>
        <xdr:cNvPr id="141" name="Рисунок 140" descr="Изображен.">
          <a:extLst>
            <a:ext uri="{FF2B5EF4-FFF2-40B4-BE49-F238E27FC236}">
              <a16:creationId xmlns:a16="http://schemas.microsoft.com/office/drawing/2014/main" xmlns="" id="{2EA6DFF9-5243-6998-417E-49193759D364}"/>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476250" y="186594750"/>
          <a:ext cx="959052" cy="1447800"/>
        </a:xfrm>
        <a:prstGeom prst="rect">
          <a:avLst/>
        </a:prstGeom>
      </xdr:spPr>
    </xdr:pic>
    <xdr:clientData/>
  </xdr:twoCellAnchor>
  <xdr:twoCellAnchor editAs="oneCell">
    <xdr:from>
      <xdr:col>0</xdr:col>
      <xdr:colOff>476250</xdr:colOff>
      <xdr:row>187</xdr:row>
      <xdr:rowOff>57150</xdr:rowOff>
    </xdr:from>
    <xdr:to>
      <xdr:col>0</xdr:col>
      <xdr:colOff>1438409</xdr:colOff>
      <xdr:row>187</xdr:row>
      <xdr:rowOff>1486099</xdr:rowOff>
    </xdr:to>
    <xdr:pic>
      <xdr:nvPicPr>
        <xdr:cNvPr id="142" name="Рисунок 141" descr="Изображен.">
          <a:extLst>
            <a:ext uri="{FF2B5EF4-FFF2-40B4-BE49-F238E27FC236}">
              <a16:creationId xmlns:a16="http://schemas.microsoft.com/office/drawing/2014/main" xmlns="" id="{88BC8A61-39C8-7B94-0273-EDFE2521A2EF}"/>
            </a:ext>
          </a:extLst>
        </xdr:cNvPr>
        <xdr:cNvPicPr>
          <a:picLocks noChangeAspect="1"/>
        </xdr:cNvPicPr>
      </xdr:nvPicPr>
      <xdr:blipFill>
        <a:blip xmlns:r="http://schemas.openxmlformats.org/officeDocument/2006/relationships" r:embed="rId123"/>
        <a:stretch>
          <a:fillRect/>
        </a:stretch>
      </xdr:blipFill>
      <xdr:spPr>
        <a:xfrm>
          <a:off x="476250" y="188118750"/>
          <a:ext cx="962159" cy="1428949"/>
        </a:xfrm>
        <a:prstGeom prst="rect">
          <a:avLst/>
        </a:prstGeom>
      </xdr:spPr>
    </xdr:pic>
    <xdr:clientData/>
  </xdr:twoCellAnchor>
  <xdr:twoCellAnchor editAs="oneCell">
    <xdr:from>
      <xdr:col>0</xdr:col>
      <xdr:colOff>514350</xdr:colOff>
      <xdr:row>188</xdr:row>
      <xdr:rowOff>57150</xdr:rowOff>
    </xdr:from>
    <xdr:to>
      <xdr:col>0</xdr:col>
      <xdr:colOff>1447930</xdr:colOff>
      <xdr:row>189</xdr:row>
      <xdr:rowOff>6540</xdr:rowOff>
    </xdr:to>
    <xdr:pic>
      <xdr:nvPicPr>
        <xdr:cNvPr id="143" name="Рисунок 142" descr="Изображен.">
          <a:extLst>
            <a:ext uri="{FF2B5EF4-FFF2-40B4-BE49-F238E27FC236}">
              <a16:creationId xmlns:a16="http://schemas.microsoft.com/office/drawing/2014/main" xmlns="" id="{E1A486CA-F52C-76E6-3CB9-852999005C95}"/>
            </a:ext>
          </a:extLst>
        </xdr:cNvPr>
        <xdr:cNvPicPr>
          <a:picLocks noChangeAspect="1"/>
        </xdr:cNvPicPr>
      </xdr:nvPicPr>
      <xdr:blipFill>
        <a:blip xmlns:r="http://schemas.openxmlformats.org/officeDocument/2006/relationships" r:embed="rId124"/>
        <a:stretch>
          <a:fillRect/>
        </a:stretch>
      </xdr:blipFill>
      <xdr:spPr>
        <a:xfrm>
          <a:off x="514350" y="189623700"/>
          <a:ext cx="933580" cy="1362265"/>
        </a:xfrm>
        <a:prstGeom prst="rect">
          <a:avLst/>
        </a:prstGeom>
      </xdr:spPr>
    </xdr:pic>
    <xdr:clientData/>
  </xdr:twoCellAnchor>
  <xdr:twoCellAnchor editAs="oneCell">
    <xdr:from>
      <xdr:col>0</xdr:col>
      <xdr:colOff>209550</xdr:colOff>
      <xdr:row>201</xdr:row>
      <xdr:rowOff>38100</xdr:rowOff>
    </xdr:from>
    <xdr:to>
      <xdr:col>0</xdr:col>
      <xdr:colOff>1628973</xdr:colOff>
      <xdr:row>201</xdr:row>
      <xdr:rowOff>1400365</xdr:rowOff>
    </xdr:to>
    <xdr:pic>
      <xdr:nvPicPr>
        <xdr:cNvPr id="144" name="Рисунок 143" descr="Изображен.">
          <a:extLst>
            <a:ext uri="{FF2B5EF4-FFF2-40B4-BE49-F238E27FC236}">
              <a16:creationId xmlns:a16="http://schemas.microsoft.com/office/drawing/2014/main" xmlns="" id="{AAD80456-CC4F-EA96-2E8D-B8D19B39F1B4}"/>
            </a:ext>
          </a:extLst>
        </xdr:cNvPr>
        <xdr:cNvPicPr>
          <a:picLocks noChangeAspect="1"/>
        </xdr:cNvPicPr>
      </xdr:nvPicPr>
      <xdr:blipFill>
        <a:blip xmlns:r="http://schemas.openxmlformats.org/officeDocument/2006/relationships" r:embed="rId125"/>
        <a:stretch>
          <a:fillRect/>
        </a:stretch>
      </xdr:blipFill>
      <xdr:spPr>
        <a:xfrm>
          <a:off x="209550" y="193509900"/>
          <a:ext cx="1419423" cy="1362265"/>
        </a:xfrm>
        <a:prstGeom prst="rect">
          <a:avLst/>
        </a:prstGeom>
      </xdr:spPr>
    </xdr:pic>
    <xdr:clientData/>
  </xdr:twoCellAnchor>
  <xdr:twoCellAnchor editAs="oneCell">
    <xdr:from>
      <xdr:col>0</xdr:col>
      <xdr:colOff>228600</xdr:colOff>
      <xdr:row>202</xdr:row>
      <xdr:rowOff>76200</xdr:rowOff>
    </xdr:from>
    <xdr:to>
      <xdr:col>0</xdr:col>
      <xdr:colOff>1609918</xdr:colOff>
      <xdr:row>202</xdr:row>
      <xdr:rowOff>1381307</xdr:rowOff>
    </xdr:to>
    <xdr:pic>
      <xdr:nvPicPr>
        <xdr:cNvPr id="145" name="Рисунок 144" descr="Изображен.">
          <a:extLst>
            <a:ext uri="{FF2B5EF4-FFF2-40B4-BE49-F238E27FC236}">
              <a16:creationId xmlns:a16="http://schemas.microsoft.com/office/drawing/2014/main" xmlns="" id="{3129038E-30E0-535B-F7FE-D0EE73E96573}"/>
            </a:ext>
          </a:extLst>
        </xdr:cNvPr>
        <xdr:cNvPicPr>
          <a:picLocks noChangeAspect="1"/>
        </xdr:cNvPicPr>
      </xdr:nvPicPr>
      <xdr:blipFill>
        <a:blip xmlns:r="http://schemas.openxmlformats.org/officeDocument/2006/relationships" r:embed="rId126"/>
        <a:stretch>
          <a:fillRect/>
        </a:stretch>
      </xdr:blipFill>
      <xdr:spPr>
        <a:xfrm>
          <a:off x="228600" y="195014850"/>
          <a:ext cx="1381318" cy="1305107"/>
        </a:xfrm>
        <a:prstGeom prst="rect">
          <a:avLst/>
        </a:prstGeom>
      </xdr:spPr>
    </xdr:pic>
    <xdr:clientData/>
  </xdr:twoCellAnchor>
  <xdr:twoCellAnchor editAs="oneCell">
    <xdr:from>
      <xdr:col>0</xdr:col>
      <xdr:colOff>171450</xdr:colOff>
      <xdr:row>205</xdr:row>
      <xdr:rowOff>38100</xdr:rowOff>
    </xdr:from>
    <xdr:to>
      <xdr:col>0</xdr:col>
      <xdr:colOff>1581347</xdr:colOff>
      <xdr:row>205</xdr:row>
      <xdr:rowOff>1447997</xdr:rowOff>
    </xdr:to>
    <xdr:pic>
      <xdr:nvPicPr>
        <xdr:cNvPr id="146" name="Рисунок 145" descr="Изображен.">
          <a:extLst>
            <a:ext uri="{FF2B5EF4-FFF2-40B4-BE49-F238E27FC236}">
              <a16:creationId xmlns:a16="http://schemas.microsoft.com/office/drawing/2014/main" xmlns="" id="{34E81970-B50F-206E-49A8-F6071ABF9E2F}"/>
            </a:ext>
          </a:extLst>
        </xdr:cNvPr>
        <xdr:cNvPicPr>
          <a:picLocks noChangeAspect="1"/>
        </xdr:cNvPicPr>
      </xdr:nvPicPr>
      <xdr:blipFill>
        <a:blip xmlns:r="http://schemas.openxmlformats.org/officeDocument/2006/relationships" r:embed="rId127"/>
        <a:stretch>
          <a:fillRect/>
        </a:stretch>
      </xdr:blipFill>
      <xdr:spPr>
        <a:xfrm>
          <a:off x="171450" y="196710300"/>
          <a:ext cx="1409897" cy="1409897"/>
        </a:xfrm>
        <a:prstGeom prst="rect">
          <a:avLst/>
        </a:prstGeom>
      </xdr:spPr>
    </xdr:pic>
    <xdr:clientData/>
  </xdr:twoCellAnchor>
  <xdr:twoCellAnchor editAs="oneCell">
    <xdr:from>
      <xdr:col>0</xdr:col>
      <xdr:colOff>304800</xdr:colOff>
      <xdr:row>206</xdr:row>
      <xdr:rowOff>95250</xdr:rowOff>
    </xdr:from>
    <xdr:to>
      <xdr:col>0</xdr:col>
      <xdr:colOff>1648012</xdr:colOff>
      <xdr:row>206</xdr:row>
      <xdr:rowOff>1266989</xdr:rowOff>
    </xdr:to>
    <xdr:pic>
      <xdr:nvPicPr>
        <xdr:cNvPr id="147" name="Рисунок 146">
          <a:extLst>
            <a:ext uri="{FF2B5EF4-FFF2-40B4-BE49-F238E27FC236}">
              <a16:creationId xmlns:a16="http://schemas.microsoft.com/office/drawing/2014/main" xmlns="" id="{C6156B6B-3C80-ED2C-3661-F28802313047}"/>
            </a:ext>
          </a:extLst>
        </xdr:cNvPr>
        <xdr:cNvPicPr>
          <a:picLocks noChangeAspect="1"/>
        </xdr:cNvPicPr>
      </xdr:nvPicPr>
      <xdr:blipFill>
        <a:blip xmlns:r="http://schemas.openxmlformats.org/officeDocument/2006/relationships" r:embed="rId128"/>
        <a:stretch>
          <a:fillRect/>
        </a:stretch>
      </xdr:blipFill>
      <xdr:spPr>
        <a:xfrm>
          <a:off x="304800" y="198291450"/>
          <a:ext cx="1343212" cy="1171739"/>
        </a:xfrm>
        <a:prstGeom prst="rect">
          <a:avLst/>
        </a:prstGeom>
      </xdr:spPr>
    </xdr:pic>
    <xdr:clientData/>
  </xdr:twoCellAnchor>
  <xdr:twoCellAnchor editAs="oneCell">
    <xdr:from>
      <xdr:col>0</xdr:col>
      <xdr:colOff>285750</xdr:colOff>
      <xdr:row>207</xdr:row>
      <xdr:rowOff>95250</xdr:rowOff>
    </xdr:from>
    <xdr:to>
      <xdr:col>0</xdr:col>
      <xdr:colOff>1619436</xdr:colOff>
      <xdr:row>207</xdr:row>
      <xdr:rowOff>1438462</xdr:rowOff>
    </xdr:to>
    <xdr:pic>
      <xdr:nvPicPr>
        <xdr:cNvPr id="148" name="Рисунок 147" descr="Изображен.">
          <a:extLst>
            <a:ext uri="{FF2B5EF4-FFF2-40B4-BE49-F238E27FC236}">
              <a16:creationId xmlns:a16="http://schemas.microsoft.com/office/drawing/2014/main" xmlns="" id="{92E5D906-44C4-1650-054E-63841386975D}"/>
            </a:ext>
          </a:extLst>
        </xdr:cNvPr>
        <xdr:cNvPicPr>
          <a:picLocks noChangeAspect="1"/>
        </xdr:cNvPicPr>
      </xdr:nvPicPr>
      <xdr:blipFill>
        <a:blip xmlns:r="http://schemas.openxmlformats.org/officeDocument/2006/relationships" r:embed="rId129"/>
        <a:stretch>
          <a:fillRect/>
        </a:stretch>
      </xdr:blipFill>
      <xdr:spPr>
        <a:xfrm>
          <a:off x="285750" y="199624950"/>
          <a:ext cx="1333686" cy="1343212"/>
        </a:xfrm>
        <a:prstGeom prst="rect">
          <a:avLst/>
        </a:prstGeom>
      </xdr:spPr>
    </xdr:pic>
    <xdr:clientData/>
  </xdr:twoCellAnchor>
  <xdr:twoCellAnchor editAs="oneCell">
    <xdr:from>
      <xdr:col>0</xdr:col>
      <xdr:colOff>323850</xdr:colOff>
      <xdr:row>208</xdr:row>
      <xdr:rowOff>57150</xdr:rowOff>
    </xdr:from>
    <xdr:to>
      <xdr:col>0</xdr:col>
      <xdr:colOff>1657999</xdr:colOff>
      <xdr:row>208</xdr:row>
      <xdr:rowOff>1409700</xdr:rowOff>
    </xdr:to>
    <xdr:pic>
      <xdr:nvPicPr>
        <xdr:cNvPr id="149" name="Рисунок 148" descr="Изображен.">
          <a:extLst>
            <a:ext uri="{FF2B5EF4-FFF2-40B4-BE49-F238E27FC236}">
              <a16:creationId xmlns:a16="http://schemas.microsoft.com/office/drawing/2014/main" xmlns="" id="{EF449FB1-6634-7A96-0ED0-DCDDAFCB88B8}"/>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323850" y="201110850"/>
          <a:ext cx="1334149" cy="1352550"/>
        </a:xfrm>
        <a:prstGeom prst="rect">
          <a:avLst/>
        </a:prstGeom>
      </xdr:spPr>
    </xdr:pic>
    <xdr:clientData/>
  </xdr:twoCellAnchor>
  <xdr:twoCellAnchor editAs="oneCell">
    <xdr:from>
      <xdr:col>0</xdr:col>
      <xdr:colOff>266700</xdr:colOff>
      <xdr:row>209</xdr:row>
      <xdr:rowOff>19050</xdr:rowOff>
    </xdr:from>
    <xdr:to>
      <xdr:col>0</xdr:col>
      <xdr:colOff>1638491</xdr:colOff>
      <xdr:row>209</xdr:row>
      <xdr:rowOff>1390841</xdr:rowOff>
    </xdr:to>
    <xdr:pic>
      <xdr:nvPicPr>
        <xdr:cNvPr id="150" name="Рисунок 149" descr="Изображен.">
          <a:extLst>
            <a:ext uri="{FF2B5EF4-FFF2-40B4-BE49-F238E27FC236}">
              <a16:creationId xmlns:a16="http://schemas.microsoft.com/office/drawing/2014/main" xmlns="" id="{944240C6-E1FD-C5DD-7376-88FF5178A75F}"/>
            </a:ext>
          </a:extLst>
        </xdr:cNvPr>
        <xdr:cNvPicPr>
          <a:picLocks noChangeAspect="1"/>
        </xdr:cNvPicPr>
      </xdr:nvPicPr>
      <xdr:blipFill>
        <a:blip xmlns:r="http://schemas.openxmlformats.org/officeDocument/2006/relationships" r:embed="rId131"/>
        <a:stretch>
          <a:fillRect/>
        </a:stretch>
      </xdr:blipFill>
      <xdr:spPr>
        <a:xfrm>
          <a:off x="266700" y="202596750"/>
          <a:ext cx="1371791" cy="1371791"/>
        </a:xfrm>
        <a:prstGeom prst="rect">
          <a:avLst/>
        </a:prstGeom>
      </xdr:spPr>
    </xdr:pic>
    <xdr:clientData/>
  </xdr:twoCellAnchor>
  <xdr:twoCellAnchor editAs="oneCell">
    <xdr:from>
      <xdr:col>0</xdr:col>
      <xdr:colOff>228600</xdr:colOff>
      <xdr:row>210</xdr:row>
      <xdr:rowOff>19050</xdr:rowOff>
    </xdr:from>
    <xdr:to>
      <xdr:col>0</xdr:col>
      <xdr:colOff>1695655</xdr:colOff>
      <xdr:row>210</xdr:row>
      <xdr:rowOff>1505157</xdr:rowOff>
    </xdr:to>
    <xdr:pic>
      <xdr:nvPicPr>
        <xdr:cNvPr id="151" name="Рисунок 150" descr="Изображен.">
          <a:extLst>
            <a:ext uri="{FF2B5EF4-FFF2-40B4-BE49-F238E27FC236}">
              <a16:creationId xmlns:a16="http://schemas.microsoft.com/office/drawing/2014/main" xmlns="" id="{9684F089-093E-6C15-C47D-B8636882BAF4}"/>
            </a:ext>
          </a:extLst>
        </xdr:cNvPr>
        <xdr:cNvPicPr>
          <a:picLocks noChangeAspect="1"/>
        </xdr:cNvPicPr>
      </xdr:nvPicPr>
      <xdr:blipFill>
        <a:blip xmlns:r="http://schemas.openxmlformats.org/officeDocument/2006/relationships" r:embed="rId132"/>
        <a:stretch>
          <a:fillRect/>
        </a:stretch>
      </xdr:blipFill>
      <xdr:spPr>
        <a:xfrm>
          <a:off x="228600" y="204120750"/>
          <a:ext cx="1467055" cy="1486107"/>
        </a:xfrm>
        <a:prstGeom prst="rect">
          <a:avLst/>
        </a:prstGeom>
      </xdr:spPr>
    </xdr:pic>
    <xdr:clientData/>
  </xdr:twoCellAnchor>
  <xdr:twoCellAnchor editAs="oneCell">
    <xdr:from>
      <xdr:col>0</xdr:col>
      <xdr:colOff>247650</xdr:colOff>
      <xdr:row>211</xdr:row>
      <xdr:rowOff>19050</xdr:rowOff>
    </xdr:from>
    <xdr:to>
      <xdr:col>0</xdr:col>
      <xdr:colOff>1590862</xdr:colOff>
      <xdr:row>211</xdr:row>
      <xdr:rowOff>1362262</xdr:rowOff>
    </xdr:to>
    <xdr:pic>
      <xdr:nvPicPr>
        <xdr:cNvPr id="152" name="Рисунок 151" descr="Изображен.">
          <a:extLst>
            <a:ext uri="{FF2B5EF4-FFF2-40B4-BE49-F238E27FC236}">
              <a16:creationId xmlns:a16="http://schemas.microsoft.com/office/drawing/2014/main" xmlns="" id="{C22515F8-B7C8-490C-AEF4-535A073AE8BA}"/>
            </a:ext>
          </a:extLst>
        </xdr:cNvPr>
        <xdr:cNvPicPr>
          <a:picLocks noChangeAspect="1"/>
        </xdr:cNvPicPr>
      </xdr:nvPicPr>
      <xdr:blipFill>
        <a:blip xmlns:r="http://schemas.openxmlformats.org/officeDocument/2006/relationships" r:embed="rId133"/>
        <a:stretch>
          <a:fillRect/>
        </a:stretch>
      </xdr:blipFill>
      <xdr:spPr>
        <a:xfrm>
          <a:off x="247650" y="205644750"/>
          <a:ext cx="1343212" cy="1343212"/>
        </a:xfrm>
        <a:prstGeom prst="rect">
          <a:avLst/>
        </a:prstGeom>
      </xdr:spPr>
    </xdr:pic>
    <xdr:clientData/>
  </xdr:twoCellAnchor>
  <xdr:twoCellAnchor editAs="oneCell">
    <xdr:from>
      <xdr:col>0</xdr:col>
      <xdr:colOff>247651</xdr:colOff>
      <xdr:row>212</xdr:row>
      <xdr:rowOff>19050</xdr:rowOff>
    </xdr:from>
    <xdr:to>
      <xdr:col>0</xdr:col>
      <xdr:colOff>1570693</xdr:colOff>
      <xdr:row>212</xdr:row>
      <xdr:rowOff>1333500</xdr:rowOff>
    </xdr:to>
    <xdr:pic>
      <xdr:nvPicPr>
        <xdr:cNvPr id="154" name="Рисунок 153" descr="Изображен.">
          <a:extLst>
            <a:ext uri="{FF2B5EF4-FFF2-40B4-BE49-F238E27FC236}">
              <a16:creationId xmlns:a16="http://schemas.microsoft.com/office/drawing/2014/main" xmlns="" id="{E05B5BE5-7FDF-88A0-0667-FC239B6BB6AC}"/>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247651" y="208692750"/>
          <a:ext cx="1323042" cy="1314450"/>
        </a:xfrm>
        <a:prstGeom prst="rect">
          <a:avLst/>
        </a:prstGeom>
      </xdr:spPr>
    </xdr:pic>
    <xdr:clientData/>
  </xdr:twoCellAnchor>
  <xdr:twoCellAnchor editAs="oneCell">
    <xdr:from>
      <xdr:col>0</xdr:col>
      <xdr:colOff>228600</xdr:colOff>
      <xdr:row>213</xdr:row>
      <xdr:rowOff>19050</xdr:rowOff>
    </xdr:from>
    <xdr:to>
      <xdr:col>0</xdr:col>
      <xdr:colOff>1695655</xdr:colOff>
      <xdr:row>213</xdr:row>
      <xdr:rowOff>1476578</xdr:rowOff>
    </xdr:to>
    <xdr:pic>
      <xdr:nvPicPr>
        <xdr:cNvPr id="155" name="Рисунок 154" descr="Изображен.">
          <a:extLst>
            <a:ext uri="{FF2B5EF4-FFF2-40B4-BE49-F238E27FC236}">
              <a16:creationId xmlns:a16="http://schemas.microsoft.com/office/drawing/2014/main" xmlns="" id="{725BC708-9325-C93C-B898-1913496FAC69}"/>
            </a:ext>
          </a:extLst>
        </xdr:cNvPr>
        <xdr:cNvPicPr>
          <a:picLocks noChangeAspect="1"/>
        </xdr:cNvPicPr>
      </xdr:nvPicPr>
      <xdr:blipFill>
        <a:blip xmlns:r="http://schemas.openxmlformats.org/officeDocument/2006/relationships" r:embed="rId135"/>
        <a:stretch>
          <a:fillRect/>
        </a:stretch>
      </xdr:blipFill>
      <xdr:spPr>
        <a:xfrm>
          <a:off x="228600" y="210216750"/>
          <a:ext cx="1467055" cy="1457528"/>
        </a:xfrm>
        <a:prstGeom prst="rect">
          <a:avLst/>
        </a:prstGeom>
      </xdr:spPr>
    </xdr:pic>
    <xdr:clientData/>
  </xdr:twoCellAnchor>
  <xdr:twoCellAnchor editAs="oneCell">
    <xdr:from>
      <xdr:col>0</xdr:col>
      <xdr:colOff>342900</xdr:colOff>
      <xdr:row>214</xdr:row>
      <xdr:rowOff>57150</xdr:rowOff>
    </xdr:from>
    <xdr:to>
      <xdr:col>0</xdr:col>
      <xdr:colOff>1514639</xdr:colOff>
      <xdr:row>214</xdr:row>
      <xdr:rowOff>1171731</xdr:rowOff>
    </xdr:to>
    <xdr:pic>
      <xdr:nvPicPr>
        <xdr:cNvPr id="156" name="Рисунок 155" descr="Изображен.">
          <a:extLst>
            <a:ext uri="{FF2B5EF4-FFF2-40B4-BE49-F238E27FC236}">
              <a16:creationId xmlns:a16="http://schemas.microsoft.com/office/drawing/2014/main" xmlns="" id="{0C098EB1-4BFC-39C8-A0D5-6EA0C759E987}"/>
            </a:ext>
          </a:extLst>
        </xdr:cNvPr>
        <xdr:cNvPicPr>
          <a:picLocks noChangeAspect="1"/>
        </xdr:cNvPicPr>
      </xdr:nvPicPr>
      <xdr:blipFill>
        <a:blip xmlns:r="http://schemas.openxmlformats.org/officeDocument/2006/relationships" r:embed="rId136"/>
        <a:stretch>
          <a:fillRect/>
        </a:stretch>
      </xdr:blipFill>
      <xdr:spPr>
        <a:xfrm>
          <a:off x="342900" y="211778850"/>
          <a:ext cx="1171739" cy="1114581"/>
        </a:xfrm>
        <a:prstGeom prst="rect">
          <a:avLst/>
        </a:prstGeom>
      </xdr:spPr>
    </xdr:pic>
    <xdr:clientData/>
  </xdr:twoCellAnchor>
  <xdr:twoCellAnchor editAs="oneCell">
    <xdr:from>
      <xdr:col>0</xdr:col>
      <xdr:colOff>171450</xdr:colOff>
      <xdr:row>218</xdr:row>
      <xdr:rowOff>38100</xdr:rowOff>
    </xdr:from>
    <xdr:to>
      <xdr:col>0</xdr:col>
      <xdr:colOff>1705189</xdr:colOff>
      <xdr:row>218</xdr:row>
      <xdr:rowOff>1600418</xdr:rowOff>
    </xdr:to>
    <xdr:pic>
      <xdr:nvPicPr>
        <xdr:cNvPr id="158" name="Рисунок 157" descr="Изображен.">
          <a:extLst>
            <a:ext uri="{FF2B5EF4-FFF2-40B4-BE49-F238E27FC236}">
              <a16:creationId xmlns:a16="http://schemas.microsoft.com/office/drawing/2014/main" xmlns="" id="{93C5FDCB-64B0-9CE7-24D9-65968C63C143}"/>
            </a:ext>
          </a:extLst>
        </xdr:cNvPr>
        <xdr:cNvPicPr>
          <a:picLocks noChangeAspect="1"/>
        </xdr:cNvPicPr>
      </xdr:nvPicPr>
      <xdr:blipFill>
        <a:blip xmlns:r="http://schemas.openxmlformats.org/officeDocument/2006/relationships" r:embed="rId137"/>
        <a:stretch>
          <a:fillRect/>
        </a:stretch>
      </xdr:blipFill>
      <xdr:spPr>
        <a:xfrm>
          <a:off x="171450" y="214598250"/>
          <a:ext cx="1533739" cy="1562318"/>
        </a:xfrm>
        <a:prstGeom prst="rect">
          <a:avLst/>
        </a:prstGeom>
      </xdr:spPr>
    </xdr:pic>
    <xdr:clientData/>
  </xdr:twoCellAnchor>
  <xdr:twoCellAnchor editAs="oneCell">
    <xdr:from>
      <xdr:col>0</xdr:col>
      <xdr:colOff>476250</xdr:colOff>
      <xdr:row>220</xdr:row>
      <xdr:rowOff>114300</xdr:rowOff>
    </xdr:from>
    <xdr:to>
      <xdr:col>0</xdr:col>
      <xdr:colOff>1457462</xdr:colOff>
      <xdr:row>220</xdr:row>
      <xdr:rowOff>1648039</xdr:rowOff>
    </xdr:to>
    <xdr:pic>
      <xdr:nvPicPr>
        <xdr:cNvPr id="159" name="Рисунок 158" descr="Изображен.">
          <a:extLst>
            <a:ext uri="{FF2B5EF4-FFF2-40B4-BE49-F238E27FC236}">
              <a16:creationId xmlns:a16="http://schemas.microsoft.com/office/drawing/2014/main" xmlns="" id="{AB199947-48B9-B7D6-0DBB-CA9BB4C07124}"/>
            </a:ext>
          </a:extLst>
        </xdr:cNvPr>
        <xdr:cNvPicPr>
          <a:picLocks noChangeAspect="1"/>
        </xdr:cNvPicPr>
      </xdr:nvPicPr>
      <xdr:blipFill>
        <a:blip xmlns:r="http://schemas.openxmlformats.org/officeDocument/2006/relationships" r:embed="rId138"/>
        <a:stretch>
          <a:fillRect/>
        </a:stretch>
      </xdr:blipFill>
      <xdr:spPr>
        <a:xfrm>
          <a:off x="476250" y="216693750"/>
          <a:ext cx="981212" cy="1533739"/>
        </a:xfrm>
        <a:prstGeom prst="rect">
          <a:avLst/>
        </a:prstGeom>
      </xdr:spPr>
    </xdr:pic>
    <xdr:clientData/>
  </xdr:twoCellAnchor>
  <xdr:twoCellAnchor editAs="oneCell">
    <xdr:from>
      <xdr:col>0</xdr:col>
      <xdr:colOff>495300</xdr:colOff>
      <xdr:row>221</xdr:row>
      <xdr:rowOff>133350</xdr:rowOff>
    </xdr:from>
    <xdr:to>
      <xdr:col>0</xdr:col>
      <xdr:colOff>1495565</xdr:colOff>
      <xdr:row>221</xdr:row>
      <xdr:rowOff>1714721</xdr:rowOff>
    </xdr:to>
    <xdr:pic>
      <xdr:nvPicPr>
        <xdr:cNvPr id="160" name="Рисунок 159" descr="Изображен.">
          <a:extLst>
            <a:ext uri="{FF2B5EF4-FFF2-40B4-BE49-F238E27FC236}">
              <a16:creationId xmlns:a16="http://schemas.microsoft.com/office/drawing/2014/main" xmlns="" id="{9AC7BB82-377D-7168-2043-F69D82F0FE41}"/>
            </a:ext>
          </a:extLst>
        </xdr:cNvPr>
        <xdr:cNvPicPr>
          <a:picLocks noChangeAspect="1"/>
        </xdr:cNvPicPr>
      </xdr:nvPicPr>
      <xdr:blipFill>
        <a:blip xmlns:r="http://schemas.openxmlformats.org/officeDocument/2006/relationships" r:embed="rId139"/>
        <a:stretch>
          <a:fillRect/>
        </a:stretch>
      </xdr:blipFill>
      <xdr:spPr>
        <a:xfrm>
          <a:off x="495300" y="218408250"/>
          <a:ext cx="1000265" cy="1581371"/>
        </a:xfrm>
        <a:prstGeom prst="rect">
          <a:avLst/>
        </a:prstGeom>
      </xdr:spPr>
    </xdr:pic>
    <xdr:clientData/>
  </xdr:twoCellAnchor>
  <xdr:twoCellAnchor editAs="oneCell">
    <xdr:from>
      <xdr:col>0</xdr:col>
      <xdr:colOff>400050</xdr:colOff>
      <xdr:row>223</xdr:row>
      <xdr:rowOff>38100</xdr:rowOff>
    </xdr:from>
    <xdr:to>
      <xdr:col>0</xdr:col>
      <xdr:colOff>1447946</xdr:colOff>
      <xdr:row>223</xdr:row>
      <xdr:rowOff>1428944</xdr:rowOff>
    </xdr:to>
    <xdr:pic>
      <xdr:nvPicPr>
        <xdr:cNvPr id="161" name="Рисунок 160" descr="Рисунок 184">
          <a:extLst>
            <a:ext uri="{FF2B5EF4-FFF2-40B4-BE49-F238E27FC236}">
              <a16:creationId xmlns:a16="http://schemas.microsoft.com/office/drawing/2014/main" xmlns="" id="{EDC0BAB4-D987-BF9D-8852-89A554E52535}"/>
            </a:ext>
          </a:extLst>
        </xdr:cNvPr>
        <xdr:cNvPicPr>
          <a:picLocks noChangeAspect="1"/>
        </xdr:cNvPicPr>
      </xdr:nvPicPr>
      <xdr:blipFill>
        <a:blip xmlns:r="http://schemas.openxmlformats.org/officeDocument/2006/relationships" r:embed="rId140"/>
        <a:stretch>
          <a:fillRect/>
        </a:stretch>
      </xdr:blipFill>
      <xdr:spPr>
        <a:xfrm>
          <a:off x="400050" y="220370400"/>
          <a:ext cx="1047896" cy="1390844"/>
        </a:xfrm>
        <a:prstGeom prst="rect">
          <a:avLst/>
        </a:prstGeom>
      </xdr:spPr>
    </xdr:pic>
    <xdr:clientData/>
  </xdr:twoCellAnchor>
  <xdr:twoCellAnchor editAs="oneCell">
    <xdr:from>
      <xdr:col>0</xdr:col>
      <xdr:colOff>400051</xdr:colOff>
      <xdr:row>224</xdr:row>
      <xdr:rowOff>76200</xdr:rowOff>
    </xdr:from>
    <xdr:to>
      <xdr:col>0</xdr:col>
      <xdr:colOff>1425969</xdr:colOff>
      <xdr:row>225</xdr:row>
      <xdr:rowOff>207</xdr:rowOff>
    </xdr:to>
    <xdr:pic>
      <xdr:nvPicPr>
        <xdr:cNvPr id="162" name="Рисунок 161" descr="Рисунок 185">
          <a:extLst>
            <a:ext uri="{FF2B5EF4-FFF2-40B4-BE49-F238E27FC236}">
              <a16:creationId xmlns:a16="http://schemas.microsoft.com/office/drawing/2014/main" xmlns="" id="{3CC2CC57-523B-DBDA-8091-11B1745A9E6F}"/>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400051" y="221913450"/>
          <a:ext cx="1025918" cy="1428957"/>
        </a:xfrm>
        <a:prstGeom prst="rect">
          <a:avLst/>
        </a:prstGeom>
      </xdr:spPr>
    </xdr:pic>
    <xdr:clientData/>
  </xdr:twoCellAnchor>
  <xdr:twoCellAnchor editAs="oneCell">
    <xdr:from>
      <xdr:col>0</xdr:col>
      <xdr:colOff>247650</xdr:colOff>
      <xdr:row>227</xdr:row>
      <xdr:rowOff>0</xdr:rowOff>
    </xdr:from>
    <xdr:to>
      <xdr:col>0</xdr:col>
      <xdr:colOff>1648020</xdr:colOff>
      <xdr:row>227</xdr:row>
      <xdr:rowOff>1324160</xdr:rowOff>
    </xdr:to>
    <xdr:pic>
      <xdr:nvPicPr>
        <xdr:cNvPr id="163" name="Рисунок 162" descr="Изображен.">
          <a:extLst>
            <a:ext uri="{FF2B5EF4-FFF2-40B4-BE49-F238E27FC236}">
              <a16:creationId xmlns:a16="http://schemas.microsoft.com/office/drawing/2014/main" xmlns="" id="{6B4BD95F-C89F-34BC-480E-249671882597}"/>
            </a:ext>
          </a:extLst>
        </xdr:cNvPr>
        <xdr:cNvPicPr>
          <a:picLocks noChangeAspect="1"/>
        </xdr:cNvPicPr>
      </xdr:nvPicPr>
      <xdr:blipFill>
        <a:blip xmlns:r="http://schemas.openxmlformats.org/officeDocument/2006/relationships" r:embed="rId142"/>
        <a:stretch>
          <a:fillRect/>
        </a:stretch>
      </xdr:blipFill>
      <xdr:spPr>
        <a:xfrm>
          <a:off x="247650" y="224332800"/>
          <a:ext cx="1400370" cy="1324160"/>
        </a:xfrm>
        <a:prstGeom prst="rect">
          <a:avLst/>
        </a:prstGeom>
      </xdr:spPr>
    </xdr:pic>
    <xdr:clientData/>
  </xdr:twoCellAnchor>
  <xdr:twoCellAnchor editAs="oneCell">
    <xdr:from>
      <xdr:col>0</xdr:col>
      <xdr:colOff>228600</xdr:colOff>
      <xdr:row>228</xdr:row>
      <xdr:rowOff>114300</xdr:rowOff>
    </xdr:from>
    <xdr:to>
      <xdr:col>0</xdr:col>
      <xdr:colOff>1619250</xdr:colOff>
      <xdr:row>228</xdr:row>
      <xdr:rowOff>1484648</xdr:rowOff>
    </xdr:to>
    <xdr:pic>
      <xdr:nvPicPr>
        <xdr:cNvPr id="164" name="Рисунок 163" descr="Изображен.">
          <a:extLst>
            <a:ext uri="{FF2B5EF4-FFF2-40B4-BE49-F238E27FC236}">
              <a16:creationId xmlns:a16="http://schemas.microsoft.com/office/drawing/2014/main" xmlns="" id="{2CC101E5-A11F-0AED-94C8-549C1DC84A2F}"/>
            </a:ext>
          </a:extLst>
        </xdr:cNvPr>
        <xdr:cNvPicPr>
          <a:picLocks noChangeAspect="1"/>
        </xdr:cNvPicPr>
      </xdr:nvPicPr>
      <xdr:blipFill>
        <a:blip xmlns:r="http://schemas.openxmlformats.org/officeDocument/2006/relationships" r:embed="rId143"/>
        <a:stretch>
          <a:fillRect/>
        </a:stretch>
      </xdr:blipFill>
      <xdr:spPr>
        <a:xfrm>
          <a:off x="228600" y="225780600"/>
          <a:ext cx="1390650" cy="1370348"/>
        </a:xfrm>
        <a:prstGeom prst="rect">
          <a:avLst/>
        </a:prstGeom>
      </xdr:spPr>
    </xdr:pic>
    <xdr:clientData/>
  </xdr:twoCellAnchor>
  <xdr:twoCellAnchor editAs="oneCell">
    <xdr:from>
      <xdr:col>0</xdr:col>
      <xdr:colOff>247650</xdr:colOff>
      <xdr:row>229</xdr:row>
      <xdr:rowOff>133349</xdr:rowOff>
    </xdr:from>
    <xdr:to>
      <xdr:col>0</xdr:col>
      <xdr:colOff>1581150</xdr:colOff>
      <xdr:row>229</xdr:row>
      <xdr:rowOff>1446014</xdr:rowOff>
    </xdr:to>
    <xdr:pic>
      <xdr:nvPicPr>
        <xdr:cNvPr id="165" name="Рисунок 164" descr="Изображен.">
          <a:extLst>
            <a:ext uri="{FF2B5EF4-FFF2-40B4-BE49-F238E27FC236}">
              <a16:creationId xmlns:a16="http://schemas.microsoft.com/office/drawing/2014/main" xmlns="" id="{C5635B53-4005-8139-1B56-96A8E89344D5}"/>
            </a:ext>
          </a:extLst>
        </xdr:cNvPr>
        <xdr:cNvPicPr>
          <a:picLocks noChangeAspect="1"/>
        </xdr:cNvPicPr>
      </xdr:nvPicPr>
      <xdr:blipFill>
        <a:blip xmlns:r="http://schemas.openxmlformats.org/officeDocument/2006/relationships" r:embed="rId144"/>
        <a:stretch>
          <a:fillRect/>
        </a:stretch>
      </xdr:blipFill>
      <xdr:spPr>
        <a:xfrm>
          <a:off x="247650" y="227323649"/>
          <a:ext cx="1333500" cy="1312665"/>
        </a:xfrm>
        <a:prstGeom prst="rect">
          <a:avLst/>
        </a:prstGeom>
      </xdr:spPr>
    </xdr:pic>
    <xdr:clientData/>
  </xdr:twoCellAnchor>
  <xdr:twoCellAnchor editAs="oneCell">
    <xdr:from>
      <xdr:col>0</xdr:col>
      <xdr:colOff>266700</xdr:colOff>
      <xdr:row>230</xdr:row>
      <xdr:rowOff>95250</xdr:rowOff>
    </xdr:from>
    <xdr:to>
      <xdr:col>0</xdr:col>
      <xdr:colOff>1571807</xdr:colOff>
      <xdr:row>230</xdr:row>
      <xdr:rowOff>1409883</xdr:rowOff>
    </xdr:to>
    <xdr:pic>
      <xdr:nvPicPr>
        <xdr:cNvPr id="166" name="Рисунок 165" descr="Изображен.">
          <a:extLst>
            <a:ext uri="{FF2B5EF4-FFF2-40B4-BE49-F238E27FC236}">
              <a16:creationId xmlns:a16="http://schemas.microsoft.com/office/drawing/2014/main" xmlns="" id="{572D6D27-1E37-598A-9ED7-0E2207D38A46}"/>
            </a:ext>
          </a:extLst>
        </xdr:cNvPr>
        <xdr:cNvPicPr>
          <a:picLocks noChangeAspect="1"/>
        </xdr:cNvPicPr>
      </xdr:nvPicPr>
      <xdr:blipFill>
        <a:blip xmlns:r="http://schemas.openxmlformats.org/officeDocument/2006/relationships" r:embed="rId145"/>
        <a:stretch>
          <a:fillRect/>
        </a:stretch>
      </xdr:blipFill>
      <xdr:spPr>
        <a:xfrm>
          <a:off x="266700" y="228809550"/>
          <a:ext cx="1305107" cy="1314633"/>
        </a:xfrm>
        <a:prstGeom prst="rect">
          <a:avLst/>
        </a:prstGeom>
      </xdr:spPr>
    </xdr:pic>
    <xdr:clientData/>
  </xdr:twoCellAnchor>
  <xdr:twoCellAnchor editAs="oneCell">
    <xdr:from>
      <xdr:col>0</xdr:col>
      <xdr:colOff>266700</xdr:colOff>
      <xdr:row>231</xdr:row>
      <xdr:rowOff>57149</xdr:rowOff>
    </xdr:from>
    <xdr:to>
      <xdr:col>0</xdr:col>
      <xdr:colOff>1562100</xdr:colOff>
      <xdr:row>231</xdr:row>
      <xdr:rowOff>1341476</xdr:rowOff>
    </xdr:to>
    <xdr:pic>
      <xdr:nvPicPr>
        <xdr:cNvPr id="167" name="Рисунок 166" descr="Изображен.">
          <a:extLst>
            <a:ext uri="{FF2B5EF4-FFF2-40B4-BE49-F238E27FC236}">
              <a16:creationId xmlns:a16="http://schemas.microsoft.com/office/drawing/2014/main" xmlns="" id="{597D0409-7707-E626-9587-B4CE4DFDF22B}"/>
            </a:ext>
          </a:extLst>
        </xdr:cNvPr>
        <xdr:cNvPicPr>
          <a:picLocks noChangeAspect="1"/>
        </xdr:cNvPicPr>
      </xdr:nvPicPr>
      <xdr:blipFill>
        <a:blip xmlns:r="http://schemas.openxmlformats.org/officeDocument/2006/relationships" r:embed="rId146"/>
        <a:stretch>
          <a:fillRect/>
        </a:stretch>
      </xdr:blipFill>
      <xdr:spPr>
        <a:xfrm>
          <a:off x="266700" y="230295449"/>
          <a:ext cx="1295400" cy="1284327"/>
        </a:xfrm>
        <a:prstGeom prst="rect">
          <a:avLst/>
        </a:prstGeom>
      </xdr:spPr>
    </xdr:pic>
    <xdr:clientData/>
  </xdr:twoCellAnchor>
  <xdr:twoCellAnchor editAs="oneCell">
    <xdr:from>
      <xdr:col>0</xdr:col>
      <xdr:colOff>400050</xdr:colOff>
      <xdr:row>233</xdr:row>
      <xdr:rowOff>114300</xdr:rowOff>
    </xdr:from>
    <xdr:to>
      <xdr:col>0</xdr:col>
      <xdr:colOff>1428894</xdr:colOff>
      <xdr:row>233</xdr:row>
      <xdr:rowOff>885933</xdr:rowOff>
    </xdr:to>
    <xdr:pic>
      <xdr:nvPicPr>
        <xdr:cNvPr id="168" name="Рисунок 167" descr="Изображен.">
          <a:extLst>
            <a:ext uri="{FF2B5EF4-FFF2-40B4-BE49-F238E27FC236}">
              <a16:creationId xmlns:a16="http://schemas.microsoft.com/office/drawing/2014/main" xmlns="" id="{50F940D0-7F3E-4F0F-9C57-7F2502AC1B6E}"/>
            </a:ext>
          </a:extLst>
        </xdr:cNvPr>
        <xdr:cNvPicPr>
          <a:picLocks noChangeAspect="1"/>
        </xdr:cNvPicPr>
      </xdr:nvPicPr>
      <xdr:blipFill>
        <a:blip xmlns:r="http://schemas.openxmlformats.org/officeDocument/2006/relationships" r:embed="rId147"/>
        <a:stretch>
          <a:fillRect/>
        </a:stretch>
      </xdr:blipFill>
      <xdr:spPr>
        <a:xfrm>
          <a:off x="400050" y="232086150"/>
          <a:ext cx="1028844" cy="771633"/>
        </a:xfrm>
        <a:prstGeom prst="rect">
          <a:avLst/>
        </a:prstGeom>
      </xdr:spPr>
    </xdr:pic>
    <xdr:clientData/>
  </xdr:twoCellAnchor>
  <xdr:twoCellAnchor editAs="oneCell">
    <xdr:from>
      <xdr:col>0</xdr:col>
      <xdr:colOff>361950</xdr:colOff>
      <xdr:row>234</xdr:row>
      <xdr:rowOff>95250</xdr:rowOff>
    </xdr:from>
    <xdr:to>
      <xdr:col>0</xdr:col>
      <xdr:colOff>1428899</xdr:colOff>
      <xdr:row>234</xdr:row>
      <xdr:rowOff>914514</xdr:rowOff>
    </xdr:to>
    <xdr:pic>
      <xdr:nvPicPr>
        <xdr:cNvPr id="169" name="Рисунок 168" descr="Изображен.">
          <a:extLst>
            <a:ext uri="{FF2B5EF4-FFF2-40B4-BE49-F238E27FC236}">
              <a16:creationId xmlns:a16="http://schemas.microsoft.com/office/drawing/2014/main" xmlns="" id="{F3856FF5-8097-713B-F6FD-77FB364ACA2A}"/>
            </a:ext>
          </a:extLst>
        </xdr:cNvPr>
        <xdr:cNvPicPr>
          <a:picLocks noChangeAspect="1"/>
        </xdr:cNvPicPr>
      </xdr:nvPicPr>
      <xdr:blipFill>
        <a:blip xmlns:r="http://schemas.openxmlformats.org/officeDocument/2006/relationships" r:embed="rId148"/>
        <a:stretch>
          <a:fillRect/>
        </a:stretch>
      </xdr:blipFill>
      <xdr:spPr>
        <a:xfrm>
          <a:off x="361950" y="233057700"/>
          <a:ext cx="1066949" cy="819264"/>
        </a:xfrm>
        <a:prstGeom prst="rect">
          <a:avLst/>
        </a:prstGeom>
      </xdr:spPr>
    </xdr:pic>
    <xdr:clientData/>
  </xdr:twoCellAnchor>
  <xdr:twoCellAnchor editAs="oneCell">
    <xdr:from>
      <xdr:col>0</xdr:col>
      <xdr:colOff>361950</xdr:colOff>
      <xdr:row>235</xdr:row>
      <xdr:rowOff>95250</xdr:rowOff>
    </xdr:from>
    <xdr:to>
      <xdr:col>0</xdr:col>
      <xdr:colOff>1447952</xdr:colOff>
      <xdr:row>235</xdr:row>
      <xdr:rowOff>952620</xdr:rowOff>
    </xdr:to>
    <xdr:pic>
      <xdr:nvPicPr>
        <xdr:cNvPr id="170" name="Рисунок 169" descr="Изображен.">
          <a:extLst>
            <a:ext uri="{FF2B5EF4-FFF2-40B4-BE49-F238E27FC236}">
              <a16:creationId xmlns:a16="http://schemas.microsoft.com/office/drawing/2014/main" xmlns="" id="{4417830C-604F-8B25-0D47-76894C003DC2}"/>
            </a:ext>
          </a:extLst>
        </xdr:cNvPr>
        <xdr:cNvPicPr>
          <a:picLocks noChangeAspect="1"/>
        </xdr:cNvPicPr>
      </xdr:nvPicPr>
      <xdr:blipFill>
        <a:blip xmlns:r="http://schemas.openxmlformats.org/officeDocument/2006/relationships" r:embed="rId149"/>
        <a:stretch>
          <a:fillRect/>
        </a:stretch>
      </xdr:blipFill>
      <xdr:spPr>
        <a:xfrm>
          <a:off x="361950" y="234048300"/>
          <a:ext cx="1086002" cy="857370"/>
        </a:xfrm>
        <a:prstGeom prst="rect">
          <a:avLst/>
        </a:prstGeom>
      </xdr:spPr>
    </xdr:pic>
    <xdr:clientData/>
  </xdr:twoCellAnchor>
  <xdr:twoCellAnchor editAs="oneCell">
    <xdr:from>
      <xdr:col>0</xdr:col>
      <xdr:colOff>438150</xdr:colOff>
      <xdr:row>236</xdr:row>
      <xdr:rowOff>114300</xdr:rowOff>
    </xdr:from>
    <xdr:to>
      <xdr:col>0</xdr:col>
      <xdr:colOff>1333625</xdr:colOff>
      <xdr:row>236</xdr:row>
      <xdr:rowOff>885933</xdr:rowOff>
    </xdr:to>
    <xdr:pic>
      <xdr:nvPicPr>
        <xdr:cNvPr id="171" name="Рисунок 170" descr="Изображен.">
          <a:extLst>
            <a:ext uri="{FF2B5EF4-FFF2-40B4-BE49-F238E27FC236}">
              <a16:creationId xmlns:a16="http://schemas.microsoft.com/office/drawing/2014/main" xmlns="" id="{B87D2CF5-9EF0-2672-D127-2CE198C0FF5A}"/>
            </a:ext>
          </a:extLst>
        </xdr:cNvPr>
        <xdr:cNvPicPr>
          <a:picLocks noChangeAspect="1"/>
        </xdr:cNvPicPr>
      </xdr:nvPicPr>
      <xdr:blipFill>
        <a:blip xmlns:r="http://schemas.openxmlformats.org/officeDocument/2006/relationships" r:embed="rId150"/>
        <a:stretch>
          <a:fillRect/>
        </a:stretch>
      </xdr:blipFill>
      <xdr:spPr>
        <a:xfrm>
          <a:off x="438150" y="235057950"/>
          <a:ext cx="895475" cy="771633"/>
        </a:xfrm>
        <a:prstGeom prst="rect">
          <a:avLst/>
        </a:prstGeom>
      </xdr:spPr>
    </xdr:pic>
    <xdr:clientData/>
  </xdr:twoCellAnchor>
  <xdr:twoCellAnchor editAs="oneCell">
    <xdr:from>
      <xdr:col>0</xdr:col>
      <xdr:colOff>342900</xdr:colOff>
      <xdr:row>237</xdr:row>
      <xdr:rowOff>76200</xdr:rowOff>
    </xdr:from>
    <xdr:to>
      <xdr:col>0</xdr:col>
      <xdr:colOff>1409849</xdr:colOff>
      <xdr:row>237</xdr:row>
      <xdr:rowOff>904991</xdr:rowOff>
    </xdr:to>
    <xdr:pic>
      <xdr:nvPicPr>
        <xdr:cNvPr id="172" name="Рисунок 171" descr="Изображен.">
          <a:extLst>
            <a:ext uri="{FF2B5EF4-FFF2-40B4-BE49-F238E27FC236}">
              <a16:creationId xmlns:a16="http://schemas.microsoft.com/office/drawing/2014/main" xmlns="" id="{38CB5F50-8ED3-51D1-88A7-02DDF55825BC}"/>
            </a:ext>
          </a:extLst>
        </xdr:cNvPr>
        <xdr:cNvPicPr>
          <a:picLocks noChangeAspect="1"/>
        </xdr:cNvPicPr>
      </xdr:nvPicPr>
      <xdr:blipFill>
        <a:blip xmlns:r="http://schemas.openxmlformats.org/officeDocument/2006/relationships" r:embed="rId151"/>
        <a:stretch>
          <a:fillRect/>
        </a:stretch>
      </xdr:blipFill>
      <xdr:spPr>
        <a:xfrm>
          <a:off x="342900" y="236010450"/>
          <a:ext cx="1066949" cy="828791"/>
        </a:xfrm>
        <a:prstGeom prst="rect">
          <a:avLst/>
        </a:prstGeom>
      </xdr:spPr>
    </xdr:pic>
    <xdr:clientData/>
  </xdr:twoCellAnchor>
  <xdr:twoCellAnchor editAs="oneCell">
    <xdr:from>
      <xdr:col>0</xdr:col>
      <xdr:colOff>381000</xdr:colOff>
      <xdr:row>238</xdr:row>
      <xdr:rowOff>76200</xdr:rowOff>
    </xdr:from>
    <xdr:to>
      <xdr:col>0</xdr:col>
      <xdr:colOff>1524000</xdr:colOff>
      <xdr:row>239</xdr:row>
      <xdr:rowOff>0</xdr:rowOff>
    </xdr:to>
    <xdr:pic>
      <xdr:nvPicPr>
        <xdr:cNvPr id="173" name="Рисунок 172">
          <a:extLst>
            <a:ext uri="{FF2B5EF4-FFF2-40B4-BE49-F238E27FC236}">
              <a16:creationId xmlns:a16="http://schemas.microsoft.com/office/drawing/2014/main" xmlns="" id="{F6094411-E649-9C29-D9A4-5F905A5A9467}"/>
            </a:ext>
          </a:extLst>
        </xdr:cNvPr>
        <xdr:cNvPicPr>
          <a:picLocks noChangeAspect="1"/>
        </xdr:cNvPicPr>
      </xdr:nvPicPr>
      <xdr:blipFill>
        <a:blip xmlns:r="http://schemas.openxmlformats.org/officeDocument/2006/relationships" r:embed="rId152"/>
        <a:stretch>
          <a:fillRect/>
        </a:stretch>
      </xdr:blipFill>
      <xdr:spPr>
        <a:xfrm>
          <a:off x="381000" y="237001050"/>
          <a:ext cx="1143000" cy="1153991"/>
        </a:xfrm>
        <a:prstGeom prst="rect">
          <a:avLst/>
        </a:prstGeom>
      </xdr:spPr>
    </xdr:pic>
    <xdr:clientData/>
  </xdr:twoCellAnchor>
  <xdr:twoCellAnchor editAs="oneCell">
    <xdr:from>
      <xdr:col>0</xdr:col>
      <xdr:colOff>438150</xdr:colOff>
      <xdr:row>240</xdr:row>
      <xdr:rowOff>57150</xdr:rowOff>
    </xdr:from>
    <xdr:to>
      <xdr:col>0</xdr:col>
      <xdr:colOff>1486046</xdr:colOff>
      <xdr:row>240</xdr:row>
      <xdr:rowOff>895467</xdr:rowOff>
    </xdr:to>
    <xdr:pic>
      <xdr:nvPicPr>
        <xdr:cNvPr id="174" name="Рисунок 173" descr="Изображен.">
          <a:extLst>
            <a:ext uri="{FF2B5EF4-FFF2-40B4-BE49-F238E27FC236}">
              <a16:creationId xmlns:a16="http://schemas.microsoft.com/office/drawing/2014/main" xmlns="" id="{D0013BAD-18C6-90D3-C60B-3BDEE9174425}"/>
            </a:ext>
          </a:extLst>
        </xdr:cNvPr>
        <xdr:cNvPicPr>
          <a:picLocks noChangeAspect="1"/>
        </xdr:cNvPicPr>
      </xdr:nvPicPr>
      <xdr:blipFill>
        <a:blip xmlns:r="http://schemas.openxmlformats.org/officeDocument/2006/relationships" r:embed="rId153"/>
        <a:stretch>
          <a:fillRect/>
        </a:stretch>
      </xdr:blipFill>
      <xdr:spPr>
        <a:xfrm>
          <a:off x="438150" y="238220250"/>
          <a:ext cx="1047896" cy="838317"/>
        </a:xfrm>
        <a:prstGeom prst="rect">
          <a:avLst/>
        </a:prstGeom>
      </xdr:spPr>
    </xdr:pic>
    <xdr:clientData/>
  </xdr:twoCellAnchor>
  <xdr:twoCellAnchor editAs="oneCell">
    <xdr:from>
      <xdr:col>0</xdr:col>
      <xdr:colOff>381000</xdr:colOff>
      <xdr:row>241</xdr:row>
      <xdr:rowOff>114300</xdr:rowOff>
    </xdr:from>
    <xdr:to>
      <xdr:col>0</xdr:col>
      <xdr:colOff>1590844</xdr:colOff>
      <xdr:row>241</xdr:row>
      <xdr:rowOff>1247933</xdr:rowOff>
    </xdr:to>
    <xdr:pic>
      <xdr:nvPicPr>
        <xdr:cNvPr id="175" name="Рисунок 174" descr="Изображен.">
          <a:extLst>
            <a:ext uri="{FF2B5EF4-FFF2-40B4-BE49-F238E27FC236}">
              <a16:creationId xmlns:a16="http://schemas.microsoft.com/office/drawing/2014/main" xmlns="" id="{4120CEB8-6ED7-C31C-C07B-3B8A666EFD84}"/>
            </a:ext>
          </a:extLst>
        </xdr:cNvPr>
        <xdr:cNvPicPr>
          <a:picLocks noChangeAspect="1"/>
        </xdr:cNvPicPr>
      </xdr:nvPicPr>
      <xdr:blipFill>
        <a:blip xmlns:r="http://schemas.openxmlformats.org/officeDocument/2006/relationships" r:embed="rId154"/>
        <a:stretch>
          <a:fillRect/>
        </a:stretch>
      </xdr:blipFill>
      <xdr:spPr>
        <a:xfrm>
          <a:off x="381000" y="239268000"/>
          <a:ext cx="1209844" cy="1133633"/>
        </a:xfrm>
        <a:prstGeom prst="rect">
          <a:avLst/>
        </a:prstGeom>
      </xdr:spPr>
    </xdr:pic>
    <xdr:clientData/>
  </xdr:twoCellAnchor>
  <xdr:twoCellAnchor editAs="oneCell">
    <xdr:from>
      <xdr:col>0</xdr:col>
      <xdr:colOff>342900</xdr:colOff>
      <xdr:row>242</xdr:row>
      <xdr:rowOff>76200</xdr:rowOff>
    </xdr:from>
    <xdr:to>
      <xdr:col>0</xdr:col>
      <xdr:colOff>1600375</xdr:colOff>
      <xdr:row>242</xdr:row>
      <xdr:rowOff>1190781</xdr:rowOff>
    </xdr:to>
    <xdr:pic>
      <xdr:nvPicPr>
        <xdr:cNvPr id="176" name="Рисунок 175" descr="Изображен.">
          <a:extLst>
            <a:ext uri="{FF2B5EF4-FFF2-40B4-BE49-F238E27FC236}">
              <a16:creationId xmlns:a16="http://schemas.microsoft.com/office/drawing/2014/main" xmlns="" id="{90874AF9-1504-C3CC-57FD-FE9614508EA9}"/>
            </a:ext>
          </a:extLst>
        </xdr:cNvPr>
        <xdr:cNvPicPr>
          <a:picLocks noChangeAspect="1"/>
        </xdr:cNvPicPr>
      </xdr:nvPicPr>
      <xdr:blipFill>
        <a:blip xmlns:r="http://schemas.openxmlformats.org/officeDocument/2006/relationships" r:embed="rId155"/>
        <a:stretch>
          <a:fillRect/>
        </a:stretch>
      </xdr:blipFill>
      <xdr:spPr>
        <a:xfrm>
          <a:off x="342900" y="240563400"/>
          <a:ext cx="1257475" cy="1114581"/>
        </a:xfrm>
        <a:prstGeom prst="rect">
          <a:avLst/>
        </a:prstGeom>
      </xdr:spPr>
    </xdr:pic>
    <xdr:clientData/>
  </xdr:twoCellAnchor>
  <xdr:twoCellAnchor editAs="oneCell">
    <xdr:from>
      <xdr:col>0</xdr:col>
      <xdr:colOff>438150</xdr:colOff>
      <xdr:row>244</xdr:row>
      <xdr:rowOff>57150</xdr:rowOff>
    </xdr:from>
    <xdr:to>
      <xdr:col>0</xdr:col>
      <xdr:colOff>1314572</xdr:colOff>
      <xdr:row>244</xdr:row>
      <xdr:rowOff>1105046</xdr:rowOff>
    </xdr:to>
    <xdr:pic>
      <xdr:nvPicPr>
        <xdr:cNvPr id="177" name="Рисунок 176" descr="Изображен.">
          <a:extLst>
            <a:ext uri="{FF2B5EF4-FFF2-40B4-BE49-F238E27FC236}">
              <a16:creationId xmlns:a16="http://schemas.microsoft.com/office/drawing/2014/main" xmlns="" id="{793D23DB-D9A0-0866-A383-19C3CBCE2B9A}"/>
            </a:ext>
          </a:extLst>
        </xdr:cNvPr>
        <xdr:cNvPicPr>
          <a:picLocks noChangeAspect="1"/>
        </xdr:cNvPicPr>
      </xdr:nvPicPr>
      <xdr:blipFill>
        <a:blip xmlns:r="http://schemas.openxmlformats.org/officeDocument/2006/relationships" r:embed="rId156"/>
        <a:stretch>
          <a:fillRect/>
        </a:stretch>
      </xdr:blipFill>
      <xdr:spPr>
        <a:xfrm>
          <a:off x="438150" y="242144550"/>
          <a:ext cx="876422" cy="1047896"/>
        </a:xfrm>
        <a:prstGeom prst="rect">
          <a:avLst/>
        </a:prstGeom>
      </xdr:spPr>
    </xdr:pic>
    <xdr:clientData/>
  </xdr:twoCellAnchor>
  <xdr:twoCellAnchor editAs="oneCell">
    <xdr:from>
      <xdr:col>0</xdr:col>
      <xdr:colOff>457200</xdr:colOff>
      <xdr:row>245</xdr:row>
      <xdr:rowOff>95250</xdr:rowOff>
    </xdr:from>
    <xdr:to>
      <xdr:col>0</xdr:col>
      <xdr:colOff>1266938</xdr:colOff>
      <xdr:row>245</xdr:row>
      <xdr:rowOff>1066936</xdr:rowOff>
    </xdr:to>
    <xdr:pic>
      <xdr:nvPicPr>
        <xdr:cNvPr id="178" name="Рисунок 177" descr="Изображен.">
          <a:extLst>
            <a:ext uri="{FF2B5EF4-FFF2-40B4-BE49-F238E27FC236}">
              <a16:creationId xmlns:a16="http://schemas.microsoft.com/office/drawing/2014/main" xmlns="" id="{2B10D80E-87B5-CCB3-7A1E-8AC953DD7F13}"/>
            </a:ext>
          </a:extLst>
        </xdr:cNvPr>
        <xdr:cNvPicPr>
          <a:picLocks noChangeAspect="1"/>
        </xdr:cNvPicPr>
      </xdr:nvPicPr>
      <xdr:blipFill>
        <a:blip xmlns:r="http://schemas.openxmlformats.org/officeDocument/2006/relationships" r:embed="rId157"/>
        <a:stretch>
          <a:fillRect/>
        </a:stretch>
      </xdr:blipFill>
      <xdr:spPr>
        <a:xfrm>
          <a:off x="457200" y="243401850"/>
          <a:ext cx="809738" cy="971686"/>
        </a:xfrm>
        <a:prstGeom prst="rect">
          <a:avLst/>
        </a:prstGeom>
      </xdr:spPr>
    </xdr:pic>
    <xdr:clientData/>
  </xdr:twoCellAnchor>
  <xdr:twoCellAnchor editAs="oneCell">
    <xdr:from>
      <xdr:col>0</xdr:col>
      <xdr:colOff>438150</xdr:colOff>
      <xdr:row>246</xdr:row>
      <xdr:rowOff>76200</xdr:rowOff>
    </xdr:from>
    <xdr:to>
      <xdr:col>0</xdr:col>
      <xdr:colOff>1305046</xdr:colOff>
      <xdr:row>246</xdr:row>
      <xdr:rowOff>1038359</xdr:rowOff>
    </xdr:to>
    <xdr:pic>
      <xdr:nvPicPr>
        <xdr:cNvPr id="179" name="Рисунок 178" descr="Изображен.">
          <a:extLst>
            <a:ext uri="{FF2B5EF4-FFF2-40B4-BE49-F238E27FC236}">
              <a16:creationId xmlns:a16="http://schemas.microsoft.com/office/drawing/2014/main" xmlns="" id="{FB061BFE-C72A-73BD-A228-E4483AC4FE62}"/>
            </a:ext>
          </a:extLst>
        </xdr:cNvPr>
        <xdr:cNvPicPr>
          <a:picLocks noChangeAspect="1"/>
        </xdr:cNvPicPr>
      </xdr:nvPicPr>
      <xdr:blipFill>
        <a:blip xmlns:r="http://schemas.openxmlformats.org/officeDocument/2006/relationships" r:embed="rId158"/>
        <a:stretch>
          <a:fillRect/>
        </a:stretch>
      </xdr:blipFill>
      <xdr:spPr>
        <a:xfrm>
          <a:off x="438150" y="244602000"/>
          <a:ext cx="866896" cy="962159"/>
        </a:xfrm>
        <a:prstGeom prst="rect">
          <a:avLst/>
        </a:prstGeom>
      </xdr:spPr>
    </xdr:pic>
    <xdr:clientData/>
  </xdr:twoCellAnchor>
  <xdr:twoCellAnchor editAs="oneCell">
    <xdr:from>
      <xdr:col>0</xdr:col>
      <xdr:colOff>381000</xdr:colOff>
      <xdr:row>248</xdr:row>
      <xdr:rowOff>76200</xdr:rowOff>
    </xdr:from>
    <xdr:to>
      <xdr:col>0</xdr:col>
      <xdr:colOff>1390791</xdr:colOff>
      <xdr:row>248</xdr:row>
      <xdr:rowOff>1247939</xdr:rowOff>
    </xdr:to>
    <xdr:pic>
      <xdr:nvPicPr>
        <xdr:cNvPr id="180" name="Рисунок 179" descr="Изображен.">
          <a:extLst>
            <a:ext uri="{FF2B5EF4-FFF2-40B4-BE49-F238E27FC236}">
              <a16:creationId xmlns:a16="http://schemas.microsoft.com/office/drawing/2014/main" xmlns="" id="{2398CCB3-31A6-3526-0AAD-605A7859E74A}"/>
            </a:ext>
          </a:extLst>
        </xdr:cNvPr>
        <xdr:cNvPicPr>
          <a:picLocks noChangeAspect="1"/>
        </xdr:cNvPicPr>
      </xdr:nvPicPr>
      <xdr:blipFill>
        <a:blip xmlns:r="http://schemas.openxmlformats.org/officeDocument/2006/relationships" r:embed="rId159"/>
        <a:stretch>
          <a:fillRect/>
        </a:stretch>
      </xdr:blipFill>
      <xdr:spPr>
        <a:xfrm>
          <a:off x="381000" y="246049800"/>
          <a:ext cx="1009791" cy="1171739"/>
        </a:xfrm>
        <a:prstGeom prst="rect">
          <a:avLst/>
        </a:prstGeom>
      </xdr:spPr>
    </xdr:pic>
    <xdr:clientData/>
  </xdr:twoCellAnchor>
  <xdr:twoCellAnchor editAs="oneCell">
    <xdr:from>
      <xdr:col>0</xdr:col>
      <xdr:colOff>285751</xdr:colOff>
      <xdr:row>59</xdr:row>
      <xdr:rowOff>114300</xdr:rowOff>
    </xdr:from>
    <xdr:to>
      <xdr:col>0</xdr:col>
      <xdr:colOff>1696555</xdr:colOff>
      <xdr:row>59</xdr:row>
      <xdr:rowOff>1447800</xdr:rowOff>
    </xdr:to>
    <xdr:pic>
      <xdr:nvPicPr>
        <xdr:cNvPr id="2" name="Рисунок 1">
          <a:extLst>
            <a:ext uri="{FF2B5EF4-FFF2-40B4-BE49-F238E27FC236}">
              <a16:creationId xmlns:a16="http://schemas.microsoft.com/office/drawing/2014/main" xmlns="" id="{5BE505CA-D442-2156-BF1D-35B1AF97DA28}"/>
            </a:ext>
          </a:extLst>
        </xdr:cNvPr>
        <xdr:cNvPicPr>
          <a:picLocks noChangeAspect="1" noChangeArrowheads="1"/>
        </xdr:cNvPicPr>
      </xdr:nvPicPr>
      <xdr:blipFill rotWithShape="1">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bwMode="auto">
        <a:xfrm>
          <a:off x="285751" y="62922150"/>
          <a:ext cx="1410804" cy="13335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304800</xdr:colOff>
      <xdr:row>60</xdr:row>
      <xdr:rowOff>76200</xdr:rowOff>
    </xdr:from>
    <xdr:to>
      <xdr:col>0</xdr:col>
      <xdr:colOff>1695449</xdr:colOff>
      <xdr:row>60</xdr:row>
      <xdr:rowOff>1347841</xdr:rowOff>
    </xdr:to>
    <xdr:pic>
      <xdr:nvPicPr>
        <xdr:cNvPr id="100" name="Рисунок 99">
          <a:extLst>
            <a:ext uri="{FF2B5EF4-FFF2-40B4-BE49-F238E27FC236}">
              <a16:creationId xmlns:a16="http://schemas.microsoft.com/office/drawing/2014/main" xmlns="" id="{0227A897-3134-4120-8077-7C047FB44B2B}"/>
            </a:ext>
          </a:extLst>
        </xdr:cNvPr>
        <xdr:cNvPicPr>
          <a:picLocks noChangeAspect="1" noChangeArrowheads="1"/>
        </xdr:cNvPicPr>
      </xdr:nvPicPr>
      <xdr:blipFill rotWithShape="1">
        <a:blip xmlns:r="http://schemas.openxmlformats.org/officeDocument/2006/relationships" r:embed="rId161" cstate="email">
          <a:extLst>
            <a:ext uri="{28A0092B-C50C-407E-A947-70E740481C1C}">
              <a14:useLocalDpi xmlns:a14="http://schemas.microsoft.com/office/drawing/2010/main"/>
            </a:ext>
          </a:extLst>
        </a:blip>
        <a:srcRect/>
        <a:stretch>
          <a:fillRect/>
        </a:stretch>
      </xdr:blipFill>
      <xdr:spPr bwMode="auto">
        <a:xfrm>
          <a:off x="304800" y="64427100"/>
          <a:ext cx="1390649" cy="1271641"/>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304802</xdr:colOff>
      <xdr:row>61</xdr:row>
      <xdr:rowOff>76200</xdr:rowOff>
    </xdr:from>
    <xdr:to>
      <xdr:col>0</xdr:col>
      <xdr:colOff>1692138</xdr:colOff>
      <xdr:row>61</xdr:row>
      <xdr:rowOff>1352550</xdr:rowOff>
    </xdr:to>
    <xdr:pic>
      <xdr:nvPicPr>
        <xdr:cNvPr id="101" name="Рисунок 100">
          <a:extLst>
            <a:ext uri="{FF2B5EF4-FFF2-40B4-BE49-F238E27FC236}">
              <a16:creationId xmlns:a16="http://schemas.microsoft.com/office/drawing/2014/main" xmlns="" id="{66986728-BD92-E441-FA37-84B927E222FF}"/>
            </a:ext>
          </a:extLst>
        </xdr:cNvPr>
        <xdr:cNvPicPr>
          <a:picLocks noChangeAspect="1" noChangeArrowheads="1"/>
        </xdr:cNvPicPr>
      </xdr:nvPicPr>
      <xdr:blipFill rotWithShape="1">
        <a:blip xmlns:r="http://schemas.openxmlformats.org/officeDocument/2006/relationships" r:embed="rId162" cstate="email">
          <a:extLst>
            <a:ext uri="{28A0092B-C50C-407E-A947-70E740481C1C}">
              <a14:useLocalDpi xmlns:a14="http://schemas.microsoft.com/office/drawing/2010/main"/>
            </a:ext>
          </a:extLst>
        </a:blip>
        <a:srcRect/>
        <a:stretch>
          <a:fillRect/>
        </a:stretch>
      </xdr:blipFill>
      <xdr:spPr bwMode="auto">
        <a:xfrm>
          <a:off x="304802" y="65855850"/>
          <a:ext cx="1387336" cy="127635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323852</xdr:colOff>
      <xdr:row>62</xdr:row>
      <xdr:rowOff>114301</xdr:rowOff>
    </xdr:from>
    <xdr:to>
      <xdr:col>0</xdr:col>
      <xdr:colOff>1695450</xdr:colOff>
      <xdr:row>62</xdr:row>
      <xdr:rowOff>1390650</xdr:rowOff>
    </xdr:to>
    <xdr:pic>
      <xdr:nvPicPr>
        <xdr:cNvPr id="104" name="Рисунок 103">
          <a:extLst>
            <a:ext uri="{FF2B5EF4-FFF2-40B4-BE49-F238E27FC236}">
              <a16:creationId xmlns:a16="http://schemas.microsoft.com/office/drawing/2014/main" xmlns="" id="{9CD62DDB-3DBF-CBCA-2ACE-3E47A2BC0EE8}"/>
            </a:ext>
          </a:extLst>
        </xdr:cNvPr>
        <xdr:cNvPicPr>
          <a:picLocks noChangeAspect="1" noChangeArrowheads="1"/>
        </xdr:cNvPicPr>
      </xdr:nvPicPr>
      <xdr:blipFill rotWithShape="1">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a:off x="323852" y="67494151"/>
          <a:ext cx="1371598" cy="127634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266702</xdr:colOff>
      <xdr:row>63</xdr:row>
      <xdr:rowOff>133351</xdr:rowOff>
    </xdr:from>
    <xdr:to>
      <xdr:col>0</xdr:col>
      <xdr:colOff>1674114</xdr:colOff>
      <xdr:row>63</xdr:row>
      <xdr:rowOff>1428750</xdr:rowOff>
    </xdr:to>
    <xdr:pic>
      <xdr:nvPicPr>
        <xdr:cNvPr id="128" name="Рисунок 127">
          <a:extLst>
            <a:ext uri="{FF2B5EF4-FFF2-40B4-BE49-F238E27FC236}">
              <a16:creationId xmlns:a16="http://schemas.microsoft.com/office/drawing/2014/main" xmlns="" id="{A12E9131-5D2E-45F6-A64A-02E16D86DBE6}"/>
            </a:ext>
          </a:extLst>
        </xdr:cNvPr>
        <xdr:cNvPicPr>
          <a:picLocks noChangeAspect="1" noChangeArrowheads="1"/>
        </xdr:cNvPicPr>
      </xdr:nvPicPr>
      <xdr:blipFill rotWithShape="1">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266702" y="74447401"/>
          <a:ext cx="1407412" cy="129539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3</xdr:row>
      <xdr:rowOff>95251</xdr:rowOff>
    </xdr:from>
    <xdr:to>
      <xdr:col>0</xdr:col>
      <xdr:colOff>1638300</xdr:colOff>
      <xdr:row>3</xdr:row>
      <xdr:rowOff>1502892</xdr:rowOff>
    </xdr:to>
    <xdr:pic>
      <xdr:nvPicPr>
        <xdr:cNvPr id="184" name="Рисунок 183">
          <a:extLst>
            <a:ext uri="{FF2B5EF4-FFF2-40B4-BE49-F238E27FC236}">
              <a16:creationId xmlns:a16="http://schemas.microsoft.com/office/drawing/2014/main" xmlns="" id="{71C5803A-898A-E0C8-1C6B-DAE425CBB22C}"/>
            </a:ext>
          </a:extLst>
        </xdr:cNvPr>
        <xdr:cNvPicPr>
          <a:picLocks noChangeAspect="1" noChangeArrowheads="1"/>
        </xdr:cNvPicPr>
      </xdr:nvPicPr>
      <xdr:blipFill>
        <a:blip xmlns:r="http://schemas.openxmlformats.org/officeDocument/2006/relationships" r:embed="rId165" cstate="email">
          <a:extLst>
            <a:ext uri="{28A0092B-C50C-407E-A947-70E740481C1C}">
              <a14:useLocalDpi xmlns:a14="http://schemas.microsoft.com/office/drawing/2010/main"/>
            </a:ext>
          </a:extLst>
        </a:blip>
        <a:srcRect/>
        <a:stretch>
          <a:fillRect/>
        </a:stretch>
      </xdr:blipFill>
      <xdr:spPr bwMode="auto">
        <a:xfrm>
          <a:off x="228600" y="3219451"/>
          <a:ext cx="1409700" cy="1407641"/>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4</xdr:row>
      <xdr:rowOff>76200</xdr:rowOff>
    </xdr:from>
    <xdr:to>
      <xdr:col>0</xdr:col>
      <xdr:colOff>1657350</xdr:colOff>
      <xdr:row>4</xdr:row>
      <xdr:rowOff>1502310</xdr:rowOff>
    </xdr:to>
    <xdr:pic>
      <xdr:nvPicPr>
        <xdr:cNvPr id="185" name="Рисунок 184">
          <a:extLst>
            <a:ext uri="{FF2B5EF4-FFF2-40B4-BE49-F238E27FC236}">
              <a16:creationId xmlns:a16="http://schemas.microsoft.com/office/drawing/2014/main" xmlns="" id="{17FB5B54-89C6-E1BD-E10C-0AF90D351F0F}"/>
            </a:ext>
          </a:extLst>
        </xdr:cNvPr>
        <xdr:cNvPicPr>
          <a:picLocks noChangeAspect="1" noChangeArrowheads="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a:off x="228600" y="4781550"/>
          <a:ext cx="1428750" cy="142611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222250</xdr:colOff>
      <xdr:row>5</xdr:row>
      <xdr:rowOff>79374</xdr:rowOff>
    </xdr:from>
    <xdr:to>
      <xdr:col>0</xdr:col>
      <xdr:colOff>1648360</xdr:colOff>
      <xdr:row>5</xdr:row>
      <xdr:rowOff>1508125</xdr:rowOff>
    </xdr:to>
    <xdr:pic>
      <xdr:nvPicPr>
        <xdr:cNvPr id="186" name="Рисунок 185">
          <a:extLst>
            <a:ext uri="{FF2B5EF4-FFF2-40B4-BE49-F238E27FC236}">
              <a16:creationId xmlns:a16="http://schemas.microsoft.com/office/drawing/2014/main" xmlns="" id="{119DE01B-7298-47DB-92FB-346739888B65}"/>
            </a:ext>
          </a:extLst>
        </xdr:cNvPr>
        <xdr:cNvPicPr>
          <a:picLocks noChangeAspect="1" noChangeArrowheads="1"/>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222250" y="6381749"/>
          <a:ext cx="1426110" cy="1428751"/>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137</xdr:row>
      <xdr:rowOff>38100</xdr:rowOff>
    </xdr:from>
    <xdr:to>
      <xdr:col>0</xdr:col>
      <xdr:colOff>1690255</xdr:colOff>
      <xdr:row>137</xdr:row>
      <xdr:rowOff>1162050</xdr:rowOff>
    </xdr:to>
    <xdr:pic>
      <xdr:nvPicPr>
        <xdr:cNvPr id="41" name="Рисунок 40">
          <a:extLst>
            <a:ext uri="{FF2B5EF4-FFF2-40B4-BE49-F238E27FC236}">
              <a16:creationId xmlns:a16="http://schemas.microsoft.com/office/drawing/2014/main" xmlns="" id="{57574850-B752-4B8D-87A7-1B97E4D39A08}"/>
            </a:ext>
          </a:extLst>
        </xdr:cNvPr>
        <xdr:cNvPicPr>
          <a:picLocks noChangeAspect="1" noChangeArrowheads="1"/>
        </xdr:cNvPicPr>
      </xdr:nvPicPr>
      <xdr:blipFill rotWithShape="1">
        <a:blip xmlns:r="http://schemas.openxmlformats.org/officeDocument/2006/relationships" r:embed="rId168" cstate="email">
          <a:extLst>
            <a:ext uri="{28A0092B-C50C-407E-A947-70E740481C1C}">
              <a14:useLocalDpi xmlns:a14="http://schemas.microsoft.com/office/drawing/2010/main"/>
            </a:ext>
          </a:extLst>
        </a:blip>
        <a:srcRect/>
        <a:stretch>
          <a:fillRect/>
        </a:stretch>
      </xdr:blipFill>
      <xdr:spPr bwMode="auto">
        <a:xfrm>
          <a:off x="114300" y="130263900"/>
          <a:ext cx="157595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65</xdr:row>
      <xdr:rowOff>114300</xdr:rowOff>
    </xdr:from>
    <xdr:to>
      <xdr:col>0</xdr:col>
      <xdr:colOff>1736708</xdr:colOff>
      <xdr:row>65</xdr:row>
      <xdr:rowOff>1447800</xdr:rowOff>
    </xdr:to>
    <xdr:pic>
      <xdr:nvPicPr>
        <xdr:cNvPr id="43" name="Рисунок 42">
          <a:extLst>
            <a:ext uri="{FF2B5EF4-FFF2-40B4-BE49-F238E27FC236}">
              <a16:creationId xmlns:a16="http://schemas.microsoft.com/office/drawing/2014/main" xmlns="" id="{D14BF2C1-247C-12CB-C3EA-36F715468CC2}"/>
            </a:ext>
          </a:extLst>
        </xdr:cNvPr>
        <xdr:cNvPicPr>
          <a:picLocks noChangeAspect="1" noChangeArrowheads="1"/>
        </xdr:cNvPicPr>
      </xdr:nvPicPr>
      <xdr:blipFill rotWithShape="1">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bwMode="auto">
        <a:xfrm>
          <a:off x="285750" y="77323950"/>
          <a:ext cx="1450958" cy="13335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66</xdr:row>
      <xdr:rowOff>76200</xdr:rowOff>
    </xdr:from>
    <xdr:to>
      <xdr:col>0</xdr:col>
      <xdr:colOff>1733550</xdr:colOff>
      <xdr:row>66</xdr:row>
      <xdr:rowOff>1504949</xdr:rowOff>
    </xdr:to>
    <xdr:pic>
      <xdr:nvPicPr>
        <xdr:cNvPr id="44" name="Рисунок 43">
          <a:extLst>
            <a:ext uri="{FF2B5EF4-FFF2-40B4-BE49-F238E27FC236}">
              <a16:creationId xmlns:a16="http://schemas.microsoft.com/office/drawing/2014/main" xmlns="" id="{0A3B1542-1ABB-9EA4-A606-D400E33607A6}"/>
            </a:ext>
          </a:extLst>
        </xdr:cNvPr>
        <xdr:cNvPicPr>
          <a:picLocks noChangeAspect="1" noChangeArrowheads="1"/>
        </xdr:cNvPicPr>
      </xdr:nvPicPr>
      <xdr:blipFill>
        <a:blip xmlns:r="http://schemas.openxmlformats.org/officeDocument/2006/relationships" r:embed="rId170" cstate="email">
          <a:extLst>
            <a:ext uri="{28A0092B-C50C-407E-A947-70E740481C1C}">
              <a14:useLocalDpi xmlns:a14="http://schemas.microsoft.com/office/drawing/2010/main"/>
            </a:ext>
          </a:extLst>
        </a:blip>
        <a:srcRect/>
        <a:stretch>
          <a:fillRect/>
        </a:stretch>
      </xdr:blipFill>
      <xdr:spPr bwMode="auto">
        <a:xfrm>
          <a:off x="228600" y="78905100"/>
          <a:ext cx="1504950" cy="1428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67</xdr:row>
      <xdr:rowOff>38101</xdr:rowOff>
    </xdr:from>
    <xdr:to>
      <xdr:col>0</xdr:col>
      <xdr:colOff>1733550</xdr:colOff>
      <xdr:row>67</xdr:row>
      <xdr:rowOff>1484563</xdr:rowOff>
    </xdr:to>
    <xdr:pic>
      <xdr:nvPicPr>
        <xdr:cNvPr id="45" name="Рисунок 44">
          <a:extLst>
            <a:ext uri="{FF2B5EF4-FFF2-40B4-BE49-F238E27FC236}">
              <a16:creationId xmlns:a16="http://schemas.microsoft.com/office/drawing/2014/main" xmlns="" id="{7C0877DD-3FD2-0A6A-74C6-C02F29AF6FD8}"/>
            </a:ext>
          </a:extLst>
        </xdr:cNvPr>
        <xdr:cNvPicPr>
          <a:picLocks noChangeAspect="1" noChangeArrowheads="1"/>
        </xdr:cNvPicPr>
      </xdr:nvPicPr>
      <xdr:blipFill>
        <a:blip xmlns:r="http://schemas.openxmlformats.org/officeDocument/2006/relationships" r:embed="rId171" cstate="email">
          <a:extLst>
            <a:ext uri="{28A0092B-C50C-407E-A947-70E740481C1C}">
              <a14:useLocalDpi xmlns:a14="http://schemas.microsoft.com/office/drawing/2010/main"/>
            </a:ext>
          </a:extLst>
        </a:blip>
        <a:srcRect/>
        <a:stretch>
          <a:fillRect/>
        </a:stretch>
      </xdr:blipFill>
      <xdr:spPr bwMode="auto">
        <a:xfrm>
          <a:off x="228600" y="80410051"/>
          <a:ext cx="1504950" cy="1446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68</xdr:row>
      <xdr:rowOff>57151</xdr:rowOff>
    </xdr:from>
    <xdr:to>
      <xdr:col>0</xdr:col>
      <xdr:colOff>1733550</xdr:colOff>
      <xdr:row>68</xdr:row>
      <xdr:rowOff>1468224</xdr:rowOff>
    </xdr:to>
    <xdr:pic>
      <xdr:nvPicPr>
        <xdr:cNvPr id="46" name="Рисунок 45">
          <a:extLst>
            <a:ext uri="{FF2B5EF4-FFF2-40B4-BE49-F238E27FC236}">
              <a16:creationId xmlns:a16="http://schemas.microsoft.com/office/drawing/2014/main" xmlns="" id="{822DD9E7-2C60-3BE3-9674-51CB7DE05100}"/>
            </a:ext>
          </a:extLst>
        </xdr:cNvPr>
        <xdr:cNvPicPr>
          <a:picLocks noChangeAspect="1" noChangeArrowheads="1"/>
        </xdr:cNvPicPr>
      </xdr:nvPicPr>
      <xdr:blipFill>
        <a:blip xmlns:r="http://schemas.openxmlformats.org/officeDocument/2006/relationships" r:embed="rId172" cstate="email">
          <a:extLst>
            <a:ext uri="{28A0092B-C50C-407E-A947-70E740481C1C}">
              <a14:useLocalDpi xmlns:a14="http://schemas.microsoft.com/office/drawing/2010/main"/>
            </a:ext>
          </a:extLst>
        </a:blip>
        <a:srcRect/>
        <a:stretch>
          <a:fillRect/>
        </a:stretch>
      </xdr:blipFill>
      <xdr:spPr bwMode="auto">
        <a:xfrm>
          <a:off x="228600" y="81991201"/>
          <a:ext cx="1504950" cy="1411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247651</xdr:colOff>
      <xdr:row>134</xdr:row>
      <xdr:rowOff>57150</xdr:rowOff>
    </xdr:from>
    <xdr:to>
      <xdr:col>0</xdr:col>
      <xdr:colOff>1600201</xdr:colOff>
      <xdr:row>134</xdr:row>
      <xdr:rowOff>1160647</xdr:rowOff>
    </xdr:to>
    <xdr:pic>
      <xdr:nvPicPr>
        <xdr:cNvPr id="23" name="Рисунок 22">
          <a:extLst>
            <a:ext uri="{FF2B5EF4-FFF2-40B4-BE49-F238E27FC236}">
              <a16:creationId xmlns:a16="http://schemas.microsoft.com/office/drawing/2014/main" xmlns="" id="{D29ECE8D-1A04-6CD5-FC6E-CCCA775A26D6}"/>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247651" y="130987800"/>
          <a:ext cx="1352550" cy="1103497"/>
        </a:xfrm>
        <a:prstGeom prst="rect">
          <a:avLst/>
        </a:prstGeom>
      </xdr:spPr>
    </xdr:pic>
    <xdr:clientData/>
  </xdr:twoCellAnchor>
  <xdr:twoCellAnchor editAs="oneCell">
    <xdr:from>
      <xdr:col>0</xdr:col>
      <xdr:colOff>209551</xdr:colOff>
      <xdr:row>122</xdr:row>
      <xdr:rowOff>114300</xdr:rowOff>
    </xdr:from>
    <xdr:to>
      <xdr:col>0</xdr:col>
      <xdr:colOff>1659737</xdr:colOff>
      <xdr:row>122</xdr:row>
      <xdr:rowOff>1295400</xdr:rowOff>
    </xdr:to>
    <xdr:pic>
      <xdr:nvPicPr>
        <xdr:cNvPr id="79" name="Рисунок 78">
          <a:extLst>
            <a:ext uri="{FF2B5EF4-FFF2-40B4-BE49-F238E27FC236}">
              <a16:creationId xmlns:a16="http://schemas.microsoft.com/office/drawing/2014/main" xmlns="" id="{679C3952-E1F9-4F5C-15AE-2CEE237EAC8B}"/>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209551" y="123101100"/>
          <a:ext cx="1450186" cy="1181100"/>
        </a:xfrm>
        <a:prstGeom prst="rect">
          <a:avLst/>
        </a:prstGeom>
      </xdr:spPr>
    </xdr:pic>
    <xdr:clientData/>
  </xdr:twoCellAnchor>
  <xdr:twoCellAnchor editAs="oneCell">
    <xdr:from>
      <xdr:col>0</xdr:col>
      <xdr:colOff>202407</xdr:colOff>
      <xdr:row>123</xdr:row>
      <xdr:rowOff>47625</xdr:rowOff>
    </xdr:from>
    <xdr:to>
      <xdr:col>0</xdr:col>
      <xdr:colOff>1654969</xdr:colOff>
      <xdr:row>123</xdr:row>
      <xdr:rowOff>1224771</xdr:rowOff>
    </xdr:to>
    <xdr:pic>
      <xdr:nvPicPr>
        <xdr:cNvPr id="80" name="Рисунок 79">
          <a:extLst>
            <a:ext uri="{FF2B5EF4-FFF2-40B4-BE49-F238E27FC236}">
              <a16:creationId xmlns:a16="http://schemas.microsoft.com/office/drawing/2014/main" xmlns="" id="{6AC57E36-E43C-BBBB-D80F-DFB0D85BE0AB}"/>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202407" y="124122656"/>
          <a:ext cx="1452562" cy="1177146"/>
        </a:xfrm>
        <a:prstGeom prst="rect">
          <a:avLst/>
        </a:prstGeom>
      </xdr:spPr>
    </xdr:pic>
    <xdr:clientData/>
  </xdr:twoCellAnchor>
  <xdr:twoCellAnchor editAs="oneCell">
    <xdr:from>
      <xdr:col>0</xdr:col>
      <xdr:colOff>222250</xdr:colOff>
      <xdr:row>197</xdr:row>
      <xdr:rowOff>63501</xdr:rowOff>
    </xdr:from>
    <xdr:to>
      <xdr:col>0</xdr:col>
      <xdr:colOff>1522111</xdr:colOff>
      <xdr:row>197</xdr:row>
      <xdr:rowOff>1301750</xdr:rowOff>
    </xdr:to>
    <xdr:pic>
      <xdr:nvPicPr>
        <xdr:cNvPr id="195" name="Рисунок 194">
          <a:extLst>
            <a:ext uri="{FF2B5EF4-FFF2-40B4-BE49-F238E27FC236}">
              <a16:creationId xmlns:a16="http://schemas.microsoft.com/office/drawing/2014/main" xmlns="" id="{40D651FB-25BF-04BE-98F9-1F96CB563133}"/>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222250" y="201231501"/>
          <a:ext cx="1299861" cy="1238249"/>
        </a:xfrm>
        <a:prstGeom prst="rect">
          <a:avLst/>
        </a:prstGeom>
      </xdr:spPr>
    </xdr:pic>
    <xdr:clientData/>
  </xdr:twoCellAnchor>
  <xdr:twoCellAnchor editAs="oneCell">
    <xdr:from>
      <xdr:col>0</xdr:col>
      <xdr:colOff>222250</xdr:colOff>
      <xdr:row>198</xdr:row>
      <xdr:rowOff>79375</xdr:rowOff>
    </xdr:from>
    <xdr:to>
      <xdr:col>0</xdr:col>
      <xdr:colOff>1539875</xdr:colOff>
      <xdr:row>198</xdr:row>
      <xdr:rowOff>1332100</xdr:rowOff>
    </xdr:to>
    <xdr:pic>
      <xdr:nvPicPr>
        <xdr:cNvPr id="196" name="Рисунок 195">
          <a:extLst>
            <a:ext uri="{FF2B5EF4-FFF2-40B4-BE49-F238E27FC236}">
              <a16:creationId xmlns:a16="http://schemas.microsoft.com/office/drawing/2014/main" xmlns="" id="{0A4CC6C8-302E-AF14-E4AD-46AA3761AE1D}"/>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xfrm>
          <a:off x="222250" y="202739625"/>
          <a:ext cx="1317625" cy="1252725"/>
        </a:xfrm>
        <a:prstGeom prst="rect">
          <a:avLst/>
        </a:prstGeom>
      </xdr:spPr>
    </xdr:pic>
    <xdr:clientData/>
  </xdr:twoCellAnchor>
  <xdr:twoCellAnchor editAs="oneCell">
    <xdr:from>
      <xdr:col>0</xdr:col>
      <xdr:colOff>238126</xdr:colOff>
      <xdr:row>199</xdr:row>
      <xdr:rowOff>63501</xdr:rowOff>
    </xdr:from>
    <xdr:to>
      <xdr:col>0</xdr:col>
      <xdr:colOff>1519483</xdr:colOff>
      <xdr:row>199</xdr:row>
      <xdr:rowOff>1301750</xdr:rowOff>
    </xdr:to>
    <xdr:pic>
      <xdr:nvPicPr>
        <xdr:cNvPr id="197" name="Рисунок 196">
          <a:extLst>
            <a:ext uri="{FF2B5EF4-FFF2-40B4-BE49-F238E27FC236}">
              <a16:creationId xmlns:a16="http://schemas.microsoft.com/office/drawing/2014/main" xmlns="" id="{9BA5E84F-7649-31BA-C4B8-9D0B2271ADC4}"/>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xfrm>
          <a:off x="238126" y="204168376"/>
          <a:ext cx="1281357" cy="1238249"/>
        </a:xfrm>
        <a:prstGeom prst="rect">
          <a:avLst/>
        </a:prstGeom>
      </xdr:spPr>
    </xdr:pic>
    <xdr:clientData/>
  </xdr:twoCellAnchor>
  <xdr:twoCellAnchor editAs="oneCell">
    <xdr:from>
      <xdr:col>0</xdr:col>
      <xdr:colOff>238126</xdr:colOff>
      <xdr:row>127</xdr:row>
      <xdr:rowOff>127001</xdr:rowOff>
    </xdr:from>
    <xdr:to>
      <xdr:col>0</xdr:col>
      <xdr:colOff>1444625</xdr:colOff>
      <xdr:row>127</xdr:row>
      <xdr:rowOff>1229209</xdr:rowOff>
    </xdr:to>
    <xdr:pic>
      <xdr:nvPicPr>
        <xdr:cNvPr id="199" name="Рисунок 198">
          <a:extLst>
            <a:ext uri="{FF2B5EF4-FFF2-40B4-BE49-F238E27FC236}">
              <a16:creationId xmlns:a16="http://schemas.microsoft.com/office/drawing/2014/main" xmlns="" id="{87389C63-C662-57A2-92D8-75CE7A90F26E}"/>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238126" y="127381001"/>
          <a:ext cx="1206499" cy="110220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304800</xdr:colOff>
      <xdr:row>12</xdr:row>
      <xdr:rowOff>60960</xdr:rowOff>
    </xdr:from>
    <xdr:to>
      <xdr:col>0</xdr:col>
      <xdr:colOff>1512360</xdr:colOff>
      <xdr:row>12</xdr:row>
      <xdr:rowOff>1783080</xdr:rowOff>
    </xdr:to>
    <xdr:pic>
      <xdr:nvPicPr>
        <xdr:cNvPr id="48" name="Рисунок 47">
          <a:extLst>
            <a:ext uri="{FF2B5EF4-FFF2-40B4-BE49-F238E27FC236}">
              <a16:creationId xmlns:a16="http://schemas.microsoft.com/office/drawing/2014/main" xmlns="" id="{F4F98A64-AF68-44D6-89A0-07E9C305716C}"/>
            </a:ext>
          </a:extLst>
        </xdr:cNvPr>
        <xdr:cNvPicPr>
          <a:picLocks noChangeAspect="1" noChangeArrowheads="1"/>
        </xdr:cNvPicPr>
      </xdr:nvPicPr>
      <xdr:blipFill>
        <a:blip xmlns:r="http://schemas.openxmlformats.org/officeDocument/2006/relationships" r:embed="rId180" cstate="email">
          <a:extLst>
            <a:ext uri="{28A0092B-C50C-407E-A947-70E740481C1C}">
              <a14:useLocalDpi xmlns:a14="http://schemas.microsoft.com/office/drawing/2010/main"/>
            </a:ext>
          </a:extLst>
        </a:blip>
        <a:srcRect/>
        <a:stretch>
          <a:fillRect/>
        </a:stretch>
      </xdr:blipFill>
      <xdr:spPr bwMode="auto">
        <a:xfrm>
          <a:off x="304800" y="14904720"/>
          <a:ext cx="1207560" cy="1722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320040</xdr:colOff>
      <xdr:row>13</xdr:row>
      <xdr:rowOff>57216</xdr:rowOff>
    </xdr:from>
    <xdr:to>
      <xdr:col>0</xdr:col>
      <xdr:colOff>1417320</xdr:colOff>
      <xdr:row>13</xdr:row>
      <xdr:rowOff>1651645</xdr:rowOff>
    </xdr:to>
    <xdr:pic>
      <xdr:nvPicPr>
        <xdr:cNvPr id="49" name="Рисунок 48">
          <a:extLst>
            <a:ext uri="{FF2B5EF4-FFF2-40B4-BE49-F238E27FC236}">
              <a16:creationId xmlns:a16="http://schemas.microsoft.com/office/drawing/2014/main" xmlns="" id="{492E88DE-B319-47ED-AF7B-D06C5EF2A164}"/>
            </a:ext>
          </a:extLst>
        </xdr:cNvPr>
        <xdr:cNvPicPr>
          <a:picLocks noChangeAspect="1" noChangeArrowheads="1"/>
        </xdr:cNvPicPr>
      </xdr:nvPicPr>
      <xdr:blipFill>
        <a:blip xmlns:r="http://schemas.openxmlformats.org/officeDocument/2006/relationships" r:embed="rId181" cstate="email">
          <a:extLst>
            <a:ext uri="{28A0092B-C50C-407E-A947-70E740481C1C}">
              <a14:useLocalDpi xmlns:a14="http://schemas.microsoft.com/office/drawing/2010/main"/>
            </a:ext>
          </a:extLst>
        </a:blip>
        <a:srcRect/>
        <a:stretch>
          <a:fillRect/>
        </a:stretch>
      </xdr:blipFill>
      <xdr:spPr bwMode="auto">
        <a:xfrm>
          <a:off x="320040" y="16745016"/>
          <a:ext cx="1097280" cy="1594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274320</xdr:colOff>
      <xdr:row>15</xdr:row>
      <xdr:rowOff>30480</xdr:rowOff>
    </xdr:from>
    <xdr:to>
      <xdr:col>0</xdr:col>
      <xdr:colOff>1394303</xdr:colOff>
      <xdr:row>15</xdr:row>
      <xdr:rowOff>1650233</xdr:rowOff>
    </xdr:to>
    <xdr:pic>
      <xdr:nvPicPr>
        <xdr:cNvPr id="81" name="Рисунок 80">
          <a:extLst>
            <a:ext uri="{FF2B5EF4-FFF2-40B4-BE49-F238E27FC236}">
              <a16:creationId xmlns:a16="http://schemas.microsoft.com/office/drawing/2014/main" xmlns="" id="{86A054CC-AF78-4CED-8344-58C95E0F972A}"/>
            </a:ext>
          </a:extLst>
        </xdr:cNvPr>
        <xdr:cNvPicPr>
          <a:picLocks noChangeAspect="1" noChangeArrowheads="1"/>
        </xdr:cNvPicPr>
      </xdr:nvPicPr>
      <xdr:blipFill>
        <a:blip xmlns:r="http://schemas.openxmlformats.org/officeDocument/2006/relationships" r:embed="rId182" cstate="email">
          <a:extLst>
            <a:ext uri="{28A0092B-C50C-407E-A947-70E740481C1C}">
              <a14:useLocalDpi xmlns:a14="http://schemas.microsoft.com/office/drawing/2010/main"/>
            </a:ext>
          </a:extLst>
        </a:blip>
        <a:srcRect/>
        <a:stretch>
          <a:fillRect/>
        </a:stretch>
      </xdr:blipFill>
      <xdr:spPr bwMode="auto">
        <a:xfrm>
          <a:off x="274320" y="20101560"/>
          <a:ext cx="1119983" cy="1619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259080</xdr:colOff>
      <xdr:row>14</xdr:row>
      <xdr:rowOff>60960</xdr:rowOff>
    </xdr:from>
    <xdr:to>
      <xdr:col>0</xdr:col>
      <xdr:colOff>1394773</xdr:colOff>
      <xdr:row>15</xdr:row>
      <xdr:rowOff>17954</xdr:rowOff>
    </xdr:to>
    <xdr:pic>
      <xdr:nvPicPr>
        <xdr:cNvPr id="87" name="Рисунок 86">
          <a:extLst>
            <a:ext uri="{FF2B5EF4-FFF2-40B4-BE49-F238E27FC236}">
              <a16:creationId xmlns:a16="http://schemas.microsoft.com/office/drawing/2014/main" xmlns="" id="{937DFBA8-B9BA-4707-8B36-693B2C397925}"/>
            </a:ext>
          </a:extLst>
        </xdr:cNvPr>
        <xdr:cNvPicPr>
          <a:picLocks noChangeAspect="1" noChangeArrowheads="1"/>
        </xdr:cNvPicPr>
      </xdr:nvPicPr>
      <xdr:blipFill>
        <a:blip xmlns:r="http://schemas.openxmlformats.org/officeDocument/2006/relationships" r:embed="rId183" cstate="email">
          <a:extLst>
            <a:ext uri="{28A0092B-C50C-407E-A947-70E740481C1C}">
              <a14:useLocalDpi xmlns:a14="http://schemas.microsoft.com/office/drawing/2010/main"/>
            </a:ext>
          </a:extLst>
        </a:blip>
        <a:srcRect/>
        <a:stretch>
          <a:fillRect/>
        </a:stretch>
      </xdr:blipFill>
      <xdr:spPr bwMode="auto">
        <a:xfrm>
          <a:off x="259080" y="18440400"/>
          <a:ext cx="1135693" cy="1648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10.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1">
    <v>2</v>
    <v>5</v>
    <v>Изображен.</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Тема Office">
  <a:themeElements>
    <a:clrScheme name="Тема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Тема Office">
      <a:majorFont>
        <a:latin typeface="Helvetica Neue"/>
        <a:ea typeface="Helvetica Neue"/>
        <a:cs typeface="Helvetica Neue"/>
      </a:majorFont>
      <a:minorFont>
        <a:latin typeface="Helvetica Neue"/>
        <a:ea typeface="Helvetica Neue"/>
        <a:cs typeface="Helvetica Neue"/>
      </a:minorFont>
    </a:fontScheme>
    <a:fmtScheme name="Тема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voicebook.ru/product/senbernar-berri-spasatel-v-gorah" TargetMode="External"/><Relationship Id="rId117" Type="http://schemas.openxmlformats.org/officeDocument/2006/relationships/hyperlink" Target="https://www.voicebook.ru/product/igra-shnurovka-veselye-shnurochki-edinorog-sova-ovechka" TargetMode="External"/><Relationship Id="rId21" Type="http://schemas.openxmlformats.org/officeDocument/2006/relationships/hyperlink" Target="https://www.voicebook.ru/product/opasnye-priklyucheniya-very-i-sashi-uroven-lesuroven-gorod" TargetMode="External"/><Relationship Id="rId42" Type="http://schemas.openxmlformats.org/officeDocument/2006/relationships/hyperlink" Target="https://voicebook.ru/product/krasnaya-shapochka-v-stile-pop-art" TargetMode="External"/><Relationship Id="rId47" Type="http://schemas.openxmlformats.org/officeDocument/2006/relationships/hyperlink" Target="https://voicebook.ru/product/albom-skazki-v-stile-velikih-hudodnikov-3-skazki-3-hudozhnika-alfons-muha-rene-magrit-kuzma-petrov-vodkin-chast-4" TargetMode="External"/><Relationship Id="rId63" Type="http://schemas.openxmlformats.org/officeDocument/2006/relationships/hyperlink" Target="https://www.voicebook.ru/product/semeynye-istorii-v-stihah-obman" TargetMode="External"/><Relationship Id="rId68" Type="http://schemas.openxmlformats.org/officeDocument/2006/relationships/hyperlink" Target="https://www.voicebook.ru/product/ostorozhno-malysh-stihi-na-kazhdyy-den" TargetMode="External"/><Relationship Id="rId84" Type="http://schemas.openxmlformats.org/officeDocument/2006/relationships/hyperlink" Target="https://www.voicebook.ru/product/lyubimye-igry-s-mnogorazovymi-nakleykami-igray-v-doroge" TargetMode="External"/><Relationship Id="rId89" Type="http://schemas.openxmlformats.org/officeDocument/2006/relationships/hyperlink" Target="https://voicebook.ru/product/albomnaya-knizhka-s-nakleykami-100-veselyh-nakleek-transport-2" TargetMode="External"/><Relationship Id="rId112" Type="http://schemas.openxmlformats.org/officeDocument/2006/relationships/hyperlink" Target="https://www.voicebook.ru/product/karta-raskraska-barselona" TargetMode="External"/><Relationship Id="rId133" Type="http://schemas.openxmlformats.org/officeDocument/2006/relationships/hyperlink" Target="https://www.voicebook.ru/product/kvest-izobretateli" TargetMode="External"/><Relationship Id="rId138" Type="http://schemas.openxmlformats.org/officeDocument/2006/relationships/hyperlink" Target="https://www.voicebook.ru/product/teatr-teney-zimnyaya-istoriya" TargetMode="External"/><Relationship Id="rId154" Type="http://schemas.openxmlformats.org/officeDocument/2006/relationships/hyperlink" Target="https://www.voicebook.ru/product/dekor-dlya-nogtey-botanika" TargetMode="External"/><Relationship Id="rId159" Type="http://schemas.openxmlformats.org/officeDocument/2006/relationships/hyperlink" Target="https://voicebook.ru/product/albom-skazki-v-stile-velikih-hudozhnikov-3-skazki-3-hudozhnika-masha-i-medved-v-stile-borisa-kustodieva-bremenskie-muzykanty-v-stile-rembrandta-malchik-s-palchik-v-stile-dyurera" TargetMode="External"/><Relationship Id="rId175" Type="http://schemas.openxmlformats.org/officeDocument/2006/relationships/printerSettings" Target="../printerSettings/printerSettings1.bin"/><Relationship Id="rId170" Type="http://schemas.openxmlformats.org/officeDocument/2006/relationships/hyperlink" Target="https://voicebook.ru/product/seriya-skazki-v-stile-velikih-hudozhnikov-nabor-iz-10-knig-v-myagkoy-oblozhke" TargetMode="External"/><Relationship Id="rId16" Type="http://schemas.openxmlformats.org/officeDocument/2006/relationships/hyperlink" Target="https://www.voicebook.ru/product/uroven-voda-v-myagkoy-oblozhke-opasnye-priklyucheniya-very-i-sashi" TargetMode="External"/><Relationship Id="rId107" Type="http://schemas.openxmlformats.org/officeDocument/2006/relationships/hyperlink" Target="https://www.voicebook.ru/product/karta-raskraska-zamok-printsessy" TargetMode="External"/><Relationship Id="rId11" Type="http://schemas.openxmlformats.org/officeDocument/2006/relationships/hyperlink" Target="https://www.voicebook.ru/product/predzakaz-robotyonok-raspahni-svoyo-serdtse" TargetMode="External"/><Relationship Id="rId32" Type="http://schemas.openxmlformats.org/officeDocument/2006/relationships/hyperlink" Target="https://www.voicebook.ru/product/karlik-nos-v-stile-rene-magritta-v-myagkoy-oblozhke" TargetMode="External"/><Relationship Id="rId37" Type="http://schemas.openxmlformats.org/officeDocument/2006/relationships/hyperlink" Target="https://www.voicebook.ru/product/snezhnaya-koroleva-v-stile-pablo-pikasso-v-myagkoy-oblozhke" TargetMode="External"/><Relationship Id="rId53" Type="http://schemas.openxmlformats.org/officeDocument/2006/relationships/hyperlink" Target="https://www.voicebook.ru/product/pero-angela-volshebnye-skazki-chast-1" TargetMode="External"/><Relationship Id="rId58" Type="http://schemas.openxmlformats.org/officeDocument/2006/relationships/hyperlink" Target="https://www.voicebook.ru/product/interaktivnaya-kniga-skoro-v-shkolu" TargetMode="External"/><Relationship Id="rId74" Type="http://schemas.openxmlformats.org/officeDocument/2006/relationships/hyperlink" Target="https://www.voicebook.ru/product/albomnaya-raskraska-futbol" TargetMode="External"/><Relationship Id="rId79" Type="http://schemas.openxmlformats.org/officeDocument/2006/relationships/hyperlink" Target="https://www.voicebook.ru/product/albomnaya-raskraska-figurnoe-katanie" TargetMode="External"/><Relationship Id="rId102" Type="http://schemas.openxmlformats.org/officeDocument/2006/relationships/hyperlink" Target="https://www.voicebook.ru/product/karta-raskraska-zolotoe-koltso" TargetMode="External"/><Relationship Id="rId123" Type="http://schemas.openxmlformats.org/officeDocument/2006/relationships/hyperlink" Target="https://www.voicebook.ru/product/moyo-pervoe-origami-zhivotnye-s-zagadkami" TargetMode="External"/><Relationship Id="rId128" Type="http://schemas.openxmlformats.org/officeDocument/2006/relationships/hyperlink" Target="https://www.voicebook.ru/product/predzakaz-kvest-zombi-apokalipsis-v-poiskah-vaktsiny" TargetMode="External"/><Relationship Id="rId144" Type="http://schemas.openxmlformats.org/officeDocument/2006/relationships/hyperlink" Target="https://www.voicebook.ru/product/odinokiy-volk-nabor-tatuirovok" TargetMode="External"/><Relationship Id="rId149" Type="http://schemas.openxmlformats.org/officeDocument/2006/relationships/hyperlink" Target="https://www.voicebook.ru/product/tatoo-perevodilka-piraty" TargetMode="External"/><Relationship Id="rId5" Type="http://schemas.openxmlformats.org/officeDocument/2006/relationships/hyperlink" Target="https://www.voicebook.ru/product/rabochaya-tetrad-logika-i-matematika" TargetMode="External"/><Relationship Id="rId90" Type="http://schemas.openxmlformats.org/officeDocument/2006/relationships/hyperlink" Target="https://voicebook.ru/product/albomnaya-knizhka-s-nakleykami-100-veselyh-nakleek-strana-rusalok-i-edinorogov-2" TargetMode="External"/><Relationship Id="rId95" Type="http://schemas.openxmlformats.org/officeDocument/2006/relationships/hyperlink" Target="https://www.voicebook.ru/product/bolshaya-raskraska-po-nomeram-mirovoy-okean" TargetMode="External"/><Relationship Id="rId160" Type="http://schemas.openxmlformats.org/officeDocument/2006/relationships/hyperlink" Target="https://www.voicebook.ru/product/alisa-v-strane-chudes-v-stile-salvadora-dali" TargetMode="External"/><Relationship Id="rId165" Type="http://schemas.openxmlformats.org/officeDocument/2006/relationships/hyperlink" Target="https://voicebook.ru/product/dinomir-razvivayuschiy-albom-s-zadaniyami" TargetMode="External"/><Relationship Id="rId22" Type="http://schemas.openxmlformats.org/officeDocument/2006/relationships/hyperlink" Target="https://www.voicebook.ru/product/opasnye-priklyucheniya-very-i-sashi-uroven-voda-uroven-led" TargetMode="External"/><Relationship Id="rId27" Type="http://schemas.openxmlformats.org/officeDocument/2006/relationships/hyperlink" Target="https://www.voicebook.ru/product/ovcharka-muhtar-chetveronogiy-spasatel" TargetMode="External"/><Relationship Id="rId43" Type="http://schemas.openxmlformats.org/officeDocument/2006/relationships/hyperlink" Target="https://voicebook.ru/product/sivka-burka-v-stile-kuzmy-petrova-vodkina" TargetMode="External"/><Relationship Id="rId48" Type="http://schemas.openxmlformats.org/officeDocument/2006/relationships/hyperlink" Target="https://www.voicebook.ru/product/skazka-o-tsare-saltane-v-stile-kazimira-malevicha" TargetMode="External"/><Relationship Id="rId64" Type="http://schemas.openxmlformats.org/officeDocument/2006/relationships/hyperlink" Target="https://www.voicebook.ru/product/semeynye-istorii-v-stihah-skuka" TargetMode="External"/><Relationship Id="rId69" Type="http://schemas.openxmlformats.org/officeDocument/2006/relationships/hyperlink" Target="https://www.voicebook.ru/product/raskraska-volk-i-semero-kozlyat-dlya-samyh-malenkih" TargetMode="External"/><Relationship Id="rId113" Type="http://schemas.openxmlformats.org/officeDocument/2006/relationships/hyperlink" Target="https://www.voicebook.ru/product/karta-raskraska-london" TargetMode="External"/><Relationship Id="rId118" Type="http://schemas.openxmlformats.org/officeDocument/2006/relationships/hyperlink" Target="https://www.voicebook.ru/product/igra-shnurovka-veselye-shnurochki-dolechu-doplyvu-doedu-2" TargetMode="External"/><Relationship Id="rId134" Type="http://schemas.openxmlformats.org/officeDocument/2006/relationships/hyperlink" Target="https://www.voicebook.ru/product/kvest-mir-yurskogo-perioda" TargetMode="External"/><Relationship Id="rId139" Type="http://schemas.openxmlformats.org/officeDocument/2006/relationships/hyperlink" Target="https://www.voicebook.ru/product/domashniy-teatr-malenkiy-prints" TargetMode="External"/><Relationship Id="rId80" Type="http://schemas.openxmlformats.org/officeDocument/2006/relationships/hyperlink" Target="https://www.voicebook.ru/product/albomnaya-raskraska-drevnyaya-gretsiya" TargetMode="External"/><Relationship Id="rId85" Type="http://schemas.openxmlformats.org/officeDocument/2006/relationships/hyperlink" Target="https://voicebook.ru/product/professii-kto-kem-rabotaet-igrovoy-albom-s-mnogorazovymi-nakleykami" TargetMode="External"/><Relationship Id="rId150" Type="http://schemas.openxmlformats.org/officeDocument/2006/relationships/hyperlink" Target="https://www.voicebook.ru/product/tattoo-perevodilka-akula-i-kit?variant_id=244225995" TargetMode="External"/><Relationship Id="rId155" Type="http://schemas.openxmlformats.org/officeDocument/2006/relationships/hyperlink" Target="https://www.voicebook.ru/product/novogodnie-chasy-advent-kalendar" TargetMode="External"/><Relationship Id="rId171" Type="http://schemas.openxmlformats.org/officeDocument/2006/relationships/hyperlink" Target="https://voicebook.ru/product/seriya-skazki-v-stile-velikih-hudozhnikov-nabor-iz-8-knig-v-myagkoy-oblozhke" TargetMode="External"/><Relationship Id="rId176" Type="http://schemas.openxmlformats.org/officeDocument/2006/relationships/drawing" Target="../drawings/drawing1.xml"/><Relationship Id="rId12" Type="http://schemas.openxmlformats.org/officeDocument/2006/relationships/hyperlink" Target="https://www.voicebook.ru/product/hranitelnitsa-dreva-kniga-i-ischeznuvshaya-magiya" TargetMode="External"/><Relationship Id="rId17" Type="http://schemas.openxmlformats.org/officeDocument/2006/relationships/hyperlink" Target="https://www.voicebook.ru/product/uroven-led-kniga-v-myagkoy-oblozhke-opasnye-priklyucheniya-very-i-sashi" TargetMode="External"/><Relationship Id="rId33" Type="http://schemas.openxmlformats.org/officeDocument/2006/relationships/hyperlink" Target="https://www.voicebook.ru/product/sinyaya-boroda-v-stile-pitera-breygelya-v-myagkoy-oblozhke" TargetMode="External"/><Relationship Id="rId38" Type="http://schemas.openxmlformats.org/officeDocument/2006/relationships/hyperlink" Target="https://www.voicebook.ru/product/malchik-s-palchik-v-stile-albrehta-dyurera-v-myagkoy-oblozhke" TargetMode="External"/><Relationship Id="rId59" Type="http://schemas.openxmlformats.org/officeDocument/2006/relationships/hyperlink" Target="https://www.voicebook.ru/product/moy-pervyy-angliyskiy-frazy-i-vyrazheniya" TargetMode="External"/><Relationship Id="rId103" Type="http://schemas.openxmlformats.org/officeDocument/2006/relationships/hyperlink" Target="https://www.voicebook.ru/product/karta-raskraska-krym" TargetMode="External"/><Relationship Id="rId108" Type="http://schemas.openxmlformats.org/officeDocument/2006/relationships/hyperlink" Target="https://www.voicebook.ru/product/karta-raskraska-kosmos" TargetMode="External"/><Relationship Id="rId124" Type="http://schemas.openxmlformats.org/officeDocument/2006/relationships/hyperlink" Target="https://www.voicebook.ru/product/predzakaz-kvest-malenkaya-charodeyka" TargetMode="External"/><Relationship Id="rId129" Type="http://schemas.openxmlformats.org/officeDocument/2006/relationships/hyperlink" Target="https://www.voicebook.ru/product/predzakaz-kvest-fei-protiv-vedm" TargetMode="External"/><Relationship Id="rId54" Type="http://schemas.openxmlformats.org/officeDocument/2006/relationships/hyperlink" Target="https://www.voicebook.ru/product/pero-angela-volshebnye-skazki-chast-2" TargetMode="External"/><Relationship Id="rId70" Type="http://schemas.openxmlformats.org/officeDocument/2006/relationships/hyperlink" Target="https://www.voicebook.ru/product/albomnaya-raskraska-leto" TargetMode="External"/><Relationship Id="rId75" Type="http://schemas.openxmlformats.org/officeDocument/2006/relationships/hyperlink" Target="https://www.voicebook.ru/product/albomnaya-raskraska-bolshie-gonki" TargetMode="External"/><Relationship Id="rId91" Type="http://schemas.openxmlformats.org/officeDocument/2006/relationships/hyperlink" Target="https://voicebook.ru/product/veselyy-zoopark-igrovoy-albom-s-mnogorazovymi-nakleykami" TargetMode="External"/><Relationship Id="rId96" Type="http://schemas.openxmlformats.org/officeDocument/2006/relationships/hyperlink" Target="https://www.voicebook.ru/product/bolshaya-raskraska-po-nomeram-vokrug-sveta" TargetMode="External"/><Relationship Id="rId140" Type="http://schemas.openxmlformats.org/officeDocument/2006/relationships/hyperlink" Target="https://www.voicebook.ru/product/domashniy-teatr-schelkunchik" TargetMode="External"/><Relationship Id="rId145" Type="http://schemas.openxmlformats.org/officeDocument/2006/relationships/hyperlink" Target="https://www.voicebook.ru/product/tattoo-perevodilka-flamingo-i-edinorog" TargetMode="External"/><Relationship Id="rId161" Type="http://schemas.openxmlformats.org/officeDocument/2006/relationships/hyperlink" Target="https://www.voicebook.ru/product/snezhnaya-koroleva-v-stile-pablo-pikasso" TargetMode="External"/><Relationship Id="rId166" Type="http://schemas.openxmlformats.org/officeDocument/2006/relationships/hyperlink" Target="https://www.voicebook.ru/product/smotri-krug" TargetMode="External"/><Relationship Id="rId1" Type="http://schemas.openxmlformats.org/officeDocument/2006/relationships/hyperlink" Target="https://www.voicebook.ru/?utm_source=pricelist&amp;utm_medium=link&amp;utm_campaign=defaultprice" TargetMode="External"/><Relationship Id="rId6" Type="http://schemas.openxmlformats.org/officeDocument/2006/relationships/hyperlink" Target="https://www.voicebook.ru/product/rabochaya-tetrad-uchimsya-pisat" TargetMode="External"/><Relationship Id="rId23" Type="http://schemas.openxmlformats.org/officeDocument/2006/relationships/hyperlink" Target="https://www.voicebook.ru/product/shkola-dzhungley" TargetMode="External"/><Relationship Id="rId28" Type="http://schemas.openxmlformats.org/officeDocument/2006/relationships/hyperlink" Target="https://www.voicebook.ru/product/masha-i-medved-v-stile-borisa-kustodieva-v-myagkoy-oblozhke" TargetMode="External"/><Relationship Id="rId49" Type="http://schemas.openxmlformats.org/officeDocument/2006/relationships/hyperlink" Target="https://www.voicebook.ru/product/ya-tozhe-hochu-telefon" TargetMode="External"/><Relationship Id="rId114" Type="http://schemas.openxmlformats.org/officeDocument/2006/relationships/hyperlink" Target="https://www.voicebook.ru/product/karta-raskraska-moskva" TargetMode="External"/><Relationship Id="rId119" Type="http://schemas.openxmlformats.org/officeDocument/2006/relationships/hyperlink" Target="https://www.voicebook.ru/product/igra-shnurovka-veselye-shnurochki-zavyazhi-i-soschitay-yabloki-rybok-zvezdochki" TargetMode="External"/><Relationship Id="rId10" Type="http://schemas.openxmlformats.org/officeDocument/2006/relationships/hyperlink" Target="https://www.voicebook.ru/product/robotyonok-kak-nauchitsya-byt-chelovekom" TargetMode="External"/><Relationship Id="rId31" Type="http://schemas.openxmlformats.org/officeDocument/2006/relationships/hyperlink" Target="https://www.voicebook.ru/product/dyuymovochka-v-stile-marka-shagala-v-myagkoy-oblozhke" TargetMode="External"/><Relationship Id="rId44" Type="http://schemas.openxmlformats.org/officeDocument/2006/relationships/hyperlink" Target="https://www.voicebook.ru/product/rusalochka-v-stile-kloda-mone" TargetMode="External"/><Relationship Id="rId52" Type="http://schemas.openxmlformats.org/officeDocument/2006/relationships/hyperlink" Target="https://www.voicebook.ru/product/muzykalnaya-kniga-schelkunchik" TargetMode="External"/><Relationship Id="rId60" Type="http://schemas.openxmlformats.org/officeDocument/2006/relationships/hyperlink" Target="https://www.voicebook.ru/product/moy-pervyy-frantsuzskiy-2" TargetMode="External"/><Relationship Id="rId65" Type="http://schemas.openxmlformats.org/officeDocument/2006/relationships/hyperlink" Target="https://www.voicebook.ru/product/korabl-knizhka-igrushka" TargetMode="External"/><Relationship Id="rId73" Type="http://schemas.openxmlformats.org/officeDocument/2006/relationships/hyperlink" Target="https://www.voicebook.ru/product/albomnaya-raskraska-zima" TargetMode="External"/><Relationship Id="rId78" Type="http://schemas.openxmlformats.org/officeDocument/2006/relationships/hyperlink" Target="https://www.voicebook.ru/product/albomnaya-raskraska-balet" TargetMode="External"/><Relationship Id="rId81" Type="http://schemas.openxmlformats.org/officeDocument/2006/relationships/hyperlink" Target="https://www.voicebook.ru/product/albomnaya-raskraska-veselye-kanikuly-v-gorode" TargetMode="External"/><Relationship Id="rId86" Type="http://schemas.openxmlformats.org/officeDocument/2006/relationships/hyperlink" Target="https://voicebook.ru/product/ugaday-nastroenie-igrovoy-albom-s-mnogorazovymi-nakleykami" TargetMode="External"/><Relationship Id="rId94" Type="http://schemas.openxmlformats.org/officeDocument/2006/relationships/hyperlink" Target="https://voicebook.ru/product/risuyu-kak-velikiy-hudozhnik-gustav-klimt-i-vasiliy-kandinskiy" TargetMode="External"/><Relationship Id="rId99" Type="http://schemas.openxmlformats.org/officeDocument/2006/relationships/hyperlink" Target="https://www.voicebook.ru/product/monstry-na-vecherinke-raskraska-po-nomeram" TargetMode="External"/><Relationship Id="rId101" Type="http://schemas.openxmlformats.org/officeDocument/2006/relationships/hyperlink" Target="https://www.voicebook.ru/product/raskraska-putevoditel-sankt-peterburg-lyubimye-goroda" TargetMode="External"/><Relationship Id="rId122" Type="http://schemas.openxmlformats.org/officeDocument/2006/relationships/hyperlink" Target="https://www.voicebook.ru/product/moyo-pervoe-origami-fanty-i-gadaniya" TargetMode="External"/><Relationship Id="rId130" Type="http://schemas.openxmlformats.org/officeDocument/2006/relationships/hyperlink" Target="https://www.voicebook.ru/product/predzakaz-kvest-poslanie-drevnemu-drakonu" TargetMode="External"/><Relationship Id="rId135" Type="http://schemas.openxmlformats.org/officeDocument/2006/relationships/hyperlink" Target="https://www.voicebook.ru/product/kvest-gangstery" TargetMode="External"/><Relationship Id="rId143" Type="http://schemas.openxmlformats.org/officeDocument/2006/relationships/hyperlink" Target="https://www.voicebook.ru/product/tsvety-vremennye-tatuirovki" TargetMode="External"/><Relationship Id="rId148" Type="http://schemas.openxmlformats.org/officeDocument/2006/relationships/hyperlink" Target="https://www.voicebook.ru/product/tatoo-perevodilka-kukly" TargetMode="External"/><Relationship Id="rId151" Type="http://schemas.openxmlformats.org/officeDocument/2006/relationships/hyperlink" Target="https://www.voicebook.ru/product/tatto-perevodilka-skorobey-i-pchela?variant_id=244229234" TargetMode="External"/><Relationship Id="rId156" Type="http://schemas.openxmlformats.org/officeDocument/2006/relationships/hyperlink" Target="https://voicebook.ru/product/albom-alisa-v-strane-chudes-v-stile-salvadora-dali-gadkiy-utenok-v-stile-vinsenta-van-goga-i-rusalochkav-stile-kloda-mone" TargetMode="External"/><Relationship Id="rId164" Type="http://schemas.openxmlformats.org/officeDocument/2006/relationships/hyperlink" Target="https://voicebook.ru/product/albomnaya-knizhka-s-nakleykami-100-veselyh-nakleek-vremena-goda" TargetMode="External"/><Relationship Id="rId169" Type="http://schemas.openxmlformats.org/officeDocument/2006/relationships/hyperlink" Target="https://voicebook.ru/product/skazka-o-zolotom-petushke" TargetMode="External"/><Relationship Id="rId4" Type="http://schemas.openxmlformats.org/officeDocument/2006/relationships/hyperlink" Target="https://www.voicebook.ru/product/smotri-pryamougolnik" TargetMode="External"/><Relationship Id="rId9" Type="http://schemas.openxmlformats.org/officeDocument/2006/relationships/hyperlink" Target="https://www.voicebook.ru/product/ohota-na-radost" TargetMode="External"/><Relationship Id="rId172" Type="http://schemas.openxmlformats.org/officeDocument/2006/relationships/hyperlink" Target="https://voicebook.ru/product/seriya-skazki-v-stile-velikih-hudozhnikov-nabor-iz-18-knig-v-myagkoy-oblozhke" TargetMode="External"/><Relationship Id="rId13" Type="http://schemas.openxmlformats.org/officeDocument/2006/relationships/hyperlink" Target="https://www.voicebook.ru/product/hranitelnitsa-dreva-kniga-ii-ispytaniya-v-dikih-zemlyah" TargetMode="External"/><Relationship Id="rId18" Type="http://schemas.openxmlformats.org/officeDocument/2006/relationships/hyperlink" Target="https://www.voicebook.ru/product/uroven-les-kniga-v-myagkoy-oblozhke-opasnye-priklyucheniya-very-i-sashi" TargetMode="External"/><Relationship Id="rId39" Type="http://schemas.openxmlformats.org/officeDocument/2006/relationships/hyperlink" Target="https://www.voicebook.ru/product/dyuymovochka-v-stile-marka-shagala-v-myagkoy-oblozhke" TargetMode="External"/><Relationship Id="rId109" Type="http://schemas.openxmlformats.org/officeDocument/2006/relationships/hyperlink" Target="https://www.voicebook.ru/product/karta-raskraska-dinozavry" TargetMode="External"/><Relationship Id="rId34" Type="http://schemas.openxmlformats.org/officeDocument/2006/relationships/hyperlink" Target="https://www.voicebook.ru/product/sivka-burka-v-stile-kuzmy-petrova-vodkina-v-myagkoy-oblozhke" TargetMode="External"/><Relationship Id="rId50" Type="http://schemas.openxmlformats.org/officeDocument/2006/relationships/hyperlink" Target="https://www.voicebook.ru/product/elli-i-mo-den-bez-interneta" TargetMode="External"/><Relationship Id="rId55" Type="http://schemas.openxmlformats.org/officeDocument/2006/relationships/hyperlink" Target="https://www.voicebook.ru/product/pero-angela-volshebnye-skazki-chast-3" TargetMode="External"/><Relationship Id="rId76" Type="http://schemas.openxmlformats.org/officeDocument/2006/relationships/hyperlink" Target="https://www.voicebook.ru/product/albomnaya-raskraska-hokkey" TargetMode="External"/><Relationship Id="rId97" Type="http://schemas.openxmlformats.org/officeDocument/2006/relationships/hyperlink" Target="https://www.voicebook.ru/product/bolshaya-raskraska-po-nomeram-skazki-v-stile-velikih-hudozhnikov" TargetMode="External"/><Relationship Id="rId104" Type="http://schemas.openxmlformats.org/officeDocument/2006/relationships/hyperlink" Target="https://www.voicebook.ru/product/karta-raskraska-kazan" TargetMode="External"/><Relationship Id="rId120" Type="http://schemas.openxmlformats.org/officeDocument/2006/relationships/hyperlink" Target="https://www.voicebook.ru/product/igra-kto-ya-senor-pomidor" TargetMode="External"/><Relationship Id="rId125" Type="http://schemas.openxmlformats.org/officeDocument/2006/relationships/hyperlink" Target="https://www.voicebook.ru/product/predzakaz-kvest-peschera-starogo-pirata" TargetMode="External"/><Relationship Id="rId141" Type="http://schemas.openxmlformats.org/officeDocument/2006/relationships/hyperlink" Target="https://www.voicebook.ru/product/meykap-tatuirovki" TargetMode="External"/><Relationship Id="rId146" Type="http://schemas.openxmlformats.org/officeDocument/2006/relationships/hyperlink" Target="https://www.voicebook.ru/product/tatto-perevodilka-lisa-i-yascheritsa" TargetMode="External"/><Relationship Id="rId167" Type="http://schemas.openxmlformats.org/officeDocument/2006/relationships/hyperlink" Target="https://voicebook.ru/product/skazka-o-pope-i-o-rabotnike-ego-balde" TargetMode="External"/><Relationship Id="rId7" Type="http://schemas.openxmlformats.org/officeDocument/2006/relationships/hyperlink" Target="https://www.voicebook.ru/product/rabochaya-tetrad-razvivaem-rech" TargetMode="External"/><Relationship Id="rId71" Type="http://schemas.openxmlformats.org/officeDocument/2006/relationships/hyperlink" Target="https://www.voicebook.ru/product/albomnaya-raskraska-vesna" TargetMode="External"/><Relationship Id="rId92" Type="http://schemas.openxmlformats.org/officeDocument/2006/relationships/hyperlink" Target="https://voicebook.ru/product/risuyu-kak-velikiy-hudozhnik-kazimir-malevich-i-pablo-pikasso" TargetMode="External"/><Relationship Id="rId162" Type="http://schemas.openxmlformats.org/officeDocument/2006/relationships/hyperlink" Target="https://voicebook.ru/product/zolushka-kniga-diktofon" TargetMode="External"/><Relationship Id="rId2" Type="http://schemas.openxmlformats.org/officeDocument/2006/relationships/hyperlink" Target="https://www.voicebook.ru/product/smotri-kvadrat" TargetMode="External"/><Relationship Id="rId29" Type="http://schemas.openxmlformats.org/officeDocument/2006/relationships/hyperlink" Target="https://www.voicebook.ru/product/tri-porosenka-v-stile-vasiliya-kandinskogo-v-myagkoy-oblozhke" TargetMode="External"/><Relationship Id="rId24" Type="http://schemas.openxmlformats.org/officeDocument/2006/relationships/hyperlink" Target="https://www.voicebook.ru/product/shkola-lesa" TargetMode="External"/><Relationship Id="rId40" Type="http://schemas.openxmlformats.org/officeDocument/2006/relationships/hyperlink" Target="https://voicebook.ru/product/maugli-v-stile-polya-gogena" TargetMode="External"/><Relationship Id="rId45" Type="http://schemas.openxmlformats.org/officeDocument/2006/relationships/hyperlink" Target="https://www.voicebook.ru/product/albom-krasavitsa-i-chudovische-v-stile-gustava-klimta-sinyaya-boroda-v-stile-pitera-breygelya-i-tri-porosenka-v-stile-vasiliya-kandinskogo" TargetMode="External"/><Relationship Id="rId66" Type="http://schemas.openxmlformats.org/officeDocument/2006/relationships/hyperlink" Target="https://www.voicebook.ru/product/samolet-knizhka-igrushka" TargetMode="External"/><Relationship Id="rId87" Type="http://schemas.openxmlformats.org/officeDocument/2006/relationships/hyperlink" Target="https://voicebook.ru/product/oden-kuklu-priklyucheniya-sofii-igrovoy-albom-s-mnogorazovymi-nakleykami" TargetMode="External"/><Relationship Id="rId110" Type="http://schemas.openxmlformats.org/officeDocument/2006/relationships/hyperlink" Target="https://www.voicebook.ru/product/karta-raskraska-bystree-vyshe-silnee" TargetMode="External"/><Relationship Id="rId115" Type="http://schemas.openxmlformats.org/officeDocument/2006/relationships/hyperlink" Target="https://www.voicebook.ru/product/karta-raskraska-new-york" TargetMode="External"/><Relationship Id="rId131" Type="http://schemas.openxmlformats.org/officeDocument/2006/relationships/hyperlink" Target="https://www.voicebook.ru/product/kvest-drevnyaya-gretsiya" TargetMode="External"/><Relationship Id="rId136" Type="http://schemas.openxmlformats.org/officeDocument/2006/relationships/hyperlink" Target="https://www.voicebook.ru/product/kvest-odin-doma" TargetMode="External"/><Relationship Id="rId157" Type="http://schemas.openxmlformats.org/officeDocument/2006/relationships/hyperlink" Target="https://voicebook.ru/product/kvest-gangstery" TargetMode="External"/><Relationship Id="rId61" Type="http://schemas.openxmlformats.org/officeDocument/2006/relationships/hyperlink" Target="https://www.voicebook.ru/product/moy-pervyy-ispanskiy" TargetMode="External"/><Relationship Id="rId82" Type="http://schemas.openxmlformats.org/officeDocument/2006/relationships/hyperlink" Target="https://www.voicebook.ru/product/albomnaya-raskraska-veselye-kanikuly-v-derevne" TargetMode="External"/><Relationship Id="rId152" Type="http://schemas.openxmlformats.org/officeDocument/2006/relationships/hyperlink" Target="https://www.voicebook.ru/product/dekor-dlya-nogtey-yagodnyy-miks" TargetMode="External"/><Relationship Id="rId173" Type="http://schemas.openxmlformats.org/officeDocument/2006/relationships/hyperlink" Target="https://voicebook.ru/product/albomnaya-raskraska-dinopediya" TargetMode="External"/><Relationship Id="rId19" Type="http://schemas.openxmlformats.org/officeDocument/2006/relationships/hyperlink" Target="https://www.voicebook.ru/product/uroven-transport-kniga-v-myagkoy-oblozhke-opasnye-priklyucheniya-very-i-sashi" TargetMode="External"/><Relationship Id="rId14" Type="http://schemas.openxmlformats.org/officeDocument/2006/relationships/hyperlink" Target="https://www.voicebook.ru/product/hranitelnitsa-dreva-kniga-iii-vechnaya-noch-erihni" TargetMode="External"/><Relationship Id="rId30" Type="http://schemas.openxmlformats.org/officeDocument/2006/relationships/hyperlink" Target="https://www.voicebook.ru/product/snegurochka-v-stile-vasiliya-surikova-v-myagkoy-oblozhke" TargetMode="External"/><Relationship Id="rId35" Type="http://schemas.openxmlformats.org/officeDocument/2006/relationships/hyperlink" Target="https://www.voicebook.ru/product/gadkiy-utenok-v-stile-van-goga-v-myagkoy-oblozhke" TargetMode="External"/><Relationship Id="rId56" Type="http://schemas.openxmlformats.org/officeDocument/2006/relationships/hyperlink" Target="https://www.voicebook.ru/product/pero-angela-volshebnye-skazki-podarochnyy-komplekt-iz-treh-chastey-2" TargetMode="External"/><Relationship Id="rId77" Type="http://schemas.openxmlformats.org/officeDocument/2006/relationships/hyperlink" Target="https://www.voicebook.ru/product/albomnaya-raskraska-hudozhestvennaya-gimnastika" TargetMode="External"/><Relationship Id="rId100" Type="http://schemas.openxmlformats.org/officeDocument/2006/relationships/hyperlink" Target="https://www.voicebook.ru/product/raskraska-putevoditel-moskva-lyubimye-goroda" TargetMode="External"/><Relationship Id="rId105" Type="http://schemas.openxmlformats.org/officeDocument/2006/relationships/hyperlink" Target="https://www.voicebook.ru/product/karta-raskraska-kamchatka" TargetMode="External"/><Relationship Id="rId126" Type="http://schemas.openxmlformats.org/officeDocument/2006/relationships/hyperlink" Target="https://www.voicebook.ru/product/predzakaz-kvest-printsessa-rusalka-ischeznuvshaya-zhemchuzhina" TargetMode="External"/><Relationship Id="rId147" Type="http://schemas.openxmlformats.org/officeDocument/2006/relationships/hyperlink" Target="https://www.voicebook.ru/product/tatto-perevodilka-cherep-i-inoplanetyanin" TargetMode="External"/><Relationship Id="rId168" Type="http://schemas.openxmlformats.org/officeDocument/2006/relationships/hyperlink" Target="https://voicebook.ru/product/skazka-o-myortvoy-tsarevne-i-o-semi-bogatyryah" TargetMode="External"/><Relationship Id="rId8" Type="http://schemas.openxmlformats.org/officeDocument/2006/relationships/hyperlink" Target="https://www.voicebook.ru/product/sekret-deda-moroza" TargetMode="External"/><Relationship Id="rId51" Type="http://schemas.openxmlformats.org/officeDocument/2006/relationships/hyperlink" Target="https://www.voicebook.ru/product/posledniy-kot-v-sapogah" TargetMode="External"/><Relationship Id="rId72" Type="http://schemas.openxmlformats.org/officeDocument/2006/relationships/hyperlink" Target="https://www.voicebook.ru/product/albomnaya-raskraska-osen" TargetMode="External"/><Relationship Id="rId93" Type="http://schemas.openxmlformats.org/officeDocument/2006/relationships/hyperlink" Target="https://voicebook.ru/product/dvustoronnie-raskraski-po-nomeram-salvador-dali-i-endi-uorholl" TargetMode="External"/><Relationship Id="rId98" Type="http://schemas.openxmlformats.org/officeDocument/2006/relationships/hyperlink" Target="https://www.voicebook.ru/product/sladkoe-korolevstvo-raskraska-po-nomeram" TargetMode="External"/><Relationship Id="rId121" Type="http://schemas.openxmlformats.org/officeDocument/2006/relationships/hyperlink" Target="https://www.voicebook.ru/product/moyo-pervoe-origami-malenkie-modnitsy-s-nakleykami" TargetMode="External"/><Relationship Id="rId142" Type="http://schemas.openxmlformats.org/officeDocument/2006/relationships/hyperlink" Target="https://www.voicebook.ru/product/letniy-veter-nabor-vremennyh-tatuirovok" TargetMode="External"/><Relationship Id="rId163" Type="http://schemas.openxmlformats.org/officeDocument/2006/relationships/hyperlink" Target="https://voicebook.ru/product/albomnaya-raskraska-dinopediya" TargetMode="External"/><Relationship Id="rId3" Type="http://schemas.openxmlformats.org/officeDocument/2006/relationships/hyperlink" Target="https://www.voicebook.ru/product/smotri-treugolnik" TargetMode="External"/><Relationship Id="rId25" Type="http://schemas.openxmlformats.org/officeDocument/2006/relationships/hyperlink" Target="https://www.voicebook.ru/product/labrador-goldi-vernyy-drug-i-geroy" TargetMode="External"/><Relationship Id="rId46" Type="http://schemas.openxmlformats.org/officeDocument/2006/relationships/hyperlink" Target="https://www.voicebook.ru/product/albom-krasnaya-shapochka-v-stile-pop-art-dyuymovochka-v-stile-marka-shagala-i-snezhnaya-korolevav-stile-pablo-pikasso" TargetMode="External"/><Relationship Id="rId67" Type="http://schemas.openxmlformats.org/officeDocument/2006/relationships/hyperlink" Target="https://www.voicebook.ru/product/sami-s-usami-stihi-na-kazhdyy-den" TargetMode="External"/><Relationship Id="rId116" Type="http://schemas.openxmlformats.org/officeDocument/2006/relationships/hyperlink" Target="https://www.voicebook.ru/product/karta-raskraska-parizh" TargetMode="External"/><Relationship Id="rId137" Type="http://schemas.openxmlformats.org/officeDocument/2006/relationships/hyperlink" Target="https://www.voicebook.ru/product/teatr-teney-repka" TargetMode="External"/><Relationship Id="rId158" Type="http://schemas.openxmlformats.org/officeDocument/2006/relationships/hyperlink" Target="https://voicebook.ru/product/ptitsy-v-muzyke-klassikov-sem-velikih-kompozitorov" TargetMode="External"/><Relationship Id="rId20" Type="http://schemas.openxmlformats.org/officeDocument/2006/relationships/hyperlink" Target="https://www.voicebook.ru/product/uroven-odni-doma-kniga-v-myagkoy-oblozhke-opasnye-priklyucheniya-very-i-sashi" TargetMode="External"/><Relationship Id="rId41" Type="http://schemas.openxmlformats.org/officeDocument/2006/relationships/hyperlink" Target="https://voicebook.ru/product/tsarevna-lyagushka-v-stile-mihaila-vrubelya" TargetMode="External"/><Relationship Id="rId62" Type="http://schemas.openxmlformats.org/officeDocument/2006/relationships/hyperlink" Target="https://www.voicebook.ru/product/semeynye-istorii-v-stihah-ssora" TargetMode="External"/><Relationship Id="rId83" Type="http://schemas.openxmlformats.org/officeDocument/2006/relationships/hyperlink" Target="https://www.voicebook.ru/product/knizhka-raskraska-zimnie-kanikuly" TargetMode="External"/><Relationship Id="rId88" Type="http://schemas.openxmlformats.org/officeDocument/2006/relationships/hyperlink" Target="https://voicebook.ru/product/igra-konstruktor-soberi-sam-albom-s-mnogorazovymi-nakleykami" TargetMode="External"/><Relationship Id="rId111" Type="http://schemas.openxmlformats.org/officeDocument/2006/relationships/hyperlink" Target="https://www.voicebook.ru/product/karta-raskraska-zima" TargetMode="External"/><Relationship Id="rId132" Type="http://schemas.openxmlformats.org/officeDocument/2006/relationships/hyperlink" Target="https://www.voicebook.ru/product/kvest-kto-ukral-edinoroga" TargetMode="External"/><Relationship Id="rId153" Type="http://schemas.openxmlformats.org/officeDocument/2006/relationships/hyperlink" Target="https://www.voicebook.ru/product/dekor-dlya-nogtey-sozvezdiya" TargetMode="External"/><Relationship Id="rId174" Type="http://schemas.openxmlformats.org/officeDocument/2006/relationships/hyperlink" Target="https://voicebook.ru/product/albomnaya-raskraska-drevniy-egipet" TargetMode="External"/><Relationship Id="rId15" Type="http://schemas.openxmlformats.org/officeDocument/2006/relationships/hyperlink" Target="https://www.voicebook.ru/product/uroven-gorod-kniga-v-myagkoy-oblozhke-opasnye-priklyucheniya-very-i-sashi" TargetMode="External"/><Relationship Id="rId36" Type="http://schemas.openxmlformats.org/officeDocument/2006/relationships/hyperlink" Target="https://www.voicebook.ru/product/rusalochka-v-stile-kloda-mone-v-myagkoy-oblozhke" TargetMode="External"/><Relationship Id="rId57" Type="http://schemas.openxmlformats.org/officeDocument/2006/relationships/hyperlink" Target="https://www.voicebook.ru/product/moy-pervyy-angliyskiy" TargetMode="External"/><Relationship Id="rId106" Type="http://schemas.openxmlformats.org/officeDocument/2006/relationships/hyperlink" Target="https://www.voicebook.ru/product/karta-raskraska-sochi" TargetMode="External"/><Relationship Id="rId127" Type="http://schemas.openxmlformats.org/officeDocument/2006/relationships/hyperlink" Target="https://www.voicebook.ru/product/predzakaz-kvest-lekarstvo-dlya-drakon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49"/>
  <sheetViews>
    <sheetView tabSelected="1" topLeftCell="A243" zoomScale="50" zoomScaleNormal="50" workbookViewId="0">
      <selection activeCell="F14" sqref="F14"/>
    </sheetView>
  </sheetViews>
  <sheetFormatPr defaultColWidth="10.625" defaultRowHeight="15.75" customHeight="1"/>
  <cols>
    <col min="1" max="1" width="24.375" style="1" customWidth="1"/>
    <col min="2" max="2" width="22.5" style="269" customWidth="1"/>
    <col min="3" max="3" width="13" style="1" customWidth="1"/>
    <col min="4" max="4" width="53.875" style="1" customWidth="1"/>
    <col min="5" max="5" width="22.125" style="244" customWidth="1"/>
    <col min="6" max="6" width="18.25" style="210" customWidth="1"/>
    <col min="7" max="7" width="13.75" style="1" customWidth="1"/>
    <col min="8" max="8" width="15.375" style="244" customWidth="1"/>
    <col min="9" max="9" width="20.625" style="1" customWidth="1"/>
    <col min="10" max="10" width="24.5" style="1" customWidth="1"/>
    <col min="11" max="11" width="18.375" style="1" customWidth="1"/>
    <col min="12" max="12" width="16.5" style="1" customWidth="1"/>
    <col min="13" max="13" width="19.125" style="139" customWidth="1"/>
    <col min="14" max="14" width="13.75" style="1" customWidth="1"/>
    <col min="15" max="15" width="12.375" style="1" customWidth="1"/>
    <col min="16" max="16" width="16.25" style="1" customWidth="1"/>
    <col min="17" max="17" width="19" style="1" customWidth="1"/>
    <col min="18" max="18" width="23.625" style="1" customWidth="1"/>
    <col min="19" max="257" width="10.625" style="1" customWidth="1"/>
    <col min="258" max="16384" width="10.625" style="1"/>
  </cols>
  <sheetData>
    <row r="1" spans="1:256" ht="75.75" customHeight="1">
      <c r="A1" s="318" t="s">
        <v>0</v>
      </c>
      <c r="B1" s="319"/>
      <c r="C1" s="319"/>
      <c r="D1" s="319"/>
      <c r="E1" s="2" t="s">
        <v>1</v>
      </c>
      <c r="F1" s="3">
        <v>0</v>
      </c>
      <c r="G1" s="4" t="s">
        <v>2</v>
      </c>
      <c r="H1" s="5">
        <f>SUM(S4:S249)</f>
        <v>0</v>
      </c>
      <c r="I1" s="6"/>
      <c r="J1" s="7"/>
      <c r="K1" s="7"/>
      <c r="L1" s="8"/>
      <c r="M1" s="8"/>
      <c r="N1" s="8"/>
      <c r="O1" s="8"/>
      <c r="P1" s="8"/>
      <c r="Q1" s="8"/>
      <c r="R1" s="9"/>
      <c r="S1" s="10"/>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row>
    <row r="2" spans="1:256" ht="105" customHeight="1">
      <c r="A2" s="12" t="s">
        <v>3</v>
      </c>
      <c r="B2" s="254" t="s">
        <v>4</v>
      </c>
      <c r="C2" s="13" t="s">
        <v>5</v>
      </c>
      <c r="D2" s="13" t="s">
        <v>6</v>
      </c>
      <c r="E2" s="228" t="s">
        <v>7</v>
      </c>
      <c r="F2" s="14" t="s">
        <v>8</v>
      </c>
      <c r="G2" s="15"/>
      <c r="H2" s="228" t="s">
        <v>9</v>
      </c>
      <c r="I2" s="13" t="s">
        <v>10</v>
      </c>
      <c r="J2" s="13" t="s">
        <v>11</v>
      </c>
      <c r="K2" s="13" t="s">
        <v>12</v>
      </c>
      <c r="L2" s="13" t="s">
        <v>13</v>
      </c>
      <c r="M2" s="13" t="s">
        <v>14</v>
      </c>
      <c r="N2" s="13" t="s">
        <v>15</v>
      </c>
      <c r="O2" s="13" t="s">
        <v>16</v>
      </c>
      <c r="P2" s="13" t="s">
        <v>17</v>
      </c>
      <c r="Q2" s="13" t="s">
        <v>18</v>
      </c>
      <c r="R2" s="16" t="s">
        <v>19</v>
      </c>
      <c r="S2" s="10"/>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row>
    <row r="3" spans="1:256" ht="52.5" customHeight="1">
      <c r="A3" s="327" t="s">
        <v>1030</v>
      </c>
      <c r="B3" s="328"/>
      <c r="C3" s="328"/>
      <c r="D3" s="328"/>
      <c r="E3" s="328"/>
      <c r="F3" s="328"/>
      <c r="G3" s="328"/>
      <c r="H3" s="328"/>
      <c r="I3" s="328"/>
      <c r="J3" s="329"/>
      <c r="K3" s="225"/>
      <c r="L3" s="225"/>
      <c r="M3" s="225"/>
      <c r="N3" s="225"/>
      <c r="O3" s="225"/>
      <c r="P3" s="225"/>
      <c r="Q3" s="225"/>
      <c r="R3" s="226"/>
      <c r="S3" s="189"/>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c r="BW3" s="190"/>
      <c r="BX3" s="190"/>
      <c r="BY3" s="190"/>
      <c r="BZ3" s="190"/>
      <c r="CA3" s="190"/>
      <c r="CB3" s="190"/>
      <c r="CC3" s="190"/>
      <c r="CD3" s="190"/>
      <c r="CE3" s="190"/>
      <c r="CF3" s="190"/>
      <c r="CG3" s="190"/>
      <c r="CH3" s="190"/>
      <c r="CI3" s="190"/>
      <c r="CJ3" s="190"/>
      <c r="CK3" s="190"/>
      <c r="CL3" s="190"/>
      <c r="CM3" s="190"/>
      <c r="CN3" s="190"/>
      <c r="CO3" s="190"/>
      <c r="CP3" s="190"/>
      <c r="CQ3" s="190"/>
      <c r="CR3" s="190"/>
      <c r="CS3" s="190"/>
      <c r="CT3" s="190"/>
      <c r="CU3" s="190"/>
      <c r="CV3" s="190"/>
      <c r="CW3" s="190"/>
      <c r="CX3" s="190"/>
      <c r="CY3" s="190"/>
      <c r="CZ3" s="190"/>
      <c r="DA3" s="190"/>
      <c r="DB3" s="190"/>
      <c r="DC3" s="190"/>
      <c r="DD3" s="190"/>
      <c r="DE3" s="190"/>
      <c r="DF3" s="190"/>
      <c r="DG3" s="190"/>
      <c r="DH3" s="190"/>
      <c r="DI3" s="190"/>
      <c r="DJ3" s="190"/>
      <c r="DK3" s="190"/>
      <c r="DL3" s="190"/>
      <c r="DM3" s="190"/>
      <c r="DN3" s="190"/>
      <c r="DO3" s="190"/>
      <c r="DP3" s="190"/>
      <c r="DQ3" s="190"/>
      <c r="DR3" s="190"/>
      <c r="DS3" s="190"/>
      <c r="DT3" s="190"/>
      <c r="DU3" s="190"/>
      <c r="DV3" s="190"/>
      <c r="DW3" s="190"/>
      <c r="DX3" s="190"/>
      <c r="DY3" s="190"/>
      <c r="DZ3" s="190"/>
      <c r="EA3" s="190"/>
      <c r="EB3" s="190"/>
      <c r="EC3" s="190"/>
      <c r="ED3" s="190"/>
      <c r="EE3" s="190"/>
      <c r="EF3" s="190"/>
      <c r="EG3" s="190"/>
      <c r="EH3" s="190"/>
      <c r="EI3" s="190"/>
      <c r="EJ3" s="190"/>
      <c r="EK3" s="190"/>
      <c r="EL3" s="190"/>
      <c r="EM3" s="190"/>
      <c r="EN3" s="190"/>
      <c r="EO3" s="190"/>
      <c r="EP3" s="190"/>
      <c r="EQ3" s="190"/>
      <c r="ER3" s="190"/>
      <c r="ES3" s="190"/>
      <c r="ET3" s="190"/>
      <c r="EU3" s="190"/>
      <c r="EV3" s="190"/>
      <c r="EW3" s="190"/>
      <c r="EX3" s="190"/>
      <c r="EY3" s="190"/>
      <c r="EZ3" s="190"/>
      <c r="FA3" s="190"/>
      <c r="FB3" s="190"/>
      <c r="FC3" s="190"/>
      <c r="FD3" s="190"/>
      <c r="FE3" s="190"/>
      <c r="FF3" s="190"/>
      <c r="FG3" s="190"/>
      <c r="FH3" s="190"/>
      <c r="FI3" s="190"/>
      <c r="FJ3" s="190"/>
      <c r="FK3" s="190"/>
      <c r="FL3" s="190"/>
      <c r="FM3" s="190"/>
      <c r="FN3" s="190"/>
      <c r="FO3" s="190"/>
      <c r="FP3" s="190"/>
      <c r="FQ3" s="190"/>
      <c r="FR3" s="190"/>
      <c r="FS3" s="190"/>
      <c r="FT3" s="190"/>
      <c r="FU3" s="190"/>
      <c r="FV3" s="190"/>
      <c r="FW3" s="190"/>
      <c r="FX3" s="190"/>
      <c r="FY3" s="190"/>
      <c r="FZ3" s="190"/>
      <c r="GA3" s="190"/>
      <c r="GB3" s="190"/>
      <c r="GC3" s="190"/>
      <c r="GD3" s="190"/>
      <c r="GE3" s="190"/>
      <c r="GF3" s="190"/>
      <c r="GG3" s="190"/>
      <c r="GH3" s="190"/>
      <c r="GI3" s="190"/>
      <c r="GJ3" s="190"/>
      <c r="GK3" s="190"/>
      <c r="GL3" s="190"/>
      <c r="GM3" s="190"/>
      <c r="GN3" s="190"/>
      <c r="GO3" s="190"/>
      <c r="GP3" s="190"/>
      <c r="GQ3" s="190"/>
      <c r="GR3" s="190"/>
      <c r="GS3" s="190"/>
      <c r="GT3" s="190"/>
      <c r="GU3" s="190"/>
      <c r="GV3" s="190"/>
      <c r="GW3" s="190"/>
      <c r="GX3" s="190"/>
      <c r="GY3" s="190"/>
      <c r="GZ3" s="190"/>
      <c r="HA3" s="190"/>
      <c r="HB3" s="190"/>
      <c r="HC3" s="190"/>
      <c r="HD3" s="190"/>
      <c r="HE3" s="190"/>
      <c r="HF3" s="190"/>
      <c r="HG3" s="190"/>
      <c r="HH3" s="190"/>
      <c r="HI3" s="190"/>
      <c r="HJ3" s="190"/>
      <c r="HK3" s="190"/>
      <c r="HL3" s="190"/>
      <c r="HM3" s="190"/>
      <c r="HN3" s="190"/>
      <c r="HO3" s="190"/>
      <c r="HP3" s="190"/>
      <c r="HQ3" s="190"/>
      <c r="HR3" s="190"/>
      <c r="HS3" s="190"/>
      <c r="HT3" s="190"/>
      <c r="HU3" s="190"/>
      <c r="HV3" s="190"/>
      <c r="HW3" s="190"/>
      <c r="HX3" s="190"/>
      <c r="HY3" s="190"/>
      <c r="HZ3" s="190"/>
      <c r="IA3" s="190"/>
      <c r="IB3" s="190"/>
      <c r="IC3" s="190"/>
      <c r="ID3" s="190"/>
      <c r="IE3" s="190"/>
      <c r="IF3" s="190"/>
      <c r="IG3" s="190"/>
      <c r="IH3" s="190"/>
      <c r="II3" s="190"/>
      <c r="IJ3" s="190"/>
      <c r="IK3" s="190"/>
      <c r="IL3" s="190"/>
      <c r="IM3" s="190"/>
      <c r="IN3" s="190"/>
      <c r="IO3" s="190"/>
      <c r="IP3" s="190"/>
      <c r="IQ3" s="190"/>
      <c r="IR3" s="190"/>
      <c r="IS3" s="190"/>
      <c r="IT3" s="190"/>
      <c r="IU3" s="190"/>
      <c r="IV3" s="190"/>
    </row>
    <row r="4" spans="1:256" s="219" customFormat="1" ht="124.5" customHeight="1">
      <c r="A4" s="212"/>
      <c r="B4" s="253" t="s">
        <v>984</v>
      </c>
      <c r="C4" s="213">
        <v>668</v>
      </c>
      <c r="D4" s="227" t="s">
        <v>1031</v>
      </c>
      <c r="E4" s="229" t="s">
        <v>985</v>
      </c>
      <c r="F4" s="214">
        <v>139</v>
      </c>
      <c r="G4" s="215"/>
      <c r="H4" s="252">
        <v>249</v>
      </c>
      <c r="I4" s="227" t="s">
        <v>986</v>
      </c>
      <c r="J4" s="216" t="s">
        <v>43</v>
      </c>
      <c r="K4" s="251" t="s">
        <v>987</v>
      </c>
      <c r="L4" s="330" t="s">
        <v>996</v>
      </c>
      <c r="M4" s="20" t="s">
        <v>112</v>
      </c>
      <c r="N4" s="227" t="s">
        <v>989</v>
      </c>
      <c r="O4" s="216" t="s">
        <v>563</v>
      </c>
      <c r="P4" s="216" t="s">
        <v>27</v>
      </c>
      <c r="Q4" s="227" t="s">
        <v>988</v>
      </c>
      <c r="R4" s="217"/>
      <c r="S4" s="270">
        <f>R4*F4</f>
        <v>0</v>
      </c>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2"/>
      <c r="BA4" s="272"/>
      <c r="BB4" s="272"/>
      <c r="BC4" s="272"/>
      <c r="BD4" s="272"/>
      <c r="BE4" s="272"/>
      <c r="BF4" s="272"/>
      <c r="BG4" s="272"/>
      <c r="BH4" s="272"/>
      <c r="BI4" s="272"/>
      <c r="BJ4" s="272"/>
      <c r="BK4" s="272"/>
      <c r="BL4" s="272"/>
      <c r="BM4" s="271"/>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8"/>
      <c r="CT4" s="218"/>
      <c r="CU4" s="218"/>
      <c r="CV4" s="218"/>
      <c r="CW4" s="218"/>
      <c r="CX4" s="218"/>
      <c r="CY4" s="218"/>
      <c r="CZ4" s="218"/>
      <c r="DA4" s="218"/>
      <c r="DB4" s="218"/>
      <c r="DC4" s="218"/>
      <c r="DD4" s="218"/>
      <c r="DE4" s="218"/>
      <c r="DF4" s="218"/>
      <c r="DG4" s="218"/>
      <c r="DH4" s="218"/>
      <c r="DI4" s="218"/>
      <c r="DJ4" s="218"/>
      <c r="DK4" s="218"/>
      <c r="DL4" s="218"/>
      <c r="DM4" s="218"/>
      <c r="DN4" s="218"/>
      <c r="DO4" s="218"/>
      <c r="DP4" s="218"/>
      <c r="DQ4" s="218"/>
      <c r="DR4" s="218"/>
      <c r="DS4" s="218"/>
      <c r="DT4" s="218"/>
      <c r="DU4" s="218"/>
      <c r="DV4" s="218"/>
      <c r="DW4" s="218"/>
      <c r="DX4" s="218"/>
      <c r="DY4" s="218"/>
      <c r="DZ4" s="218"/>
      <c r="EA4" s="218"/>
      <c r="EB4" s="218"/>
      <c r="EC4" s="218"/>
      <c r="ED4" s="218"/>
      <c r="EE4" s="218"/>
      <c r="EF4" s="218"/>
      <c r="EG4" s="218"/>
      <c r="EH4" s="218"/>
      <c r="EI4" s="218"/>
      <c r="EJ4" s="218"/>
      <c r="EK4" s="218"/>
      <c r="EL4" s="218"/>
      <c r="EM4" s="218"/>
      <c r="EN4" s="218"/>
      <c r="EO4" s="218"/>
      <c r="EP4" s="218"/>
      <c r="EQ4" s="218"/>
      <c r="ER4" s="218"/>
      <c r="ES4" s="218"/>
      <c r="ET4" s="218"/>
      <c r="EU4" s="218"/>
      <c r="EV4" s="218"/>
      <c r="EW4" s="218"/>
      <c r="EX4" s="218"/>
      <c r="EY4" s="218"/>
      <c r="EZ4" s="218"/>
      <c r="FA4" s="218"/>
      <c r="FB4" s="218"/>
      <c r="FC4" s="218"/>
      <c r="FD4" s="218"/>
      <c r="FE4" s="218"/>
      <c r="FF4" s="218"/>
      <c r="FG4" s="218"/>
      <c r="FH4" s="218"/>
      <c r="FI4" s="218"/>
      <c r="FJ4" s="218"/>
      <c r="FK4" s="218"/>
      <c r="FL4" s="218"/>
      <c r="FM4" s="218"/>
      <c r="FN4" s="218"/>
      <c r="FO4" s="218"/>
      <c r="FP4" s="218"/>
      <c r="FQ4" s="218"/>
      <c r="FR4" s="218"/>
      <c r="FS4" s="218"/>
      <c r="FT4" s="218"/>
      <c r="FU4" s="218"/>
      <c r="FV4" s="218"/>
      <c r="FW4" s="218"/>
      <c r="FX4" s="218"/>
      <c r="FY4" s="218"/>
      <c r="FZ4" s="218"/>
      <c r="GA4" s="218"/>
      <c r="GB4" s="218"/>
      <c r="GC4" s="218"/>
      <c r="GD4" s="218"/>
      <c r="GE4" s="218"/>
      <c r="GF4" s="218"/>
      <c r="GG4" s="218"/>
      <c r="GH4" s="218"/>
      <c r="GI4" s="218"/>
      <c r="GJ4" s="218"/>
      <c r="GK4" s="218"/>
      <c r="GL4" s="218"/>
      <c r="GM4" s="218"/>
      <c r="GN4" s="218"/>
      <c r="GO4" s="218"/>
      <c r="GP4" s="218"/>
      <c r="GQ4" s="218"/>
      <c r="GR4" s="218"/>
      <c r="GS4" s="218"/>
      <c r="GT4" s="218"/>
      <c r="GU4" s="218"/>
      <c r="GV4" s="218"/>
      <c r="GW4" s="218"/>
      <c r="GX4" s="218"/>
      <c r="GY4" s="218"/>
      <c r="GZ4" s="218"/>
      <c r="HA4" s="218"/>
      <c r="HB4" s="218"/>
      <c r="HC4" s="218"/>
      <c r="HD4" s="218"/>
      <c r="HE4" s="218"/>
      <c r="HF4" s="218"/>
      <c r="HG4" s="218"/>
      <c r="HH4" s="218"/>
      <c r="HI4" s="218"/>
      <c r="HJ4" s="218"/>
      <c r="HK4" s="218"/>
      <c r="HL4" s="218"/>
      <c r="HM4" s="218"/>
      <c r="HN4" s="218"/>
      <c r="HO4" s="218"/>
      <c r="HP4" s="218"/>
      <c r="HQ4" s="218"/>
      <c r="HR4" s="218"/>
      <c r="HS4" s="218"/>
      <c r="HT4" s="218"/>
      <c r="HU4" s="218"/>
      <c r="HV4" s="218"/>
      <c r="HW4" s="218"/>
      <c r="HX4" s="218"/>
      <c r="HY4" s="218"/>
      <c r="HZ4" s="218"/>
      <c r="IA4" s="218"/>
      <c r="IB4" s="218"/>
      <c r="IC4" s="218"/>
      <c r="ID4" s="218"/>
      <c r="IE4" s="218"/>
      <c r="IF4" s="218"/>
      <c r="IG4" s="218"/>
      <c r="IH4" s="218"/>
      <c r="II4" s="218"/>
      <c r="IJ4" s="218"/>
      <c r="IK4" s="218"/>
      <c r="IL4" s="218"/>
      <c r="IM4" s="218"/>
      <c r="IN4" s="218"/>
      <c r="IO4" s="218"/>
      <c r="IP4" s="218"/>
      <c r="IQ4" s="218"/>
      <c r="IR4" s="218"/>
      <c r="IS4" s="218"/>
      <c r="IT4" s="218"/>
      <c r="IU4" s="218"/>
      <c r="IV4" s="218"/>
    </row>
    <row r="5" spans="1:256" s="219" customFormat="1" ht="124.5" customHeight="1">
      <c r="A5" s="212"/>
      <c r="B5" s="211" t="s">
        <v>995</v>
      </c>
      <c r="C5" s="213">
        <v>667</v>
      </c>
      <c r="D5" s="227" t="s">
        <v>1033</v>
      </c>
      <c r="E5" s="229" t="s">
        <v>985</v>
      </c>
      <c r="F5" s="214">
        <v>139</v>
      </c>
      <c r="G5" s="215"/>
      <c r="H5" s="214">
        <v>249</v>
      </c>
      <c r="I5" s="227" t="s">
        <v>986</v>
      </c>
      <c r="J5" s="216" t="s">
        <v>43</v>
      </c>
      <c r="K5" s="251" t="s">
        <v>990</v>
      </c>
      <c r="L5" s="331"/>
      <c r="M5" s="20" t="s">
        <v>112</v>
      </c>
      <c r="N5" s="227" t="s">
        <v>989</v>
      </c>
      <c r="O5" s="216" t="s">
        <v>563</v>
      </c>
      <c r="P5" s="216" t="s">
        <v>27</v>
      </c>
      <c r="Q5" s="227" t="s">
        <v>991</v>
      </c>
      <c r="R5" s="217"/>
      <c r="S5" s="270">
        <f t="shared" ref="S5:S7" si="0">R5*F5</f>
        <v>0</v>
      </c>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2"/>
      <c r="BE5" s="272"/>
      <c r="BF5" s="272"/>
      <c r="BG5" s="272"/>
      <c r="BH5" s="272"/>
      <c r="BI5" s="272"/>
      <c r="BJ5" s="272"/>
      <c r="BK5" s="272"/>
      <c r="BL5" s="272"/>
      <c r="BM5" s="271"/>
      <c r="BN5" s="218"/>
      <c r="BO5" s="218"/>
      <c r="BP5" s="218"/>
      <c r="BQ5" s="218"/>
      <c r="BR5" s="218"/>
      <c r="BS5" s="218"/>
      <c r="BT5" s="218"/>
      <c r="BU5" s="218"/>
      <c r="BV5" s="218"/>
      <c r="BW5" s="218"/>
      <c r="BX5" s="218"/>
      <c r="BY5" s="218"/>
      <c r="BZ5" s="218"/>
      <c r="CA5" s="218"/>
      <c r="CB5" s="218"/>
      <c r="CC5" s="218"/>
      <c r="CD5" s="218"/>
      <c r="CE5" s="218"/>
      <c r="CF5" s="218"/>
      <c r="CG5" s="218"/>
      <c r="CH5" s="218"/>
      <c r="CI5" s="218"/>
      <c r="CJ5" s="218"/>
      <c r="CK5" s="218"/>
      <c r="CL5" s="218"/>
      <c r="CM5" s="218"/>
      <c r="CN5" s="218"/>
      <c r="CO5" s="218"/>
      <c r="CP5" s="218"/>
      <c r="CQ5" s="218"/>
      <c r="CR5" s="218"/>
      <c r="CS5" s="218"/>
      <c r="CT5" s="218"/>
      <c r="CU5" s="218"/>
      <c r="CV5" s="218"/>
      <c r="CW5" s="218"/>
      <c r="CX5" s="218"/>
      <c r="CY5" s="218"/>
      <c r="CZ5" s="218"/>
      <c r="DA5" s="218"/>
      <c r="DB5" s="218"/>
      <c r="DC5" s="218"/>
      <c r="DD5" s="218"/>
      <c r="DE5" s="218"/>
      <c r="DF5" s="218"/>
      <c r="DG5" s="218"/>
      <c r="DH5" s="218"/>
      <c r="DI5" s="218"/>
      <c r="DJ5" s="218"/>
      <c r="DK5" s="218"/>
      <c r="DL5" s="218"/>
      <c r="DM5" s="218"/>
      <c r="DN5" s="218"/>
      <c r="DO5" s="218"/>
      <c r="DP5" s="218"/>
      <c r="DQ5" s="218"/>
      <c r="DR5" s="218"/>
      <c r="DS5" s="218"/>
      <c r="DT5" s="218"/>
      <c r="DU5" s="218"/>
      <c r="DV5" s="218"/>
      <c r="DW5" s="218"/>
      <c r="DX5" s="218"/>
      <c r="DY5" s="218"/>
      <c r="DZ5" s="218"/>
      <c r="EA5" s="218"/>
      <c r="EB5" s="218"/>
      <c r="EC5" s="218"/>
      <c r="ED5" s="218"/>
      <c r="EE5" s="218"/>
      <c r="EF5" s="218"/>
      <c r="EG5" s="218"/>
      <c r="EH5" s="218"/>
      <c r="EI5" s="218"/>
      <c r="EJ5" s="218"/>
      <c r="EK5" s="218"/>
      <c r="EL5" s="218"/>
      <c r="EM5" s="218"/>
      <c r="EN5" s="218"/>
      <c r="EO5" s="218"/>
      <c r="EP5" s="218"/>
      <c r="EQ5" s="218"/>
      <c r="ER5" s="218"/>
      <c r="ES5" s="218"/>
      <c r="ET5" s="218"/>
      <c r="EU5" s="218"/>
      <c r="EV5" s="218"/>
      <c r="EW5" s="218"/>
      <c r="EX5" s="218"/>
      <c r="EY5" s="218"/>
      <c r="EZ5" s="218"/>
      <c r="FA5" s="218"/>
      <c r="FB5" s="218"/>
      <c r="FC5" s="218"/>
      <c r="FD5" s="218"/>
      <c r="FE5" s="218"/>
      <c r="FF5" s="218"/>
      <c r="FG5" s="218"/>
      <c r="FH5" s="218"/>
      <c r="FI5" s="218"/>
      <c r="FJ5" s="218"/>
      <c r="FK5" s="218"/>
      <c r="FL5" s="218"/>
      <c r="FM5" s="218"/>
      <c r="FN5" s="218"/>
      <c r="FO5" s="218"/>
      <c r="FP5" s="218"/>
      <c r="FQ5" s="218"/>
      <c r="FR5" s="218"/>
      <c r="FS5" s="218"/>
      <c r="FT5" s="218"/>
      <c r="FU5" s="218"/>
      <c r="FV5" s="218"/>
      <c r="FW5" s="218"/>
      <c r="FX5" s="218"/>
      <c r="FY5" s="218"/>
      <c r="FZ5" s="218"/>
      <c r="GA5" s="218"/>
      <c r="GB5" s="218"/>
      <c r="GC5" s="218"/>
      <c r="GD5" s="218"/>
      <c r="GE5" s="218"/>
      <c r="GF5" s="218"/>
      <c r="GG5" s="218"/>
      <c r="GH5" s="218"/>
      <c r="GI5" s="218"/>
      <c r="GJ5" s="218"/>
      <c r="GK5" s="218"/>
      <c r="GL5" s="218"/>
      <c r="GM5" s="218"/>
      <c r="GN5" s="218"/>
      <c r="GO5" s="218"/>
      <c r="GP5" s="218"/>
      <c r="GQ5" s="218"/>
      <c r="GR5" s="218"/>
      <c r="GS5" s="218"/>
      <c r="GT5" s="218"/>
      <c r="GU5" s="218"/>
      <c r="GV5" s="218"/>
      <c r="GW5" s="218"/>
      <c r="GX5" s="218"/>
      <c r="GY5" s="218"/>
      <c r="GZ5" s="218"/>
      <c r="HA5" s="218"/>
      <c r="HB5" s="218"/>
      <c r="HC5" s="218"/>
      <c r="HD5" s="218"/>
      <c r="HE5" s="218"/>
      <c r="HF5" s="218"/>
      <c r="HG5" s="218"/>
      <c r="HH5" s="218"/>
      <c r="HI5" s="218"/>
      <c r="HJ5" s="218"/>
      <c r="HK5" s="218"/>
      <c r="HL5" s="218"/>
      <c r="HM5" s="218"/>
      <c r="HN5" s="218"/>
      <c r="HO5" s="218"/>
      <c r="HP5" s="218"/>
      <c r="HQ5" s="218"/>
      <c r="HR5" s="218"/>
      <c r="HS5" s="218"/>
      <c r="HT5" s="218"/>
      <c r="HU5" s="218"/>
      <c r="HV5" s="218"/>
      <c r="HW5" s="218"/>
      <c r="HX5" s="218"/>
      <c r="HY5" s="218"/>
      <c r="HZ5" s="218"/>
      <c r="IA5" s="218"/>
      <c r="IB5" s="218"/>
      <c r="IC5" s="218"/>
      <c r="ID5" s="218"/>
      <c r="IE5" s="218"/>
      <c r="IF5" s="218"/>
      <c r="IG5" s="218"/>
      <c r="IH5" s="218"/>
      <c r="II5" s="218"/>
      <c r="IJ5" s="218"/>
      <c r="IK5" s="218"/>
      <c r="IL5" s="218"/>
      <c r="IM5" s="218"/>
      <c r="IN5" s="218"/>
      <c r="IO5" s="218"/>
      <c r="IP5" s="218"/>
      <c r="IQ5" s="218"/>
      <c r="IR5" s="218"/>
      <c r="IS5" s="218"/>
      <c r="IT5" s="218"/>
      <c r="IU5" s="218"/>
      <c r="IV5" s="218"/>
    </row>
    <row r="6" spans="1:256" s="219" customFormat="1" ht="124.5" customHeight="1">
      <c r="A6" s="212"/>
      <c r="B6" s="255" t="s">
        <v>992</v>
      </c>
      <c r="C6" s="213">
        <v>665</v>
      </c>
      <c r="D6" s="227" t="s">
        <v>1032</v>
      </c>
      <c r="E6" s="230" t="s">
        <v>985</v>
      </c>
      <c r="F6" s="214">
        <v>139</v>
      </c>
      <c r="G6" s="215"/>
      <c r="H6" s="214">
        <v>249</v>
      </c>
      <c r="I6" s="227" t="s">
        <v>986</v>
      </c>
      <c r="J6" s="216" t="s">
        <v>43</v>
      </c>
      <c r="K6" s="251" t="s">
        <v>993</v>
      </c>
      <c r="L6" s="332"/>
      <c r="M6" s="20" t="s">
        <v>112</v>
      </c>
      <c r="N6" s="227" t="s">
        <v>989</v>
      </c>
      <c r="O6" s="216" t="s">
        <v>563</v>
      </c>
      <c r="P6" s="216" t="s">
        <v>27</v>
      </c>
      <c r="Q6" s="227" t="s">
        <v>994</v>
      </c>
      <c r="R6" s="217"/>
      <c r="S6" s="270">
        <f t="shared" si="0"/>
        <v>0</v>
      </c>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1"/>
      <c r="BN6" s="218"/>
      <c r="BO6" s="218"/>
      <c r="BP6" s="218"/>
      <c r="BQ6" s="218"/>
      <c r="BR6" s="218"/>
      <c r="BS6" s="218"/>
      <c r="BT6" s="218"/>
      <c r="BU6" s="218"/>
      <c r="BV6" s="218"/>
      <c r="BW6" s="218"/>
      <c r="BX6" s="218"/>
      <c r="BY6" s="218"/>
      <c r="BZ6" s="218"/>
      <c r="CA6" s="218"/>
      <c r="CB6" s="218"/>
      <c r="CC6" s="218"/>
      <c r="CD6" s="218"/>
      <c r="CE6" s="218"/>
      <c r="CF6" s="218"/>
      <c r="CG6" s="218"/>
      <c r="CH6" s="218"/>
      <c r="CI6" s="218"/>
      <c r="CJ6" s="218"/>
      <c r="CK6" s="218"/>
      <c r="CL6" s="218"/>
      <c r="CM6" s="218"/>
      <c r="CN6" s="218"/>
      <c r="CO6" s="218"/>
      <c r="CP6" s="218"/>
      <c r="CQ6" s="218"/>
      <c r="CR6" s="218"/>
      <c r="CS6" s="218"/>
      <c r="CT6" s="218"/>
      <c r="CU6" s="218"/>
      <c r="CV6" s="218"/>
      <c r="CW6" s="218"/>
      <c r="CX6" s="218"/>
      <c r="CY6" s="218"/>
      <c r="CZ6" s="218"/>
      <c r="DA6" s="218"/>
      <c r="DB6" s="218"/>
      <c r="DC6" s="218"/>
      <c r="DD6" s="218"/>
      <c r="DE6" s="218"/>
      <c r="DF6" s="218"/>
      <c r="DG6" s="218"/>
      <c r="DH6" s="218"/>
      <c r="DI6" s="218"/>
      <c r="DJ6" s="218"/>
      <c r="DK6" s="218"/>
      <c r="DL6" s="218"/>
      <c r="DM6" s="218"/>
      <c r="DN6" s="218"/>
      <c r="DO6" s="218"/>
      <c r="DP6" s="218"/>
      <c r="DQ6" s="218"/>
      <c r="DR6" s="218"/>
      <c r="DS6" s="218"/>
      <c r="DT6" s="218"/>
      <c r="DU6" s="218"/>
      <c r="DV6" s="218"/>
      <c r="DW6" s="218"/>
      <c r="DX6" s="218"/>
      <c r="DY6" s="218"/>
      <c r="DZ6" s="218"/>
      <c r="EA6" s="218"/>
      <c r="EB6" s="218"/>
      <c r="EC6" s="218"/>
      <c r="ED6" s="218"/>
      <c r="EE6" s="218"/>
      <c r="EF6" s="218"/>
      <c r="EG6" s="218"/>
      <c r="EH6" s="218"/>
      <c r="EI6" s="218"/>
      <c r="EJ6" s="218"/>
      <c r="EK6" s="218"/>
      <c r="EL6" s="218"/>
      <c r="EM6" s="218"/>
      <c r="EN6" s="218"/>
      <c r="EO6" s="218"/>
      <c r="EP6" s="218"/>
      <c r="EQ6" s="218"/>
      <c r="ER6" s="218"/>
      <c r="ES6" s="218"/>
      <c r="ET6" s="218"/>
      <c r="EU6" s="218"/>
      <c r="EV6" s="218"/>
      <c r="EW6" s="218"/>
      <c r="EX6" s="218"/>
      <c r="EY6" s="218"/>
      <c r="EZ6" s="218"/>
      <c r="FA6" s="218"/>
      <c r="FB6" s="218"/>
      <c r="FC6" s="218"/>
      <c r="FD6" s="218"/>
      <c r="FE6" s="218"/>
      <c r="FF6" s="218"/>
      <c r="FG6" s="218"/>
      <c r="FH6" s="218"/>
      <c r="FI6" s="218"/>
      <c r="FJ6" s="218"/>
      <c r="FK6" s="218"/>
      <c r="FL6" s="218"/>
      <c r="FM6" s="218"/>
      <c r="FN6" s="218"/>
      <c r="FO6" s="218"/>
      <c r="FP6" s="218"/>
      <c r="FQ6" s="218"/>
      <c r="FR6" s="218"/>
      <c r="FS6" s="218"/>
      <c r="FT6" s="218"/>
      <c r="FU6" s="218"/>
      <c r="FV6" s="218"/>
      <c r="FW6" s="218"/>
      <c r="FX6" s="218"/>
      <c r="FY6" s="218"/>
      <c r="FZ6" s="218"/>
      <c r="GA6" s="218"/>
      <c r="GB6" s="218"/>
      <c r="GC6" s="218"/>
      <c r="GD6" s="218"/>
      <c r="GE6" s="218"/>
      <c r="GF6" s="218"/>
      <c r="GG6" s="218"/>
      <c r="GH6" s="218"/>
      <c r="GI6" s="218"/>
      <c r="GJ6" s="218"/>
      <c r="GK6" s="218"/>
      <c r="GL6" s="218"/>
      <c r="GM6" s="218"/>
      <c r="GN6" s="218"/>
      <c r="GO6" s="218"/>
      <c r="GP6" s="218"/>
      <c r="GQ6" s="218"/>
      <c r="GR6" s="218"/>
      <c r="GS6" s="218"/>
      <c r="GT6" s="218"/>
      <c r="GU6" s="218"/>
      <c r="GV6" s="218"/>
      <c r="GW6" s="218"/>
      <c r="GX6" s="218"/>
      <c r="GY6" s="218"/>
      <c r="GZ6" s="218"/>
      <c r="HA6" s="218"/>
      <c r="HB6" s="218"/>
      <c r="HC6" s="218"/>
      <c r="HD6" s="218"/>
      <c r="HE6" s="218"/>
      <c r="HF6" s="218"/>
      <c r="HG6" s="218"/>
      <c r="HH6" s="218"/>
      <c r="HI6" s="218"/>
      <c r="HJ6" s="218"/>
      <c r="HK6" s="218"/>
      <c r="HL6" s="218"/>
      <c r="HM6" s="218"/>
      <c r="HN6" s="218"/>
      <c r="HO6" s="218"/>
      <c r="HP6" s="218"/>
      <c r="HQ6" s="218"/>
      <c r="HR6" s="218"/>
      <c r="HS6" s="218"/>
      <c r="HT6" s="218"/>
      <c r="HU6" s="218"/>
      <c r="HV6" s="218"/>
      <c r="HW6" s="218"/>
      <c r="HX6" s="218"/>
      <c r="HY6" s="218"/>
      <c r="HZ6" s="218"/>
      <c r="IA6" s="218"/>
      <c r="IB6" s="218"/>
      <c r="IC6" s="218"/>
      <c r="ID6" s="218"/>
      <c r="IE6" s="218"/>
      <c r="IF6" s="218"/>
      <c r="IG6" s="218"/>
      <c r="IH6" s="218"/>
      <c r="II6" s="218"/>
      <c r="IJ6" s="218"/>
      <c r="IK6" s="218"/>
      <c r="IL6" s="218"/>
      <c r="IM6" s="218"/>
      <c r="IN6" s="218"/>
      <c r="IO6" s="218"/>
      <c r="IP6" s="218"/>
      <c r="IQ6" s="218"/>
      <c r="IR6" s="218"/>
      <c r="IS6" s="218"/>
      <c r="IT6" s="218"/>
      <c r="IU6" s="218"/>
      <c r="IV6" s="218"/>
    </row>
    <row r="7" spans="1:256" ht="27" customHeight="1">
      <c r="A7" s="220"/>
      <c r="B7" s="256"/>
      <c r="C7" s="221"/>
      <c r="D7" s="221" t="s">
        <v>979</v>
      </c>
      <c r="E7" s="231"/>
      <c r="F7" s="221"/>
      <c r="G7" s="221"/>
      <c r="H7" s="231"/>
      <c r="I7" s="221"/>
      <c r="J7" s="222"/>
      <c r="K7" s="223"/>
      <c r="L7" s="223"/>
      <c r="M7" s="223"/>
      <c r="N7" s="223"/>
      <c r="O7" s="223"/>
      <c r="P7" s="223"/>
      <c r="Q7" s="223"/>
      <c r="R7" s="224"/>
      <c r="S7" s="10">
        <f t="shared" si="0"/>
        <v>0</v>
      </c>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c r="BH7" s="167"/>
      <c r="BI7" s="167"/>
      <c r="BJ7" s="167"/>
      <c r="BK7" s="167"/>
      <c r="BL7" s="167"/>
      <c r="BM7" s="167"/>
      <c r="BN7" s="167"/>
      <c r="BO7" s="167"/>
      <c r="BP7" s="167"/>
      <c r="BQ7" s="167"/>
      <c r="BR7" s="167"/>
      <c r="BS7" s="167"/>
      <c r="BT7" s="167"/>
      <c r="BU7" s="167"/>
      <c r="BV7" s="167"/>
      <c r="BW7" s="167"/>
      <c r="BX7" s="167"/>
      <c r="BY7" s="167"/>
      <c r="BZ7" s="167"/>
      <c r="CA7" s="167"/>
      <c r="CB7" s="167"/>
      <c r="CC7" s="167"/>
      <c r="CD7" s="167"/>
      <c r="CE7" s="167"/>
      <c r="CF7" s="167"/>
      <c r="CG7" s="167"/>
      <c r="CH7" s="167"/>
      <c r="CI7" s="167"/>
      <c r="CJ7" s="167"/>
      <c r="CK7" s="167"/>
      <c r="CL7" s="167"/>
      <c r="CM7" s="167"/>
      <c r="CN7" s="167"/>
      <c r="CO7" s="167"/>
      <c r="CP7" s="167"/>
      <c r="CQ7" s="167"/>
      <c r="CR7" s="167"/>
      <c r="CS7" s="167"/>
      <c r="CT7" s="167"/>
      <c r="CU7" s="167"/>
      <c r="CV7" s="167"/>
      <c r="CW7" s="167"/>
      <c r="CX7" s="167"/>
      <c r="CY7" s="167"/>
      <c r="CZ7" s="167"/>
      <c r="DA7" s="167"/>
      <c r="DB7" s="167"/>
      <c r="DC7" s="167"/>
      <c r="DD7" s="167"/>
      <c r="DE7" s="167"/>
      <c r="DF7" s="167"/>
      <c r="DG7" s="167"/>
      <c r="DH7" s="167"/>
      <c r="DI7" s="167"/>
      <c r="DJ7" s="167"/>
      <c r="DK7" s="167"/>
      <c r="DL7" s="167"/>
      <c r="DM7" s="167"/>
      <c r="DN7" s="167"/>
      <c r="DO7" s="167"/>
      <c r="DP7" s="167"/>
      <c r="DQ7" s="167"/>
      <c r="DR7" s="167"/>
      <c r="DS7" s="167"/>
      <c r="DT7" s="167"/>
      <c r="DU7" s="167"/>
      <c r="DV7" s="167"/>
      <c r="DW7" s="167"/>
      <c r="DX7" s="167"/>
      <c r="DY7" s="167"/>
      <c r="DZ7" s="167"/>
      <c r="EA7" s="167"/>
      <c r="EB7" s="167"/>
      <c r="EC7" s="167"/>
      <c r="ED7" s="167"/>
      <c r="EE7" s="167"/>
      <c r="EF7" s="167"/>
      <c r="EG7" s="167"/>
      <c r="EH7" s="167"/>
      <c r="EI7" s="167"/>
      <c r="EJ7" s="167"/>
      <c r="EK7" s="167"/>
      <c r="EL7" s="167"/>
      <c r="EM7" s="167"/>
      <c r="EN7" s="167"/>
      <c r="EO7" s="167"/>
      <c r="EP7" s="167"/>
      <c r="EQ7" s="167"/>
      <c r="ER7" s="167"/>
      <c r="ES7" s="167"/>
      <c r="ET7" s="167"/>
      <c r="EU7" s="167"/>
      <c r="EV7" s="167"/>
      <c r="EW7" s="167"/>
      <c r="EX7" s="167"/>
      <c r="EY7" s="167"/>
      <c r="EZ7" s="167"/>
      <c r="FA7" s="167"/>
      <c r="FB7" s="167"/>
      <c r="FC7" s="167"/>
      <c r="FD7" s="167"/>
      <c r="FE7" s="167"/>
      <c r="FF7" s="167"/>
      <c r="FG7" s="167"/>
      <c r="FH7" s="167"/>
      <c r="FI7" s="167"/>
      <c r="FJ7" s="167"/>
      <c r="FK7" s="167"/>
      <c r="FL7" s="167"/>
      <c r="FM7" s="167"/>
      <c r="FN7" s="167"/>
      <c r="FO7" s="167"/>
      <c r="FP7" s="167"/>
      <c r="FQ7" s="167"/>
      <c r="FR7" s="167"/>
      <c r="FS7" s="167"/>
      <c r="FT7" s="167"/>
      <c r="FU7" s="167"/>
      <c r="FV7" s="167"/>
      <c r="FW7" s="167"/>
      <c r="FX7" s="167"/>
      <c r="FY7" s="167"/>
      <c r="FZ7" s="167"/>
      <c r="GA7" s="167"/>
      <c r="GB7" s="167"/>
      <c r="GC7" s="167"/>
      <c r="GD7" s="167"/>
      <c r="GE7" s="167"/>
      <c r="GF7" s="167"/>
      <c r="GG7" s="167"/>
      <c r="GH7" s="167"/>
      <c r="GI7" s="167"/>
      <c r="GJ7" s="167"/>
      <c r="GK7" s="167"/>
      <c r="GL7" s="167"/>
      <c r="GM7" s="167"/>
      <c r="GN7" s="167"/>
      <c r="GO7" s="167"/>
      <c r="GP7" s="167"/>
      <c r="GQ7" s="167"/>
      <c r="GR7" s="167"/>
      <c r="GS7" s="167"/>
      <c r="GT7" s="167"/>
      <c r="GU7" s="167"/>
      <c r="GV7" s="167"/>
      <c r="GW7" s="167"/>
      <c r="GX7" s="167"/>
      <c r="GY7" s="167"/>
      <c r="GZ7" s="167"/>
      <c r="HA7" s="167"/>
      <c r="HB7" s="167"/>
      <c r="HC7" s="167"/>
      <c r="HD7" s="167"/>
      <c r="HE7" s="167"/>
      <c r="HF7" s="167"/>
      <c r="HG7" s="167"/>
      <c r="HH7" s="167"/>
      <c r="HI7" s="167"/>
      <c r="HJ7" s="167"/>
      <c r="HK7" s="167"/>
      <c r="HL7" s="167"/>
      <c r="HM7" s="167"/>
      <c r="HN7" s="167"/>
      <c r="HO7" s="167"/>
      <c r="HP7" s="167"/>
      <c r="HQ7" s="167"/>
      <c r="HR7" s="167"/>
      <c r="HS7" s="167"/>
      <c r="HT7" s="167"/>
      <c r="HU7" s="167"/>
      <c r="HV7" s="167"/>
      <c r="HW7" s="167"/>
      <c r="HX7" s="167"/>
      <c r="HY7" s="167"/>
      <c r="HZ7" s="167"/>
      <c r="IA7" s="167"/>
      <c r="IB7" s="167"/>
      <c r="IC7" s="167"/>
      <c r="ID7" s="167"/>
      <c r="IE7" s="167"/>
      <c r="IF7" s="167"/>
      <c r="IG7" s="167"/>
      <c r="IH7" s="167"/>
      <c r="II7" s="167"/>
      <c r="IJ7" s="167"/>
      <c r="IK7" s="167"/>
      <c r="IL7" s="167"/>
      <c r="IM7" s="167"/>
      <c r="IN7" s="167"/>
      <c r="IO7" s="167"/>
      <c r="IP7" s="167"/>
      <c r="IQ7" s="167"/>
      <c r="IR7" s="167"/>
      <c r="IS7" s="167"/>
      <c r="IT7" s="167"/>
      <c r="IU7" s="167"/>
      <c r="IV7" s="167"/>
    </row>
    <row r="8" spans="1:256" ht="126" customHeight="1">
      <c r="A8" s="17"/>
      <c r="B8" s="257" t="s">
        <v>21</v>
      </c>
      <c r="C8" s="18">
        <v>629</v>
      </c>
      <c r="D8" s="136" t="s">
        <v>980</v>
      </c>
      <c r="E8" s="232" t="s">
        <v>22</v>
      </c>
      <c r="F8" s="21">
        <f>E8-E8*F1</f>
        <v>193</v>
      </c>
      <c r="G8" s="22"/>
      <c r="H8" s="21">
        <v>329</v>
      </c>
      <c r="I8" s="23" t="s">
        <v>20</v>
      </c>
      <c r="J8" s="24" t="s">
        <v>23</v>
      </c>
      <c r="K8" s="25" t="s">
        <v>24</v>
      </c>
      <c r="L8" s="335" t="s">
        <v>997</v>
      </c>
      <c r="M8" s="20" t="s">
        <v>112</v>
      </c>
      <c r="N8" s="136" t="s">
        <v>26</v>
      </c>
      <c r="O8" s="24" t="s">
        <v>25</v>
      </c>
      <c r="P8" s="24" t="s">
        <v>27</v>
      </c>
      <c r="Q8" s="19" t="s">
        <v>28</v>
      </c>
      <c r="R8" s="26"/>
      <c r="S8" s="10">
        <f t="shared" ref="S8:S43" si="1">R8*F8</f>
        <v>0</v>
      </c>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c r="IV8" s="11"/>
    </row>
    <row r="9" spans="1:256" ht="124.5" customHeight="1">
      <c r="A9" s="17"/>
      <c r="B9" s="257" t="s">
        <v>29</v>
      </c>
      <c r="C9" s="18">
        <v>630</v>
      </c>
      <c r="D9" s="136" t="s">
        <v>981</v>
      </c>
      <c r="E9" s="232" t="s">
        <v>22</v>
      </c>
      <c r="F9" s="21">
        <f>E9-E9*F1</f>
        <v>193</v>
      </c>
      <c r="G9" s="22"/>
      <c r="H9" s="21">
        <v>329</v>
      </c>
      <c r="I9" s="23" t="s">
        <v>20</v>
      </c>
      <c r="J9" s="24" t="s">
        <v>23</v>
      </c>
      <c r="K9" s="27" t="s">
        <v>30</v>
      </c>
      <c r="L9" s="336"/>
      <c r="M9" s="20" t="s">
        <v>112</v>
      </c>
      <c r="N9" s="19" t="s">
        <v>26</v>
      </c>
      <c r="O9" s="24" t="s">
        <v>25</v>
      </c>
      <c r="P9" s="24" t="s">
        <v>27</v>
      </c>
      <c r="Q9" s="19" t="s">
        <v>31</v>
      </c>
      <c r="R9" s="26"/>
      <c r="S9" s="10">
        <f t="shared" si="1"/>
        <v>0</v>
      </c>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row>
    <row r="10" spans="1:256" ht="121.5" customHeight="1">
      <c r="A10" s="17"/>
      <c r="B10" s="257" t="s">
        <v>32</v>
      </c>
      <c r="C10" s="18">
        <v>632</v>
      </c>
      <c r="D10" s="136" t="s">
        <v>982</v>
      </c>
      <c r="E10" s="232" t="s">
        <v>22</v>
      </c>
      <c r="F10" s="21">
        <f>E10-E10*F1</f>
        <v>193</v>
      </c>
      <c r="G10" s="22"/>
      <c r="H10" s="21">
        <v>329</v>
      </c>
      <c r="I10" s="23" t="s">
        <v>20</v>
      </c>
      <c r="J10" s="24" t="s">
        <v>23</v>
      </c>
      <c r="K10" s="27" t="s">
        <v>33</v>
      </c>
      <c r="L10" s="336"/>
      <c r="M10" s="20" t="s">
        <v>112</v>
      </c>
      <c r="N10" s="19" t="s">
        <v>26</v>
      </c>
      <c r="O10" s="24" t="s">
        <v>25</v>
      </c>
      <c r="P10" s="24" t="s">
        <v>27</v>
      </c>
      <c r="Q10" s="19" t="s">
        <v>34</v>
      </c>
      <c r="R10" s="26"/>
      <c r="S10" s="10">
        <f t="shared" si="1"/>
        <v>0</v>
      </c>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row>
    <row r="11" spans="1:256" ht="133.5" customHeight="1">
      <c r="A11" s="17"/>
      <c r="B11" s="257" t="s">
        <v>35</v>
      </c>
      <c r="C11" s="18">
        <v>631</v>
      </c>
      <c r="D11" s="136" t="s">
        <v>983</v>
      </c>
      <c r="E11" s="232" t="s">
        <v>22</v>
      </c>
      <c r="F11" s="21">
        <f>E11-E11*F1</f>
        <v>193</v>
      </c>
      <c r="G11" s="22"/>
      <c r="H11" s="21">
        <v>329</v>
      </c>
      <c r="I11" s="23" t="s">
        <v>20</v>
      </c>
      <c r="J11" s="24" t="s">
        <v>23</v>
      </c>
      <c r="K11" s="27" t="s">
        <v>36</v>
      </c>
      <c r="L11" s="336"/>
      <c r="M11" s="20" t="s">
        <v>112</v>
      </c>
      <c r="N11" s="19" t="s">
        <v>26</v>
      </c>
      <c r="O11" s="24" t="s">
        <v>25</v>
      </c>
      <c r="P11" s="24" t="s">
        <v>27</v>
      </c>
      <c r="Q11" s="19" t="s">
        <v>37</v>
      </c>
      <c r="R11" s="26"/>
      <c r="S11" s="10">
        <f t="shared" si="1"/>
        <v>0</v>
      </c>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row>
    <row r="12" spans="1:256" ht="27" customHeight="1">
      <c r="A12" s="220"/>
      <c r="B12" s="256"/>
      <c r="C12" s="221"/>
      <c r="D12" s="221" t="s">
        <v>1034</v>
      </c>
      <c r="E12" s="231"/>
      <c r="F12" s="221"/>
      <c r="G12" s="221"/>
      <c r="H12" s="231"/>
      <c r="I12" s="221"/>
      <c r="J12" s="222"/>
      <c r="K12" s="223"/>
      <c r="L12" s="223"/>
      <c r="M12" s="223"/>
      <c r="N12" s="223"/>
      <c r="O12" s="223"/>
      <c r="P12" s="223"/>
      <c r="Q12" s="223"/>
      <c r="R12" s="224"/>
      <c r="S12" s="10">
        <f t="shared" si="1"/>
        <v>0</v>
      </c>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7"/>
      <c r="BR12" s="167"/>
      <c r="BS12" s="167"/>
      <c r="BT12" s="167"/>
      <c r="BU12" s="167"/>
      <c r="BV12" s="167"/>
      <c r="BW12" s="167"/>
      <c r="BX12" s="167"/>
      <c r="BY12" s="167"/>
      <c r="BZ12" s="167"/>
      <c r="CA12" s="167"/>
      <c r="CB12" s="167"/>
      <c r="CC12" s="167"/>
      <c r="CD12" s="167"/>
      <c r="CE12" s="167"/>
      <c r="CF12" s="167"/>
      <c r="CG12" s="167"/>
      <c r="CH12" s="167"/>
      <c r="CI12" s="167"/>
      <c r="CJ12" s="167"/>
      <c r="CK12" s="167"/>
      <c r="CL12" s="167"/>
      <c r="CM12" s="167"/>
      <c r="CN12" s="167"/>
      <c r="CO12" s="167"/>
      <c r="CP12" s="167"/>
      <c r="CQ12" s="167"/>
      <c r="CR12" s="167"/>
      <c r="CS12" s="167"/>
      <c r="CT12" s="167"/>
      <c r="CU12" s="167"/>
      <c r="CV12" s="167"/>
      <c r="CW12" s="167"/>
      <c r="CX12" s="167"/>
      <c r="CY12" s="167"/>
      <c r="CZ12" s="167"/>
      <c r="DA12" s="167"/>
      <c r="DB12" s="167"/>
      <c r="DC12" s="167"/>
      <c r="DD12" s="167"/>
      <c r="DE12" s="167"/>
      <c r="DF12" s="167"/>
      <c r="DG12" s="167"/>
      <c r="DH12" s="167"/>
      <c r="DI12" s="167"/>
      <c r="DJ12" s="167"/>
      <c r="DK12" s="167"/>
      <c r="DL12" s="167"/>
      <c r="DM12" s="167"/>
      <c r="DN12" s="167"/>
      <c r="DO12" s="167"/>
      <c r="DP12" s="167"/>
      <c r="DQ12" s="167"/>
      <c r="DR12" s="167"/>
      <c r="DS12" s="167"/>
      <c r="DT12" s="167"/>
      <c r="DU12" s="167"/>
      <c r="DV12" s="167"/>
      <c r="DW12" s="167"/>
      <c r="DX12" s="167"/>
      <c r="DY12" s="167"/>
      <c r="DZ12" s="167"/>
      <c r="EA12" s="167"/>
      <c r="EB12" s="167"/>
      <c r="EC12" s="167"/>
      <c r="ED12" s="167"/>
      <c r="EE12" s="167"/>
      <c r="EF12" s="167"/>
      <c r="EG12" s="167"/>
      <c r="EH12" s="167"/>
      <c r="EI12" s="167"/>
      <c r="EJ12" s="167"/>
      <c r="EK12" s="167"/>
      <c r="EL12" s="167"/>
      <c r="EM12" s="167"/>
      <c r="EN12" s="167"/>
      <c r="EO12" s="167"/>
      <c r="EP12" s="167"/>
      <c r="EQ12" s="167"/>
      <c r="ER12" s="167"/>
      <c r="ES12" s="167"/>
      <c r="ET12" s="167"/>
      <c r="EU12" s="167"/>
      <c r="EV12" s="167"/>
      <c r="EW12" s="167"/>
      <c r="EX12" s="167"/>
      <c r="EY12" s="167"/>
      <c r="EZ12" s="167"/>
      <c r="FA12" s="167"/>
      <c r="FB12" s="167"/>
      <c r="FC12" s="167"/>
      <c r="FD12" s="167"/>
      <c r="FE12" s="167"/>
      <c r="FF12" s="167"/>
      <c r="FG12" s="167"/>
      <c r="FH12" s="167"/>
      <c r="FI12" s="167"/>
      <c r="FJ12" s="167"/>
      <c r="FK12" s="167"/>
      <c r="FL12" s="167"/>
      <c r="FM12" s="167"/>
      <c r="FN12" s="167"/>
      <c r="FO12" s="167"/>
      <c r="FP12" s="167"/>
      <c r="FQ12" s="167"/>
      <c r="FR12" s="167"/>
      <c r="FS12" s="167"/>
      <c r="FT12" s="167"/>
      <c r="FU12" s="167"/>
      <c r="FV12" s="167"/>
      <c r="FW12" s="167"/>
      <c r="FX12" s="167"/>
      <c r="FY12" s="167"/>
      <c r="FZ12" s="167"/>
      <c r="GA12" s="167"/>
      <c r="GB12" s="167"/>
      <c r="GC12" s="167"/>
      <c r="GD12" s="167"/>
      <c r="GE12" s="167"/>
      <c r="GF12" s="167"/>
      <c r="GG12" s="167"/>
      <c r="GH12" s="167"/>
      <c r="GI12" s="167"/>
      <c r="GJ12" s="167"/>
      <c r="GK12" s="167"/>
      <c r="GL12" s="167"/>
      <c r="GM12" s="167"/>
      <c r="GN12" s="167"/>
      <c r="GO12" s="167"/>
      <c r="GP12" s="167"/>
      <c r="GQ12" s="167"/>
      <c r="GR12" s="167"/>
      <c r="GS12" s="167"/>
      <c r="GT12" s="167"/>
      <c r="GU12" s="167"/>
      <c r="GV12" s="167"/>
      <c r="GW12" s="167"/>
      <c r="GX12" s="167"/>
      <c r="GY12" s="167"/>
      <c r="GZ12" s="167"/>
      <c r="HA12" s="167"/>
      <c r="HB12" s="167"/>
      <c r="HC12" s="167"/>
      <c r="HD12" s="167"/>
      <c r="HE12" s="167"/>
      <c r="HF12" s="167"/>
      <c r="HG12" s="167"/>
      <c r="HH12" s="167"/>
      <c r="HI12" s="167"/>
      <c r="HJ12" s="167"/>
      <c r="HK12" s="167"/>
      <c r="HL12" s="167"/>
      <c r="HM12" s="167"/>
      <c r="HN12" s="167"/>
      <c r="HO12" s="167"/>
      <c r="HP12" s="167"/>
      <c r="HQ12" s="167"/>
      <c r="HR12" s="167"/>
      <c r="HS12" s="167"/>
      <c r="HT12" s="167"/>
      <c r="HU12" s="167"/>
      <c r="HV12" s="167"/>
      <c r="HW12" s="167"/>
      <c r="HX12" s="167"/>
      <c r="HY12" s="167"/>
      <c r="HZ12" s="167"/>
      <c r="IA12" s="167"/>
      <c r="IB12" s="167"/>
      <c r="IC12" s="167"/>
      <c r="ID12" s="167"/>
      <c r="IE12" s="167"/>
      <c r="IF12" s="167"/>
      <c r="IG12" s="167"/>
      <c r="IH12" s="167"/>
      <c r="II12" s="167"/>
      <c r="IJ12" s="167"/>
      <c r="IK12" s="167"/>
      <c r="IL12" s="167"/>
      <c r="IM12" s="167"/>
      <c r="IN12" s="167"/>
      <c r="IO12" s="167"/>
      <c r="IP12" s="167"/>
      <c r="IQ12" s="167"/>
      <c r="IR12" s="167"/>
      <c r="IS12" s="167"/>
      <c r="IT12" s="167"/>
      <c r="IU12" s="167"/>
      <c r="IV12" s="167"/>
    </row>
    <row r="13" spans="1:256" ht="145.15" customHeight="1">
      <c r="A13" s="17"/>
      <c r="B13" s="257"/>
      <c r="C13" s="18">
        <v>683</v>
      </c>
      <c r="D13" s="136" t="s">
        <v>1038</v>
      </c>
      <c r="E13" s="232" t="s">
        <v>1061</v>
      </c>
      <c r="F13" s="21">
        <f>E13-E13*F1</f>
        <v>89</v>
      </c>
      <c r="G13" s="22"/>
      <c r="H13" s="21">
        <v>159</v>
      </c>
      <c r="I13" s="136" t="s">
        <v>1036</v>
      </c>
      <c r="J13" s="24" t="s">
        <v>43</v>
      </c>
      <c r="K13" s="27"/>
      <c r="L13" s="19"/>
      <c r="M13" s="20" t="s">
        <v>112</v>
      </c>
      <c r="N13" s="136" t="s">
        <v>1044</v>
      </c>
      <c r="O13" s="24" t="s">
        <v>1045</v>
      </c>
      <c r="P13" s="24" t="s">
        <v>27</v>
      </c>
      <c r="Q13" s="136" t="s">
        <v>1039</v>
      </c>
      <c r="R13" s="26"/>
      <c r="S13" s="10">
        <f t="shared" si="1"/>
        <v>0</v>
      </c>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row>
    <row r="14" spans="1:256" ht="133.5" customHeight="1">
      <c r="A14" s="17"/>
      <c r="B14" s="257"/>
      <c r="C14" s="18">
        <v>684</v>
      </c>
      <c r="D14" s="136" t="s">
        <v>1035</v>
      </c>
      <c r="E14" s="232" t="s">
        <v>1061</v>
      </c>
      <c r="F14" s="21">
        <f>E14-E14*F1</f>
        <v>89</v>
      </c>
      <c r="G14" s="22"/>
      <c r="H14" s="21">
        <v>159</v>
      </c>
      <c r="I14" s="136" t="s">
        <v>1036</v>
      </c>
      <c r="J14" s="24" t="s">
        <v>43</v>
      </c>
      <c r="K14" s="27"/>
      <c r="L14" s="19"/>
      <c r="M14" s="20" t="s">
        <v>112</v>
      </c>
      <c r="N14" s="136" t="s">
        <v>1044</v>
      </c>
      <c r="O14" s="24" t="s">
        <v>1045</v>
      </c>
      <c r="P14" s="24" t="s">
        <v>27</v>
      </c>
      <c r="Q14" s="136" t="s">
        <v>1037</v>
      </c>
      <c r="R14" s="26"/>
      <c r="S14" s="10">
        <f t="shared" si="1"/>
        <v>0</v>
      </c>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row>
    <row r="15" spans="1:256" ht="133.5" customHeight="1">
      <c r="A15" s="17"/>
      <c r="B15" s="257"/>
      <c r="C15" s="18">
        <v>685</v>
      </c>
      <c r="D15" s="136" t="s">
        <v>1042</v>
      </c>
      <c r="E15" s="232" t="s">
        <v>1061</v>
      </c>
      <c r="F15" s="21">
        <f>E15-E15*F1</f>
        <v>89</v>
      </c>
      <c r="G15" s="22"/>
      <c r="H15" s="21">
        <v>159</v>
      </c>
      <c r="I15" s="136" t="s">
        <v>1036</v>
      </c>
      <c r="J15" s="24" t="s">
        <v>43</v>
      </c>
      <c r="K15" s="27"/>
      <c r="L15" s="19"/>
      <c r="M15" s="20" t="s">
        <v>112</v>
      </c>
      <c r="N15" s="136" t="s">
        <v>1044</v>
      </c>
      <c r="O15" s="24" t="s">
        <v>1045</v>
      </c>
      <c r="P15" s="24" t="s">
        <v>27</v>
      </c>
      <c r="Q15" s="136" t="s">
        <v>1043</v>
      </c>
      <c r="R15" s="26"/>
      <c r="S15" s="10">
        <f t="shared" si="1"/>
        <v>0</v>
      </c>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row>
    <row r="16" spans="1:256" ht="133.5" customHeight="1">
      <c r="A16" s="17"/>
      <c r="B16" s="257"/>
      <c r="C16" s="18">
        <v>686</v>
      </c>
      <c r="D16" s="136" t="s">
        <v>1040</v>
      </c>
      <c r="E16" s="232" t="s">
        <v>1061</v>
      </c>
      <c r="F16" s="21">
        <f>E16-E16*F1</f>
        <v>89</v>
      </c>
      <c r="G16" s="22"/>
      <c r="H16" s="21">
        <v>159</v>
      </c>
      <c r="I16" s="136" t="s">
        <v>1036</v>
      </c>
      <c r="J16" s="24" t="s">
        <v>43</v>
      </c>
      <c r="K16" s="27"/>
      <c r="L16" s="19"/>
      <c r="M16" s="20" t="s">
        <v>112</v>
      </c>
      <c r="N16" s="136" t="s">
        <v>1044</v>
      </c>
      <c r="O16" s="24" t="s">
        <v>1045</v>
      </c>
      <c r="P16" s="24" t="s">
        <v>27</v>
      </c>
      <c r="Q16" s="136" t="s">
        <v>1041</v>
      </c>
      <c r="R16" s="26"/>
      <c r="S16" s="10">
        <f t="shared" si="1"/>
        <v>0</v>
      </c>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row>
    <row r="17" spans="1:256" ht="26.25" customHeight="1">
      <c r="A17" s="320" t="s">
        <v>38</v>
      </c>
      <c r="B17" s="321"/>
      <c r="C17" s="321"/>
      <c r="D17" s="321"/>
      <c r="E17" s="321"/>
      <c r="F17" s="321"/>
      <c r="G17" s="321"/>
      <c r="H17" s="321"/>
      <c r="I17" s="321"/>
      <c r="J17" s="321"/>
      <c r="K17" s="28"/>
      <c r="L17" s="28"/>
      <c r="M17" s="137"/>
      <c r="N17" s="28"/>
      <c r="O17" s="28"/>
      <c r="P17" s="28"/>
      <c r="Q17" s="28"/>
      <c r="R17" s="29"/>
      <c r="S17" s="10">
        <f t="shared" si="1"/>
        <v>0</v>
      </c>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row>
    <row r="18" spans="1:256" ht="138.75" customHeight="1">
      <c r="A18" s="52"/>
      <c r="B18" s="258" t="s">
        <v>39</v>
      </c>
      <c r="C18" s="19" t="s">
        <v>40</v>
      </c>
      <c r="D18" s="19" t="s">
        <v>41</v>
      </c>
      <c r="E18" s="233" t="s">
        <v>42</v>
      </c>
      <c r="F18" s="22">
        <f>E18-E18*F1</f>
        <v>111</v>
      </c>
      <c r="G18" s="30"/>
      <c r="H18" s="240">
        <v>189</v>
      </c>
      <c r="I18" s="24"/>
      <c r="J18" s="31" t="s">
        <v>43</v>
      </c>
      <c r="K18" s="27" t="s">
        <v>44</v>
      </c>
      <c r="L18" s="24"/>
      <c r="M18" s="20" t="s">
        <v>112</v>
      </c>
      <c r="N18" s="31" t="s">
        <v>45</v>
      </c>
      <c r="O18" s="31" t="s">
        <v>46</v>
      </c>
      <c r="P18" s="31" t="s">
        <v>47</v>
      </c>
      <c r="Q18" s="31" t="s">
        <v>48</v>
      </c>
      <c r="R18" s="26"/>
      <c r="S18" s="10">
        <f t="shared" si="1"/>
        <v>0</v>
      </c>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row>
    <row r="19" spans="1:256" ht="138.75" customHeight="1">
      <c r="A19" s="52"/>
      <c r="B19" s="258" t="s">
        <v>49</v>
      </c>
      <c r="C19" s="19" t="s">
        <v>50</v>
      </c>
      <c r="D19" s="19" t="s">
        <v>51</v>
      </c>
      <c r="E19" s="233" t="s">
        <v>42</v>
      </c>
      <c r="F19" s="22">
        <f>E19-E19*F1</f>
        <v>111</v>
      </c>
      <c r="G19" s="30"/>
      <c r="H19" s="240">
        <v>189</v>
      </c>
      <c r="I19" s="24"/>
      <c r="J19" s="31" t="s">
        <v>43</v>
      </c>
      <c r="K19" s="27" t="s">
        <v>52</v>
      </c>
      <c r="L19" s="24"/>
      <c r="M19" s="20" t="s">
        <v>112</v>
      </c>
      <c r="N19" s="31" t="s">
        <v>45</v>
      </c>
      <c r="O19" s="31" t="s">
        <v>46</v>
      </c>
      <c r="P19" s="31" t="s">
        <v>47</v>
      </c>
      <c r="Q19" s="31" t="s">
        <v>53</v>
      </c>
      <c r="R19" s="26"/>
      <c r="S19" s="10">
        <f t="shared" si="1"/>
        <v>0</v>
      </c>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row>
    <row r="20" spans="1:256" ht="138" customHeight="1">
      <c r="A20" s="52"/>
      <c r="B20" s="258" t="s">
        <v>54</v>
      </c>
      <c r="C20" s="19" t="s">
        <v>55</v>
      </c>
      <c r="D20" s="19" t="s">
        <v>56</v>
      </c>
      <c r="E20" s="233" t="s">
        <v>42</v>
      </c>
      <c r="F20" s="22">
        <f>E20-E20*F1</f>
        <v>111</v>
      </c>
      <c r="G20" s="30"/>
      <c r="H20" s="240">
        <v>189</v>
      </c>
      <c r="I20" s="24"/>
      <c r="J20" s="31" t="s">
        <v>57</v>
      </c>
      <c r="K20" s="27" t="s">
        <v>58</v>
      </c>
      <c r="L20" s="24"/>
      <c r="M20" s="20" t="s">
        <v>112</v>
      </c>
      <c r="N20" s="31" t="s">
        <v>45</v>
      </c>
      <c r="O20" s="31" t="s">
        <v>59</v>
      </c>
      <c r="P20" s="31" t="s">
        <v>47</v>
      </c>
      <c r="Q20" s="31" t="s">
        <v>60</v>
      </c>
      <c r="R20" s="26"/>
      <c r="S20" s="10">
        <f t="shared" si="1"/>
        <v>0</v>
      </c>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row>
    <row r="21" spans="1:256" ht="31.5" customHeight="1">
      <c r="A21" s="322" t="s">
        <v>61</v>
      </c>
      <c r="B21" s="323"/>
      <c r="C21" s="323"/>
      <c r="D21" s="323"/>
      <c r="E21" s="323"/>
      <c r="F21" s="323"/>
      <c r="G21" s="323"/>
      <c r="H21" s="323"/>
      <c r="I21" s="323"/>
      <c r="J21" s="323"/>
      <c r="K21" s="323"/>
      <c r="L21" s="32"/>
      <c r="M21" s="32"/>
      <c r="N21" s="32"/>
      <c r="O21" s="32"/>
      <c r="P21" s="32"/>
      <c r="Q21" s="32"/>
      <c r="R21" s="33"/>
      <c r="S21" s="10">
        <f t="shared" si="1"/>
        <v>0</v>
      </c>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row>
    <row r="22" spans="1:256" ht="147.75" customHeight="1">
      <c r="A22" s="17"/>
      <c r="B22" s="259" t="s">
        <v>921</v>
      </c>
      <c r="C22" s="34">
        <v>592</v>
      </c>
      <c r="D22" s="19" t="s">
        <v>62</v>
      </c>
      <c r="E22" s="234">
        <v>759</v>
      </c>
      <c r="F22" s="35">
        <f>E22-E22*F1</f>
        <v>759</v>
      </c>
      <c r="G22" s="30"/>
      <c r="H22" s="240">
        <v>1290</v>
      </c>
      <c r="I22" s="36" t="s">
        <v>63</v>
      </c>
      <c r="J22" s="36" t="s">
        <v>23</v>
      </c>
      <c r="K22" s="27" t="s">
        <v>64</v>
      </c>
      <c r="L22" s="31"/>
      <c r="M22" s="20" t="s">
        <v>112</v>
      </c>
      <c r="N22" s="143" t="s">
        <v>65</v>
      </c>
      <c r="O22" s="31" t="s">
        <v>66</v>
      </c>
      <c r="P22" s="31" t="s">
        <v>27</v>
      </c>
      <c r="Q22" s="31" t="s">
        <v>67</v>
      </c>
      <c r="R22" s="11"/>
      <c r="S22" s="10">
        <f t="shared" si="1"/>
        <v>0</v>
      </c>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row>
    <row r="23" spans="1:256" ht="131.25" customHeight="1">
      <c r="A23" s="17"/>
      <c r="B23" s="258" t="s">
        <v>68</v>
      </c>
      <c r="C23" s="34">
        <v>593</v>
      </c>
      <c r="D23" s="23" t="s">
        <v>69</v>
      </c>
      <c r="E23" s="234">
        <v>365</v>
      </c>
      <c r="F23" s="35">
        <f>E23-E23*F1</f>
        <v>365</v>
      </c>
      <c r="G23" s="30"/>
      <c r="H23" s="240">
        <v>620</v>
      </c>
      <c r="I23" s="36" t="s">
        <v>63</v>
      </c>
      <c r="J23" s="36" t="s">
        <v>23</v>
      </c>
      <c r="K23" s="27" t="s">
        <v>70</v>
      </c>
      <c r="L23" s="31"/>
      <c r="M23" s="20" t="s">
        <v>112</v>
      </c>
      <c r="N23" s="31" t="s">
        <v>71</v>
      </c>
      <c r="O23" s="31" t="s">
        <v>72</v>
      </c>
      <c r="P23" s="31" t="s">
        <v>73</v>
      </c>
      <c r="Q23" s="31" t="s">
        <v>74</v>
      </c>
      <c r="R23" s="26"/>
      <c r="S23" s="10">
        <f t="shared" si="1"/>
        <v>0</v>
      </c>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row>
    <row r="24" spans="1:256" ht="31.5" customHeight="1">
      <c r="A24" s="324" t="s">
        <v>75</v>
      </c>
      <c r="B24" s="325"/>
      <c r="C24" s="325"/>
      <c r="D24" s="325"/>
      <c r="E24" s="325"/>
      <c r="F24" s="325"/>
      <c r="G24" s="325"/>
      <c r="H24" s="325"/>
      <c r="I24" s="325"/>
      <c r="J24" s="325"/>
      <c r="K24" s="325"/>
      <c r="L24" s="37"/>
      <c r="M24" s="37"/>
      <c r="N24" s="37"/>
      <c r="O24" s="37"/>
      <c r="P24" s="37"/>
      <c r="Q24" s="37"/>
      <c r="R24" s="38"/>
      <c r="S24" s="10">
        <f t="shared" si="1"/>
        <v>0</v>
      </c>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row>
    <row r="25" spans="1:256" ht="136.5" customHeight="1">
      <c r="A25" s="17"/>
      <c r="B25" s="258" t="s">
        <v>76</v>
      </c>
      <c r="C25" s="39">
        <v>577</v>
      </c>
      <c r="D25" s="20" t="s">
        <v>77</v>
      </c>
      <c r="E25" s="107">
        <v>335</v>
      </c>
      <c r="F25" s="35">
        <f>E25-E25*F1</f>
        <v>335</v>
      </c>
      <c r="G25" s="30"/>
      <c r="H25" s="240">
        <v>570</v>
      </c>
      <c r="I25" s="41" t="s">
        <v>78</v>
      </c>
      <c r="J25" s="41" t="s">
        <v>23</v>
      </c>
      <c r="K25" s="42" t="s">
        <v>79</v>
      </c>
      <c r="L25" s="326" t="s">
        <v>80</v>
      </c>
      <c r="M25" s="20" t="s">
        <v>112</v>
      </c>
      <c r="N25" s="20" t="s">
        <v>81</v>
      </c>
      <c r="O25" s="20" t="s">
        <v>82</v>
      </c>
      <c r="P25" s="20" t="s">
        <v>73</v>
      </c>
      <c r="Q25" s="20" t="s">
        <v>83</v>
      </c>
      <c r="R25" s="26"/>
      <c r="S25" s="10">
        <f t="shared" si="1"/>
        <v>0</v>
      </c>
      <c r="T25" s="11"/>
      <c r="U25" s="43"/>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row>
    <row r="26" spans="1:256" ht="138" customHeight="1">
      <c r="A26" s="17"/>
      <c r="B26" s="258" t="s">
        <v>84</v>
      </c>
      <c r="C26" s="39">
        <v>578</v>
      </c>
      <c r="D26" s="20" t="s">
        <v>85</v>
      </c>
      <c r="E26" s="107">
        <v>335</v>
      </c>
      <c r="F26" s="35">
        <f>E26-E26*F1</f>
        <v>335</v>
      </c>
      <c r="G26" s="30"/>
      <c r="H26" s="240">
        <v>570</v>
      </c>
      <c r="I26" s="41" t="s">
        <v>78</v>
      </c>
      <c r="J26" s="41" t="s">
        <v>23</v>
      </c>
      <c r="K26" s="20" t="s">
        <v>86</v>
      </c>
      <c r="L26" s="326"/>
      <c r="M26" s="20" t="s">
        <v>112</v>
      </c>
      <c r="N26" s="20" t="s">
        <v>81</v>
      </c>
      <c r="O26" s="20" t="s">
        <v>82</v>
      </c>
      <c r="P26" s="20" t="s">
        <v>73</v>
      </c>
      <c r="Q26" s="20" t="s">
        <v>87</v>
      </c>
      <c r="R26" s="26"/>
      <c r="S26" s="10">
        <f t="shared" si="1"/>
        <v>0</v>
      </c>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row>
    <row r="27" spans="1:256" ht="28.5" customHeight="1">
      <c r="A27" s="333" t="s">
        <v>88</v>
      </c>
      <c r="B27" s="334"/>
      <c r="C27" s="334"/>
      <c r="D27" s="334"/>
      <c r="E27" s="334"/>
      <c r="F27" s="334"/>
      <c r="G27" s="334"/>
      <c r="H27" s="334"/>
      <c r="I27" s="334"/>
      <c r="J27" s="334"/>
      <c r="K27" s="334"/>
      <c r="L27" s="37"/>
      <c r="M27" s="37"/>
      <c r="N27" s="37"/>
      <c r="O27" s="37"/>
      <c r="P27" s="37"/>
      <c r="Q27" s="37"/>
      <c r="R27" s="44"/>
      <c r="S27" s="10">
        <f t="shared" si="1"/>
        <v>0</v>
      </c>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row>
    <row r="28" spans="1:256" ht="119.25" customHeight="1">
      <c r="A28" s="17"/>
      <c r="B28" s="258" t="s">
        <v>89</v>
      </c>
      <c r="C28" s="45">
        <v>580</v>
      </c>
      <c r="D28" s="20" t="s">
        <v>90</v>
      </c>
      <c r="E28" s="107">
        <v>335</v>
      </c>
      <c r="F28" s="35">
        <f>E28-E28*F1</f>
        <v>335</v>
      </c>
      <c r="G28" s="30"/>
      <c r="H28" s="240">
        <v>570</v>
      </c>
      <c r="I28" s="20" t="s">
        <v>91</v>
      </c>
      <c r="J28" s="41" t="s">
        <v>23</v>
      </c>
      <c r="K28" s="42" t="s">
        <v>92</v>
      </c>
      <c r="L28" s="326" t="s">
        <v>93</v>
      </c>
      <c r="M28" s="20" t="s">
        <v>112</v>
      </c>
      <c r="N28" s="20" t="s">
        <v>94</v>
      </c>
      <c r="O28" s="20" t="s">
        <v>95</v>
      </c>
      <c r="P28" s="20" t="s">
        <v>73</v>
      </c>
      <c r="Q28" s="20" t="s">
        <v>96</v>
      </c>
      <c r="R28" s="26"/>
      <c r="S28" s="10">
        <f t="shared" si="1"/>
        <v>0</v>
      </c>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row>
    <row r="29" spans="1:256" ht="119.25" customHeight="1">
      <c r="A29" s="17"/>
      <c r="B29" s="258" t="s">
        <v>97</v>
      </c>
      <c r="C29" s="39">
        <v>581</v>
      </c>
      <c r="D29" s="20" t="s">
        <v>98</v>
      </c>
      <c r="E29" s="107">
        <v>335</v>
      </c>
      <c r="F29" s="35">
        <f>E29-E29*F1</f>
        <v>335</v>
      </c>
      <c r="G29" s="30"/>
      <c r="H29" s="240">
        <v>570</v>
      </c>
      <c r="I29" s="20" t="s">
        <v>91</v>
      </c>
      <c r="J29" s="41" t="s">
        <v>23</v>
      </c>
      <c r="K29" s="42" t="s">
        <v>99</v>
      </c>
      <c r="L29" s="326"/>
      <c r="M29" s="20" t="s">
        <v>112</v>
      </c>
      <c r="N29" s="20" t="s">
        <v>94</v>
      </c>
      <c r="O29" s="20" t="s">
        <v>72</v>
      </c>
      <c r="P29" s="20" t="s">
        <v>73</v>
      </c>
      <c r="Q29" s="20" t="s">
        <v>100</v>
      </c>
      <c r="R29" s="26"/>
      <c r="S29" s="10">
        <f t="shared" si="1"/>
        <v>0</v>
      </c>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row>
    <row r="30" spans="1:256" ht="120.75" customHeight="1">
      <c r="A30" s="17"/>
      <c r="B30" s="258" t="s">
        <v>101</v>
      </c>
      <c r="C30" s="45">
        <v>582</v>
      </c>
      <c r="D30" s="20" t="s">
        <v>102</v>
      </c>
      <c r="E30" s="107">
        <v>335</v>
      </c>
      <c r="F30" s="35">
        <f>E30-E30*F1</f>
        <v>335</v>
      </c>
      <c r="G30" s="30"/>
      <c r="H30" s="240">
        <v>570</v>
      </c>
      <c r="I30" s="20" t="s">
        <v>91</v>
      </c>
      <c r="J30" s="41" t="s">
        <v>23</v>
      </c>
      <c r="K30" s="42" t="s">
        <v>103</v>
      </c>
      <c r="L30" s="326"/>
      <c r="M30" s="20" t="s">
        <v>112</v>
      </c>
      <c r="N30" s="20" t="s">
        <v>94</v>
      </c>
      <c r="O30" s="20" t="s">
        <v>95</v>
      </c>
      <c r="P30" s="20" t="s">
        <v>73</v>
      </c>
      <c r="Q30" s="20" t="s">
        <v>104</v>
      </c>
      <c r="R30" s="26"/>
      <c r="S30" s="10">
        <f t="shared" si="1"/>
        <v>0</v>
      </c>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row>
    <row r="31" spans="1:256" ht="26.25" customHeight="1">
      <c r="A31" s="333" t="s">
        <v>105</v>
      </c>
      <c r="B31" s="334"/>
      <c r="C31" s="334"/>
      <c r="D31" s="334"/>
      <c r="E31" s="334"/>
      <c r="F31" s="334"/>
      <c r="G31" s="334"/>
      <c r="H31" s="334"/>
      <c r="I31" s="334"/>
      <c r="J31" s="334"/>
      <c r="K31" s="334"/>
      <c r="L31" s="37"/>
      <c r="M31" s="138"/>
      <c r="N31" s="46"/>
      <c r="O31" s="46"/>
      <c r="P31" s="46"/>
      <c r="Q31" s="46"/>
      <c r="R31" s="46"/>
      <c r="S31" s="10">
        <f t="shared" si="1"/>
        <v>0</v>
      </c>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row>
    <row r="32" spans="1:256" s="210" customFormat="1" ht="96" customHeight="1">
      <c r="A32" s="47"/>
      <c r="B32" s="258" t="s">
        <v>106</v>
      </c>
      <c r="C32" s="20" t="s">
        <v>107</v>
      </c>
      <c r="D32" s="20" t="s">
        <v>108</v>
      </c>
      <c r="E32" s="235">
        <v>117</v>
      </c>
      <c r="F32" s="22">
        <f t="shared" ref="F32:F37" si="2">E32-E32*$F$1</f>
        <v>117</v>
      </c>
      <c r="G32" s="30"/>
      <c r="H32" s="240">
        <v>199</v>
      </c>
      <c r="I32" s="20" t="s">
        <v>109</v>
      </c>
      <c r="J32" s="20" t="s">
        <v>110</v>
      </c>
      <c r="K32" s="42" t="s">
        <v>111</v>
      </c>
      <c r="L32" s="24"/>
      <c r="M32" s="20" t="s">
        <v>112</v>
      </c>
      <c r="N32" s="20" t="s">
        <v>113</v>
      </c>
      <c r="O32" s="20" t="s">
        <v>46</v>
      </c>
      <c r="P32" s="20" t="s">
        <v>27</v>
      </c>
      <c r="Q32" s="20" t="s">
        <v>114</v>
      </c>
      <c r="R32" s="26"/>
      <c r="S32" s="209">
        <f t="shared" si="1"/>
        <v>0</v>
      </c>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c r="BU32" s="148"/>
      <c r="BV32" s="148"/>
      <c r="BW32" s="148"/>
      <c r="BX32" s="148"/>
      <c r="BY32" s="148"/>
      <c r="BZ32" s="148"/>
      <c r="CA32" s="148"/>
      <c r="CB32" s="148"/>
      <c r="CC32" s="148"/>
      <c r="CD32" s="148"/>
      <c r="CE32" s="148"/>
      <c r="CF32" s="148"/>
      <c r="CG32" s="148"/>
      <c r="CH32" s="148"/>
      <c r="CI32" s="148"/>
      <c r="CJ32" s="148"/>
      <c r="CK32" s="148"/>
      <c r="CL32" s="148"/>
      <c r="CM32" s="148"/>
      <c r="CN32" s="148"/>
      <c r="CO32" s="148"/>
      <c r="CP32" s="148"/>
      <c r="CQ32" s="148"/>
      <c r="CR32" s="148"/>
      <c r="CS32" s="148"/>
      <c r="CT32" s="148"/>
      <c r="CU32" s="148"/>
      <c r="CV32" s="148"/>
      <c r="CW32" s="148"/>
      <c r="CX32" s="148"/>
      <c r="CY32" s="148"/>
      <c r="CZ32" s="148"/>
      <c r="DA32" s="148"/>
      <c r="DB32" s="148"/>
      <c r="DC32" s="148"/>
      <c r="DD32" s="148"/>
      <c r="DE32" s="148"/>
      <c r="DF32" s="148"/>
      <c r="DG32" s="148"/>
      <c r="DH32" s="148"/>
      <c r="DI32" s="148"/>
      <c r="DJ32" s="148"/>
      <c r="DK32" s="148"/>
      <c r="DL32" s="148"/>
      <c r="DM32" s="148"/>
      <c r="DN32" s="148"/>
      <c r="DO32" s="148"/>
      <c r="DP32" s="148"/>
      <c r="DQ32" s="148"/>
      <c r="DR32" s="148"/>
      <c r="DS32" s="148"/>
      <c r="DT32" s="148"/>
      <c r="DU32" s="148"/>
      <c r="DV32" s="148"/>
      <c r="DW32" s="148"/>
      <c r="DX32" s="148"/>
      <c r="DY32" s="148"/>
      <c r="DZ32" s="148"/>
      <c r="EA32" s="148"/>
      <c r="EB32" s="148"/>
      <c r="EC32" s="148"/>
      <c r="ED32" s="148"/>
      <c r="EE32" s="148"/>
      <c r="EF32" s="148"/>
      <c r="EG32" s="148"/>
      <c r="EH32" s="148"/>
      <c r="EI32" s="148"/>
      <c r="EJ32" s="148"/>
      <c r="EK32" s="148"/>
      <c r="EL32" s="148"/>
      <c r="EM32" s="148"/>
      <c r="EN32" s="148"/>
      <c r="EO32" s="148"/>
      <c r="EP32" s="148"/>
      <c r="EQ32" s="148"/>
      <c r="ER32" s="148"/>
      <c r="ES32" s="148"/>
      <c r="ET32" s="148"/>
      <c r="EU32" s="148"/>
      <c r="EV32" s="148"/>
      <c r="EW32" s="148"/>
      <c r="EX32" s="148"/>
      <c r="EY32" s="148"/>
      <c r="EZ32" s="148"/>
      <c r="FA32" s="148"/>
      <c r="FB32" s="148"/>
      <c r="FC32" s="148"/>
      <c r="FD32" s="148"/>
      <c r="FE32" s="148"/>
      <c r="FF32" s="148"/>
      <c r="FG32" s="148"/>
      <c r="FH32" s="148"/>
      <c r="FI32" s="148"/>
      <c r="FJ32" s="148"/>
      <c r="FK32" s="148"/>
      <c r="FL32" s="148"/>
      <c r="FM32" s="148"/>
      <c r="FN32" s="148"/>
      <c r="FO32" s="148"/>
      <c r="FP32" s="148"/>
      <c r="FQ32" s="148"/>
      <c r="FR32" s="148"/>
      <c r="FS32" s="148"/>
      <c r="FT32" s="148"/>
      <c r="FU32" s="148"/>
      <c r="FV32" s="148"/>
      <c r="FW32" s="148"/>
      <c r="FX32" s="148"/>
      <c r="FY32" s="148"/>
      <c r="FZ32" s="148"/>
      <c r="GA32" s="148"/>
      <c r="GB32" s="148"/>
      <c r="GC32" s="148"/>
      <c r="GD32" s="148"/>
      <c r="GE32" s="148"/>
      <c r="GF32" s="148"/>
      <c r="GG32" s="148"/>
      <c r="GH32" s="148"/>
      <c r="GI32" s="148"/>
      <c r="GJ32" s="148"/>
      <c r="GK32" s="148"/>
      <c r="GL32" s="148"/>
      <c r="GM32" s="148"/>
      <c r="GN32" s="148"/>
      <c r="GO32" s="148"/>
      <c r="GP32" s="148"/>
      <c r="GQ32" s="148"/>
      <c r="GR32" s="148"/>
      <c r="GS32" s="148"/>
      <c r="GT32" s="148"/>
      <c r="GU32" s="148"/>
      <c r="GV32" s="148"/>
      <c r="GW32" s="148"/>
      <c r="GX32" s="148"/>
      <c r="GY32" s="148"/>
      <c r="GZ32" s="148"/>
      <c r="HA32" s="148"/>
      <c r="HB32" s="148"/>
      <c r="HC32" s="148"/>
      <c r="HD32" s="148"/>
      <c r="HE32" s="148"/>
      <c r="HF32" s="148"/>
      <c r="HG32" s="148"/>
      <c r="HH32" s="148"/>
      <c r="HI32" s="148"/>
      <c r="HJ32" s="148"/>
      <c r="HK32" s="148"/>
      <c r="HL32" s="148"/>
      <c r="HM32" s="148"/>
      <c r="HN32" s="148"/>
      <c r="HO32" s="148"/>
      <c r="HP32" s="148"/>
      <c r="HQ32" s="148"/>
      <c r="HR32" s="148"/>
      <c r="HS32" s="148"/>
      <c r="HT32" s="148"/>
      <c r="HU32" s="148"/>
      <c r="HV32" s="148"/>
      <c r="HW32" s="148"/>
      <c r="HX32" s="148"/>
      <c r="HY32" s="148"/>
      <c r="HZ32" s="148"/>
      <c r="IA32" s="148"/>
      <c r="IB32" s="148"/>
      <c r="IC32" s="148"/>
      <c r="ID32" s="148"/>
      <c r="IE32" s="148"/>
      <c r="IF32" s="148"/>
      <c r="IG32" s="148"/>
      <c r="IH32" s="148"/>
      <c r="II32" s="148"/>
      <c r="IJ32" s="148"/>
      <c r="IK32" s="148"/>
      <c r="IL32" s="148"/>
      <c r="IM32" s="148"/>
      <c r="IN32" s="148"/>
      <c r="IO32" s="148"/>
      <c r="IP32" s="148"/>
      <c r="IQ32" s="148"/>
      <c r="IR32" s="148"/>
      <c r="IS32" s="148"/>
      <c r="IT32" s="148"/>
      <c r="IU32" s="148"/>
      <c r="IV32" s="148"/>
    </row>
    <row r="33" spans="1:256" s="210" customFormat="1" ht="102" customHeight="1">
      <c r="A33" s="47"/>
      <c r="B33" s="258" t="s">
        <v>115</v>
      </c>
      <c r="C33" s="20" t="s">
        <v>116</v>
      </c>
      <c r="D33" s="20" t="s">
        <v>117</v>
      </c>
      <c r="E33" s="235">
        <v>117</v>
      </c>
      <c r="F33" s="22">
        <f t="shared" si="2"/>
        <v>117</v>
      </c>
      <c r="G33" s="30"/>
      <c r="H33" s="240">
        <v>199</v>
      </c>
      <c r="I33" s="20" t="s">
        <v>109</v>
      </c>
      <c r="J33" s="20" t="s">
        <v>110</v>
      </c>
      <c r="K33" s="42" t="s">
        <v>111</v>
      </c>
      <c r="L33" s="308"/>
      <c r="M33" s="20" t="s">
        <v>112</v>
      </c>
      <c r="N33" s="20" t="s">
        <v>113</v>
      </c>
      <c r="O33" s="20" t="s">
        <v>46</v>
      </c>
      <c r="P33" s="20" t="s">
        <v>27</v>
      </c>
      <c r="Q33" s="20" t="s">
        <v>118</v>
      </c>
      <c r="R33" s="26"/>
      <c r="S33" s="209">
        <f t="shared" si="1"/>
        <v>0</v>
      </c>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c r="BM33" s="148"/>
      <c r="BN33" s="148"/>
      <c r="BO33" s="148"/>
      <c r="BP33" s="148"/>
      <c r="BQ33" s="148"/>
      <c r="BR33" s="148"/>
      <c r="BS33" s="148"/>
      <c r="BT33" s="148"/>
      <c r="BU33" s="148"/>
      <c r="BV33" s="148"/>
      <c r="BW33" s="148"/>
      <c r="BX33" s="148"/>
      <c r="BY33" s="148"/>
      <c r="BZ33" s="148"/>
      <c r="CA33" s="148"/>
      <c r="CB33" s="148"/>
      <c r="CC33" s="148"/>
      <c r="CD33" s="148"/>
      <c r="CE33" s="148"/>
      <c r="CF33" s="148"/>
      <c r="CG33" s="148"/>
      <c r="CH33" s="148"/>
      <c r="CI33" s="148"/>
      <c r="CJ33" s="148"/>
      <c r="CK33" s="148"/>
      <c r="CL33" s="148"/>
      <c r="CM33" s="148"/>
      <c r="CN33" s="148"/>
      <c r="CO33" s="148"/>
      <c r="CP33" s="148"/>
      <c r="CQ33" s="148"/>
      <c r="CR33" s="148"/>
      <c r="CS33" s="148"/>
      <c r="CT33" s="148"/>
      <c r="CU33" s="148"/>
      <c r="CV33" s="148"/>
      <c r="CW33" s="148"/>
      <c r="CX33" s="148"/>
      <c r="CY33" s="148"/>
      <c r="CZ33" s="148"/>
      <c r="DA33" s="148"/>
      <c r="DB33" s="148"/>
      <c r="DC33" s="148"/>
      <c r="DD33" s="148"/>
      <c r="DE33" s="148"/>
      <c r="DF33" s="148"/>
      <c r="DG33" s="148"/>
      <c r="DH33" s="148"/>
      <c r="DI33" s="148"/>
      <c r="DJ33" s="148"/>
      <c r="DK33" s="148"/>
      <c r="DL33" s="148"/>
      <c r="DM33" s="148"/>
      <c r="DN33" s="148"/>
      <c r="DO33" s="148"/>
      <c r="DP33" s="148"/>
      <c r="DQ33" s="148"/>
      <c r="DR33" s="148"/>
      <c r="DS33" s="148"/>
      <c r="DT33" s="148"/>
      <c r="DU33" s="148"/>
      <c r="DV33" s="148"/>
      <c r="DW33" s="148"/>
      <c r="DX33" s="148"/>
      <c r="DY33" s="148"/>
      <c r="DZ33" s="148"/>
      <c r="EA33" s="148"/>
      <c r="EB33" s="148"/>
      <c r="EC33" s="148"/>
      <c r="ED33" s="148"/>
      <c r="EE33" s="148"/>
      <c r="EF33" s="148"/>
      <c r="EG33" s="148"/>
      <c r="EH33" s="148"/>
      <c r="EI33" s="148"/>
      <c r="EJ33" s="148"/>
      <c r="EK33" s="148"/>
      <c r="EL33" s="148"/>
      <c r="EM33" s="148"/>
      <c r="EN33" s="148"/>
      <c r="EO33" s="148"/>
      <c r="EP33" s="148"/>
      <c r="EQ33" s="148"/>
      <c r="ER33" s="148"/>
      <c r="ES33" s="148"/>
      <c r="ET33" s="148"/>
      <c r="EU33" s="148"/>
      <c r="EV33" s="148"/>
      <c r="EW33" s="148"/>
      <c r="EX33" s="148"/>
      <c r="EY33" s="148"/>
      <c r="EZ33" s="148"/>
      <c r="FA33" s="148"/>
      <c r="FB33" s="148"/>
      <c r="FC33" s="148"/>
      <c r="FD33" s="148"/>
      <c r="FE33" s="148"/>
      <c r="FF33" s="148"/>
      <c r="FG33" s="148"/>
      <c r="FH33" s="148"/>
      <c r="FI33" s="148"/>
      <c r="FJ33" s="148"/>
      <c r="FK33" s="148"/>
      <c r="FL33" s="148"/>
      <c r="FM33" s="148"/>
      <c r="FN33" s="148"/>
      <c r="FO33" s="148"/>
      <c r="FP33" s="148"/>
      <c r="FQ33" s="148"/>
      <c r="FR33" s="148"/>
      <c r="FS33" s="148"/>
      <c r="FT33" s="148"/>
      <c r="FU33" s="148"/>
      <c r="FV33" s="148"/>
      <c r="FW33" s="148"/>
      <c r="FX33" s="148"/>
      <c r="FY33" s="148"/>
      <c r="FZ33" s="148"/>
      <c r="GA33" s="148"/>
      <c r="GB33" s="148"/>
      <c r="GC33" s="148"/>
      <c r="GD33" s="148"/>
      <c r="GE33" s="148"/>
      <c r="GF33" s="148"/>
      <c r="GG33" s="148"/>
      <c r="GH33" s="148"/>
      <c r="GI33" s="148"/>
      <c r="GJ33" s="148"/>
      <c r="GK33" s="148"/>
      <c r="GL33" s="148"/>
      <c r="GM33" s="148"/>
      <c r="GN33" s="148"/>
      <c r="GO33" s="148"/>
      <c r="GP33" s="148"/>
      <c r="GQ33" s="148"/>
      <c r="GR33" s="148"/>
      <c r="GS33" s="148"/>
      <c r="GT33" s="148"/>
      <c r="GU33" s="148"/>
      <c r="GV33" s="148"/>
      <c r="GW33" s="148"/>
      <c r="GX33" s="148"/>
      <c r="GY33" s="148"/>
      <c r="GZ33" s="148"/>
      <c r="HA33" s="148"/>
      <c r="HB33" s="148"/>
      <c r="HC33" s="148"/>
      <c r="HD33" s="148"/>
      <c r="HE33" s="148"/>
      <c r="HF33" s="148"/>
      <c r="HG33" s="148"/>
      <c r="HH33" s="148"/>
      <c r="HI33" s="148"/>
      <c r="HJ33" s="148"/>
      <c r="HK33" s="148"/>
      <c r="HL33" s="148"/>
      <c r="HM33" s="148"/>
      <c r="HN33" s="148"/>
      <c r="HO33" s="148"/>
      <c r="HP33" s="148"/>
      <c r="HQ33" s="148"/>
      <c r="HR33" s="148"/>
      <c r="HS33" s="148"/>
      <c r="HT33" s="148"/>
      <c r="HU33" s="148"/>
      <c r="HV33" s="148"/>
      <c r="HW33" s="148"/>
      <c r="HX33" s="148"/>
      <c r="HY33" s="148"/>
      <c r="HZ33" s="148"/>
      <c r="IA33" s="148"/>
      <c r="IB33" s="148"/>
      <c r="IC33" s="148"/>
      <c r="ID33" s="148"/>
      <c r="IE33" s="148"/>
      <c r="IF33" s="148"/>
      <c r="IG33" s="148"/>
      <c r="IH33" s="148"/>
      <c r="II33" s="148"/>
      <c r="IJ33" s="148"/>
      <c r="IK33" s="148"/>
      <c r="IL33" s="148"/>
      <c r="IM33" s="148"/>
      <c r="IN33" s="148"/>
      <c r="IO33" s="148"/>
      <c r="IP33" s="148"/>
      <c r="IQ33" s="148"/>
      <c r="IR33" s="148"/>
      <c r="IS33" s="148"/>
      <c r="IT33" s="148"/>
      <c r="IU33" s="148"/>
      <c r="IV33" s="148"/>
    </row>
    <row r="34" spans="1:256" s="210" customFormat="1" ht="98.25" customHeight="1">
      <c r="A34" s="47"/>
      <c r="B34" s="258" t="s">
        <v>119</v>
      </c>
      <c r="C34" s="20" t="s">
        <v>120</v>
      </c>
      <c r="D34" s="20" t="s">
        <v>121</v>
      </c>
      <c r="E34" s="235">
        <v>117</v>
      </c>
      <c r="F34" s="22">
        <f t="shared" si="2"/>
        <v>117</v>
      </c>
      <c r="G34" s="30"/>
      <c r="H34" s="240">
        <v>199</v>
      </c>
      <c r="I34" s="20" t="s">
        <v>109</v>
      </c>
      <c r="J34" s="20" t="s">
        <v>110</v>
      </c>
      <c r="K34" s="42" t="s">
        <v>111</v>
      </c>
      <c r="L34" s="308"/>
      <c r="M34" s="20" t="s">
        <v>112</v>
      </c>
      <c r="N34" s="20" t="s">
        <v>113</v>
      </c>
      <c r="O34" s="20" t="s">
        <v>46</v>
      </c>
      <c r="P34" s="20" t="s">
        <v>27</v>
      </c>
      <c r="Q34" s="20" t="s">
        <v>122</v>
      </c>
      <c r="R34" s="26"/>
      <c r="S34" s="209">
        <f t="shared" si="1"/>
        <v>0</v>
      </c>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c r="BM34" s="148"/>
      <c r="BN34" s="148"/>
      <c r="BO34" s="148"/>
      <c r="BP34" s="148"/>
      <c r="BQ34" s="148"/>
      <c r="BR34" s="148"/>
      <c r="BS34" s="148"/>
      <c r="BT34" s="148"/>
      <c r="BU34" s="148"/>
      <c r="BV34" s="148"/>
      <c r="BW34" s="148"/>
      <c r="BX34" s="148"/>
      <c r="BY34" s="148"/>
      <c r="BZ34" s="148"/>
      <c r="CA34" s="148"/>
      <c r="CB34" s="148"/>
      <c r="CC34" s="148"/>
      <c r="CD34" s="148"/>
      <c r="CE34" s="148"/>
      <c r="CF34" s="148"/>
      <c r="CG34" s="148"/>
      <c r="CH34" s="148"/>
      <c r="CI34" s="148"/>
      <c r="CJ34" s="148"/>
      <c r="CK34" s="148"/>
      <c r="CL34" s="148"/>
      <c r="CM34" s="148"/>
      <c r="CN34" s="148"/>
      <c r="CO34" s="148"/>
      <c r="CP34" s="148"/>
      <c r="CQ34" s="148"/>
      <c r="CR34" s="148"/>
      <c r="CS34" s="148"/>
      <c r="CT34" s="148"/>
      <c r="CU34" s="148"/>
      <c r="CV34" s="148"/>
      <c r="CW34" s="148"/>
      <c r="CX34" s="148"/>
      <c r="CY34" s="148"/>
      <c r="CZ34" s="148"/>
      <c r="DA34" s="148"/>
      <c r="DB34" s="148"/>
      <c r="DC34" s="148"/>
      <c r="DD34" s="148"/>
      <c r="DE34" s="148"/>
      <c r="DF34" s="148"/>
      <c r="DG34" s="148"/>
      <c r="DH34" s="148"/>
      <c r="DI34" s="148"/>
      <c r="DJ34" s="148"/>
      <c r="DK34" s="148"/>
      <c r="DL34" s="148"/>
      <c r="DM34" s="148"/>
      <c r="DN34" s="148"/>
      <c r="DO34" s="148"/>
      <c r="DP34" s="148"/>
      <c r="DQ34" s="148"/>
      <c r="DR34" s="148"/>
      <c r="DS34" s="148"/>
      <c r="DT34" s="148"/>
      <c r="DU34" s="148"/>
      <c r="DV34" s="148"/>
      <c r="DW34" s="148"/>
      <c r="DX34" s="148"/>
      <c r="DY34" s="148"/>
      <c r="DZ34" s="148"/>
      <c r="EA34" s="148"/>
      <c r="EB34" s="148"/>
      <c r="EC34" s="148"/>
      <c r="ED34" s="148"/>
      <c r="EE34" s="148"/>
      <c r="EF34" s="148"/>
      <c r="EG34" s="148"/>
      <c r="EH34" s="148"/>
      <c r="EI34" s="148"/>
      <c r="EJ34" s="148"/>
      <c r="EK34" s="148"/>
      <c r="EL34" s="148"/>
      <c r="EM34" s="148"/>
      <c r="EN34" s="148"/>
      <c r="EO34" s="148"/>
      <c r="EP34" s="148"/>
      <c r="EQ34" s="148"/>
      <c r="ER34" s="148"/>
      <c r="ES34" s="148"/>
      <c r="ET34" s="148"/>
      <c r="EU34" s="148"/>
      <c r="EV34" s="148"/>
      <c r="EW34" s="148"/>
      <c r="EX34" s="148"/>
      <c r="EY34" s="148"/>
      <c r="EZ34" s="148"/>
      <c r="FA34" s="148"/>
      <c r="FB34" s="148"/>
      <c r="FC34" s="148"/>
      <c r="FD34" s="148"/>
      <c r="FE34" s="148"/>
      <c r="FF34" s="148"/>
      <c r="FG34" s="148"/>
      <c r="FH34" s="148"/>
      <c r="FI34" s="148"/>
      <c r="FJ34" s="148"/>
      <c r="FK34" s="148"/>
      <c r="FL34" s="148"/>
      <c r="FM34" s="148"/>
      <c r="FN34" s="148"/>
      <c r="FO34" s="148"/>
      <c r="FP34" s="148"/>
      <c r="FQ34" s="148"/>
      <c r="FR34" s="148"/>
      <c r="FS34" s="148"/>
      <c r="FT34" s="148"/>
      <c r="FU34" s="148"/>
      <c r="FV34" s="148"/>
      <c r="FW34" s="148"/>
      <c r="FX34" s="148"/>
      <c r="FY34" s="148"/>
      <c r="FZ34" s="148"/>
      <c r="GA34" s="148"/>
      <c r="GB34" s="148"/>
      <c r="GC34" s="148"/>
      <c r="GD34" s="148"/>
      <c r="GE34" s="148"/>
      <c r="GF34" s="148"/>
      <c r="GG34" s="148"/>
      <c r="GH34" s="148"/>
      <c r="GI34" s="148"/>
      <c r="GJ34" s="148"/>
      <c r="GK34" s="148"/>
      <c r="GL34" s="148"/>
      <c r="GM34" s="148"/>
      <c r="GN34" s="148"/>
      <c r="GO34" s="148"/>
      <c r="GP34" s="148"/>
      <c r="GQ34" s="148"/>
      <c r="GR34" s="148"/>
      <c r="GS34" s="148"/>
      <c r="GT34" s="148"/>
      <c r="GU34" s="148"/>
      <c r="GV34" s="148"/>
      <c r="GW34" s="148"/>
      <c r="GX34" s="148"/>
      <c r="GY34" s="148"/>
      <c r="GZ34" s="148"/>
      <c r="HA34" s="148"/>
      <c r="HB34" s="148"/>
      <c r="HC34" s="148"/>
      <c r="HD34" s="148"/>
      <c r="HE34" s="148"/>
      <c r="HF34" s="148"/>
      <c r="HG34" s="148"/>
      <c r="HH34" s="148"/>
      <c r="HI34" s="148"/>
      <c r="HJ34" s="148"/>
      <c r="HK34" s="148"/>
      <c r="HL34" s="148"/>
      <c r="HM34" s="148"/>
      <c r="HN34" s="148"/>
      <c r="HO34" s="148"/>
      <c r="HP34" s="148"/>
      <c r="HQ34" s="148"/>
      <c r="HR34" s="148"/>
      <c r="HS34" s="148"/>
      <c r="HT34" s="148"/>
      <c r="HU34" s="148"/>
      <c r="HV34" s="148"/>
      <c r="HW34" s="148"/>
      <c r="HX34" s="148"/>
      <c r="HY34" s="148"/>
      <c r="HZ34" s="148"/>
      <c r="IA34" s="148"/>
      <c r="IB34" s="148"/>
      <c r="IC34" s="148"/>
      <c r="ID34" s="148"/>
      <c r="IE34" s="148"/>
      <c r="IF34" s="148"/>
      <c r="IG34" s="148"/>
      <c r="IH34" s="148"/>
      <c r="II34" s="148"/>
      <c r="IJ34" s="148"/>
      <c r="IK34" s="148"/>
      <c r="IL34" s="148"/>
      <c r="IM34" s="148"/>
      <c r="IN34" s="148"/>
      <c r="IO34" s="148"/>
      <c r="IP34" s="148"/>
      <c r="IQ34" s="148"/>
      <c r="IR34" s="148"/>
      <c r="IS34" s="148"/>
      <c r="IT34" s="148"/>
      <c r="IU34" s="148"/>
      <c r="IV34" s="148"/>
    </row>
    <row r="35" spans="1:256" s="210" customFormat="1" ht="98.25" customHeight="1">
      <c r="A35" s="47"/>
      <c r="B35" s="258" t="s">
        <v>123</v>
      </c>
      <c r="C35" s="20" t="s">
        <v>124</v>
      </c>
      <c r="D35" s="20" t="s">
        <v>125</v>
      </c>
      <c r="E35" s="235">
        <v>117</v>
      </c>
      <c r="F35" s="22">
        <f t="shared" si="2"/>
        <v>117</v>
      </c>
      <c r="G35" s="30"/>
      <c r="H35" s="240">
        <v>199</v>
      </c>
      <c r="I35" s="20" t="s">
        <v>109</v>
      </c>
      <c r="J35" s="20" t="s">
        <v>110</v>
      </c>
      <c r="K35" s="42" t="s">
        <v>111</v>
      </c>
      <c r="L35" s="308"/>
      <c r="M35" s="20" t="s">
        <v>112</v>
      </c>
      <c r="N35" s="20" t="s">
        <v>113</v>
      </c>
      <c r="O35" s="20" t="s">
        <v>46</v>
      </c>
      <c r="P35" s="20" t="s">
        <v>27</v>
      </c>
      <c r="Q35" s="20" t="s">
        <v>126</v>
      </c>
      <c r="R35" s="26"/>
      <c r="S35" s="209">
        <f t="shared" si="1"/>
        <v>0</v>
      </c>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c r="BM35" s="148"/>
      <c r="BN35" s="148"/>
      <c r="BO35" s="148"/>
      <c r="BP35" s="148"/>
      <c r="BQ35" s="148"/>
      <c r="BR35" s="148"/>
      <c r="BS35" s="148"/>
      <c r="BT35" s="148"/>
      <c r="BU35" s="148"/>
      <c r="BV35" s="148"/>
      <c r="BW35" s="148"/>
      <c r="BX35" s="148"/>
      <c r="BY35" s="148"/>
      <c r="BZ35" s="148"/>
      <c r="CA35" s="148"/>
      <c r="CB35" s="148"/>
      <c r="CC35" s="148"/>
      <c r="CD35" s="148"/>
      <c r="CE35" s="148"/>
      <c r="CF35" s="148"/>
      <c r="CG35" s="148"/>
      <c r="CH35" s="148"/>
      <c r="CI35" s="148"/>
      <c r="CJ35" s="148"/>
      <c r="CK35" s="148"/>
      <c r="CL35" s="148"/>
      <c r="CM35" s="148"/>
      <c r="CN35" s="148"/>
      <c r="CO35" s="148"/>
      <c r="CP35" s="148"/>
      <c r="CQ35" s="148"/>
      <c r="CR35" s="148"/>
      <c r="CS35" s="148"/>
      <c r="CT35" s="148"/>
      <c r="CU35" s="148"/>
      <c r="CV35" s="148"/>
      <c r="CW35" s="148"/>
      <c r="CX35" s="148"/>
      <c r="CY35" s="148"/>
      <c r="CZ35" s="148"/>
      <c r="DA35" s="148"/>
      <c r="DB35" s="148"/>
      <c r="DC35" s="148"/>
      <c r="DD35" s="148"/>
      <c r="DE35" s="148"/>
      <c r="DF35" s="148"/>
      <c r="DG35" s="148"/>
      <c r="DH35" s="148"/>
      <c r="DI35" s="148"/>
      <c r="DJ35" s="148"/>
      <c r="DK35" s="148"/>
      <c r="DL35" s="148"/>
      <c r="DM35" s="148"/>
      <c r="DN35" s="148"/>
      <c r="DO35" s="148"/>
      <c r="DP35" s="148"/>
      <c r="DQ35" s="148"/>
      <c r="DR35" s="148"/>
      <c r="DS35" s="148"/>
      <c r="DT35" s="148"/>
      <c r="DU35" s="148"/>
      <c r="DV35" s="148"/>
      <c r="DW35" s="148"/>
      <c r="DX35" s="148"/>
      <c r="DY35" s="148"/>
      <c r="DZ35" s="148"/>
      <c r="EA35" s="148"/>
      <c r="EB35" s="148"/>
      <c r="EC35" s="148"/>
      <c r="ED35" s="148"/>
      <c r="EE35" s="148"/>
      <c r="EF35" s="148"/>
      <c r="EG35" s="148"/>
      <c r="EH35" s="148"/>
      <c r="EI35" s="148"/>
      <c r="EJ35" s="148"/>
      <c r="EK35" s="148"/>
      <c r="EL35" s="148"/>
      <c r="EM35" s="148"/>
      <c r="EN35" s="148"/>
      <c r="EO35" s="148"/>
      <c r="EP35" s="148"/>
      <c r="EQ35" s="148"/>
      <c r="ER35" s="148"/>
      <c r="ES35" s="148"/>
      <c r="ET35" s="148"/>
      <c r="EU35" s="148"/>
      <c r="EV35" s="148"/>
      <c r="EW35" s="148"/>
      <c r="EX35" s="148"/>
      <c r="EY35" s="148"/>
      <c r="EZ35" s="148"/>
      <c r="FA35" s="148"/>
      <c r="FB35" s="148"/>
      <c r="FC35" s="148"/>
      <c r="FD35" s="148"/>
      <c r="FE35" s="148"/>
      <c r="FF35" s="148"/>
      <c r="FG35" s="148"/>
      <c r="FH35" s="148"/>
      <c r="FI35" s="148"/>
      <c r="FJ35" s="148"/>
      <c r="FK35" s="148"/>
      <c r="FL35" s="148"/>
      <c r="FM35" s="148"/>
      <c r="FN35" s="148"/>
      <c r="FO35" s="148"/>
      <c r="FP35" s="148"/>
      <c r="FQ35" s="148"/>
      <c r="FR35" s="148"/>
      <c r="FS35" s="148"/>
      <c r="FT35" s="148"/>
      <c r="FU35" s="148"/>
      <c r="FV35" s="148"/>
      <c r="FW35" s="148"/>
      <c r="FX35" s="148"/>
      <c r="FY35" s="148"/>
      <c r="FZ35" s="148"/>
      <c r="GA35" s="148"/>
      <c r="GB35" s="148"/>
      <c r="GC35" s="148"/>
      <c r="GD35" s="148"/>
      <c r="GE35" s="148"/>
      <c r="GF35" s="148"/>
      <c r="GG35" s="148"/>
      <c r="GH35" s="148"/>
      <c r="GI35" s="148"/>
      <c r="GJ35" s="148"/>
      <c r="GK35" s="148"/>
      <c r="GL35" s="148"/>
      <c r="GM35" s="148"/>
      <c r="GN35" s="148"/>
      <c r="GO35" s="148"/>
      <c r="GP35" s="148"/>
      <c r="GQ35" s="148"/>
      <c r="GR35" s="148"/>
      <c r="GS35" s="148"/>
      <c r="GT35" s="148"/>
      <c r="GU35" s="148"/>
      <c r="GV35" s="148"/>
      <c r="GW35" s="148"/>
      <c r="GX35" s="148"/>
      <c r="GY35" s="148"/>
      <c r="GZ35" s="148"/>
      <c r="HA35" s="148"/>
      <c r="HB35" s="148"/>
      <c r="HC35" s="148"/>
      <c r="HD35" s="148"/>
      <c r="HE35" s="148"/>
      <c r="HF35" s="148"/>
      <c r="HG35" s="148"/>
      <c r="HH35" s="148"/>
      <c r="HI35" s="148"/>
      <c r="HJ35" s="148"/>
      <c r="HK35" s="148"/>
      <c r="HL35" s="148"/>
      <c r="HM35" s="148"/>
      <c r="HN35" s="148"/>
      <c r="HO35" s="148"/>
      <c r="HP35" s="148"/>
      <c r="HQ35" s="148"/>
      <c r="HR35" s="148"/>
      <c r="HS35" s="148"/>
      <c r="HT35" s="148"/>
      <c r="HU35" s="148"/>
      <c r="HV35" s="148"/>
      <c r="HW35" s="148"/>
      <c r="HX35" s="148"/>
      <c r="HY35" s="148"/>
      <c r="HZ35" s="148"/>
      <c r="IA35" s="148"/>
      <c r="IB35" s="148"/>
      <c r="IC35" s="148"/>
      <c r="ID35" s="148"/>
      <c r="IE35" s="148"/>
      <c r="IF35" s="148"/>
      <c r="IG35" s="148"/>
      <c r="IH35" s="148"/>
      <c r="II35" s="148"/>
      <c r="IJ35" s="148"/>
      <c r="IK35" s="148"/>
      <c r="IL35" s="148"/>
      <c r="IM35" s="148"/>
      <c r="IN35" s="148"/>
      <c r="IO35" s="148"/>
      <c r="IP35" s="148"/>
      <c r="IQ35" s="148"/>
      <c r="IR35" s="148"/>
      <c r="IS35" s="148"/>
      <c r="IT35" s="148"/>
      <c r="IU35" s="148"/>
      <c r="IV35" s="148"/>
    </row>
    <row r="36" spans="1:256" s="210" customFormat="1" ht="100.5" customHeight="1">
      <c r="A36" s="47"/>
      <c r="B36" s="258" t="s">
        <v>127</v>
      </c>
      <c r="C36" s="20" t="s">
        <v>128</v>
      </c>
      <c r="D36" s="20" t="s">
        <v>129</v>
      </c>
      <c r="E36" s="235">
        <v>117</v>
      </c>
      <c r="F36" s="22">
        <f t="shared" si="2"/>
        <v>117</v>
      </c>
      <c r="G36" s="30"/>
      <c r="H36" s="240">
        <v>199</v>
      </c>
      <c r="I36" s="20" t="s">
        <v>109</v>
      </c>
      <c r="J36" s="20" t="s">
        <v>110</v>
      </c>
      <c r="K36" s="42" t="s">
        <v>111</v>
      </c>
      <c r="L36" s="308"/>
      <c r="M36" s="20" t="s">
        <v>112</v>
      </c>
      <c r="N36" s="20" t="s">
        <v>113</v>
      </c>
      <c r="O36" s="20" t="s">
        <v>46</v>
      </c>
      <c r="P36" s="20" t="s">
        <v>27</v>
      </c>
      <c r="Q36" s="20" t="s">
        <v>130</v>
      </c>
      <c r="R36" s="26"/>
      <c r="S36" s="209">
        <f t="shared" si="1"/>
        <v>0</v>
      </c>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8"/>
      <c r="BR36" s="148"/>
      <c r="BS36" s="148"/>
      <c r="BT36" s="148"/>
      <c r="BU36" s="148"/>
      <c r="BV36" s="148"/>
      <c r="BW36" s="148"/>
      <c r="BX36" s="148"/>
      <c r="BY36" s="148"/>
      <c r="BZ36" s="148"/>
      <c r="CA36" s="148"/>
      <c r="CB36" s="148"/>
      <c r="CC36" s="148"/>
      <c r="CD36" s="148"/>
      <c r="CE36" s="148"/>
      <c r="CF36" s="148"/>
      <c r="CG36" s="148"/>
      <c r="CH36" s="148"/>
      <c r="CI36" s="148"/>
      <c r="CJ36" s="148"/>
      <c r="CK36" s="148"/>
      <c r="CL36" s="148"/>
      <c r="CM36" s="148"/>
      <c r="CN36" s="148"/>
      <c r="CO36" s="148"/>
      <c r="CP36" s="148"/>
      <c r="CQ36" s="148"/>
      <c r="CR36" s="148"/>
      <c r="CS36" s="148"/>
      <c r="CT36" s="148"/>
      <c r="CU36" s="148"/>
      <c r="CV36" s="148"/>
      <c r="CW36" s="148"/>
      <c r="CX36" s="148"/>
      <c r="CY36" s="148"/>
      <c r="CZ36" s="148"/>
      <c r="DA36" s="148"/>
      <c r="DB36" s="148"/>
      <c r="DC36" s="148"/>
      <c r="DD36" s="148"/>
      <c r="DE36" s="148"/>
      <c r="DF36" s="148"/>
      <c r="DG36" s="148"/>
      <c r="DH36" s="148"/>
      <c r="DI36" s="148"/>
      <c r="DJ36" s="148"/>
      <c r="DK36" s="148"/>
      <c r="DL36" s="148"/>
      <c r="DM36" s="148"/>
      <c r="DN36" s="148"/>
      <c r="DO36" s="148"/>
      <c r="DP36" s="148"/>
      <c r="DQ36" s="148"/>
      <c r="DR36" s="148"/>
      <c r="DS36" s="148"/>
      <c r="DT36" s="148"/>
      <c r="DU36" s="148"/>
      <c r="DV36" s="148"/>
      <c r="DW36" s="148"/>
      <c r="DX36" s="148"/>
      <c r="DY36" s="148"/>
      <c r="DZ36" s="148"/>
      <c r="EA36" s="148"/>
      <c r="EB36" s="148"/>
      <c r="EC36" s="148"/>
      <c r="ED36" s="148"/>
      <c r="EE36" s="148"/>
      <c r="EF36" s="148"/>
      <c r="EG36" s="148"/>
      <c r="EH36" s="148"/>
      <c r="EI36" s="148"/>
      <c r="EJ36" s="148"/>
      <c r="EK36" s="148"/>
      <c r="EL36" s="148"/>
      <c r="EM36" s="148"/>
      <c r="EN36" s="148"/>
      <c r="EO36" s="148"/>
      <c r="EP36" s="148"/>
      <c r="EQ36" s="148"/>
      <c r="ER36" s="148"/>
      <c r="ES36" s="148"/>
      <c r="ET36" s="148"/>
      <c r="EU36" s="148"/>
      <c r="EV36" s="148"/>
      <c r="EW36" s="148"/>
      <c r="EX36" s="148"/>
      <c r="EY36" s="148"/>
      <c r="EZ36" s="148"/>
      <c r="FA36" s="148"/>
      <c r="FB36" s="148"/>
      <c r="FC36" s="148"/>
      <c r="FD36" s="148"/>
      <c r="FE36" s="148"/>
      <c r="FF36" s="148"/>
      <c r="FG36" s="148"/>
      <c r="FH36" s="148"/>
      <c r="FI36" s="148"/>
      <c r="FJ36" s="148"/>
      <c r="FK36" s="148"/>
      <c r="FL36" s="148"/>
      <c r="FM36" s="148"/>
      <c r="FN36" s="148"/>
      <c r="FO36" s="148"/>
      <c r="FP36" s="148"/>
      <c r="FQ36" s="148"/>
      <c r="FR36" s="148"/>
      <c r="FS36" s="148"/>
      <c r="FT36" s="148"/>
      <c r="FU36" s="148"/>
      <c r="FV36" s="148"/>
      <c r="FW36" s="148"/>
      <c r="FX36" s="148"/>
      <c r="FY36" s="148"/>
      <c r="FZ36" s="148"/>
      <c r="GA36" s="148"/>
      <c r="GB36" s="148"/>
      <c r="GC36" s="148"/>
      <c r="GD36" s="148"/>
      <c r="GE36" s="148"/>
      <c r="GF36" s="148"/>
      <c r="GG36" s="148"/>
      <c r="GH36" s="148"/>
      <c r="GI36" s="148"/>
      <c r="GJ36" s="148"/>
      <c r="GK36" s="148"/>
      <c r="GL36" s="148"/>
      <c r="GM36" s="148"/>
      <c r="GN36" s="148"/>
      <c r="GO36" s="148"/>
      <c r="GP36" s="148"/>
      <c r="GQ36" s="148"/>
      <c r="GR36" s="148"/>
      <c r="GS36" s="148"/>
      <c r="GT36" s="148"/>
      <c r="GU36" s="148"/>
      <c r="GV36" s="148"/>
      <c r="GW36" s="148"/>
      <c r="GX36" s="148"/>
      <c r="GY36" s="148"/>
      <c r="GZ36" s="148"/>
      <c r="HA36" s="148"/>
      <c r="HB36" s="148"/>
      <c r="HC36" s="148"/>
      <c r="HD36" s="148"/>
      <c r="HE36" s="148"/>
      <c r="HF36" s="148"/>
      <c r="HG36" s="148"/>
      <c r="HH36" s="148"/>
      <c r="HI36" s="148"/>
      <c r="HJ36" s="148"/>
      <c r="HK36" s="148"/>
      <c r="HL36" s="148"/>
      <c r="HM36" s="148"/>
      <c r="HN36" s="148"/>
      <c r="HO36" s="148"/>
      <c r="HP36" s="148"/>
      <c r="HQ36" s="148"/>
      <c r="HR36" s="148"/>
      <c r="HS36" s="148"/>
      <c r="HT36" s="148"/>
      <c r="HU36" s="148"/>
      <c r="HV36" s="148"/>
      <c r="HW36" s="148"/>
      <c r="HX36" s="148"/>
      <c r="HY36" s="148"/>
      <c r="HZ36" s="148"/>
      <c r="IA36" s="148"/>
      <c r="IB36" s="148"/>
      <c r="IC36" s="148"/>
      <c r="ID36" s="148"/>
      <c r="IE36" s="148"/>
      <c r="IF36" s="148"/>
      <c r="IG36" s="148"/>
      <c r="IH36" s="148"/>
      <c r="II36" s="148"/>
      <c r="IJ36" s="148"/>
      <c r="IK36" s="148"/>
      <c r="IL36" s="148"/>
      <c r="IM36" s="148"/>
      <c r="IN36" s="148"/>
      <c r="IO36" s="148"/>
      <c r="IP36" s="148"/>
      <c r="IQ36" s="148"/>
      <c r="IR36" s="148"/>
      <c r="IS36" s="148"/>
      <c r="IT36" s="148"/>
      <c r="IU36" s="148"/>
      <c r="IV36" s="148"/>
    </row>
    <row r="37" spans="1:256" s="210" customFormat="1" ht="105" customHeight="1">
      <c r="A37" s="47"/>
      <c r="B37" s="258" t="s">
        <v>131</v>
      </c>
      <c r="C37" s="20" t="s">
        <v>132</v>
      </c>
      <c r="D37" s="20" t="s">
        <v>133</v>
      </c>
      <c r="E37" s="235">
        <v>117</v>
      </c>
      <c r="F37" s="22">
        <f t="shared" si="2"/>
        <v>117</v>
      </c>
      <c r="G37" s="30"/>
      <c r="H37" s="240">
        <v>199</v>
      </c>
      <c r="I37" s="20" t="s">
        <v>109</v>
      </c>
      <c r="J37" s="20" t="s">
        <v>110</v>
      </c>
      <c r="K37" s="42" t="s">
        <v>111</v>
      </c>
      <c r="L37" s="308"/>
      <c r="M37" s="20" t="s">
        <v>112</v>
      </c>
      <c r="N37" s="20" t="s">
        <v>113</v>
      </c>
      <c r="O37" s="20" t="s">
        <v>46</v>
      </c>
      <c r="P37" s="20" t="s">
        <v>27</v>
      </c>
      <c r="Q37" s="20" t="s">
        <v>134</v>
      </c>
      <c r="R37" s="26"/>
      <c r="S37" s="209">
        <f t="shared" si="1"/>
        <v>0</v>
      </c>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148"/>
      <c r="BV37" s="148"/>
      <c r="BW37" s="148"/>
      <c r="BX37" s="148"/>
      <c r="BY37" s="148"/>
      <c r="BZ37" s="148"/>
      <c r="CA37" s="148"/>
      <c r="CB37" s="148"/>
      <c r="CC37" s="148"/>
      <c r="CD37" s="148"/>
      <c r="CE37" s="148"/>
      <c r="CF37" s="148"/>
      <c r="CG37" s="148"/>
      <c r="CH37" s="148"/>
      <c r="CI37" s="148"/>
      <c r="CJ37" s="148"/>
      <c r="CK37" s="148"/>
      <c r="CL37" s="148"/>
      <c r="CM37" s="148"/>
      <c r="CN37" s="148"/>
      <c r="CO37" s="148"/>
      <c r="CP37" s="148"/>
      <c r="CQ37" s="148"/>
      <c r="CR37" s="148"/>
      <c r="CS37" s="148"/>
      <c r="CT37" s="148"/>
      <c r="CU37" s="148"/>
      <c r="CV37" s="148"/>
      <c r="CW37" s="148"/>
      <c r="CX37" s="148"/>
      <c r="CY37" s="148"/>
      <c r="CZ37" s="148"/>
      <c r="DA37" s="148"/>
      <c r="DB37" s="148"/>
      <c r="DC37" s="148"/>
      <c r="DD37" s="148"/>
      <c r="DE37" s="148"/>
      <c r="DF37" s="148"/>
      <c r="DG37" s="148"/>
      <c r="DH37" s="148"/>
      <c r="DI37" s="148"/>
      <c r="DJ37" s="148"/>
      <c r="DK37" s="148"/>
      <c r="DL37" s="148"/>
      <c r="DM37" s="148"/>
      <c r="DN37" s="148"/>
      <c r="DO37" s="148"/>
      <c r="DP37" s="148"/>
      <c r="DQ37" s="148"/>
      <c r="DR37" s="148"/>
      <c r="DS37" s="148"/>
      <c r="DT37" s="148"/>
      <c r="DU37" s="148"/>
      <c r="DV37" s="148"/>
      <c r="DW37" s="148"/>
      <c r="DX37" s="148"/>
      <c r="DY37" s="148"/>
      <c r="DZ37" s="148"/>
      <c r="EA37" s="148"/>
      <c r="EB37" s="148"/>
      <c r="EC37" s="148"/>
      <c r="ED37" s="148"/>
      <c r="EE37" s="148"/>
      <c r="EF37" s="148"/>
      <c r="EG37" s="148"/>
      <c r="EH37" s="148"/>
      <c r="EI37" s="148"/>
      <c r="EJ37" s="148"/>
      <c r="EK37" s="148"/>
      <c r="EL37" s="148"/>
      <c r="EM37" s="148"/>
      <c r="EN37" s="148"/>
      <c r="EO37" s="148"/>
      <c r="EP37" s="148"/>
      <c r="EQ37" s="148"/>
      <c r="ER37" s="148"/>
      <c r="ES37" s="148"/>
      <c r="ET37" s="148"/>
      <c r="EU37" s="148"/>
      <c r="EV37" s="148"/>
      <c r="EW37" s="148"/>
      <c r="EX37" s="148"/>
      <c r="EY37" s="148"/>
      <c r="EZ37" s="148"/>
      <c r="FA37" s="148"/>
      <c r="FB37" s="148"/>
      <c r="FC37" s="148"/>
      <c r="FD37" s="148"/>
      <c r="FE37" s="148"/>
      <c r="FF37" s="148"/>
      <c r="FG37" s="148"/>
      <c r="FH37" s="148"/>
      <c r="FI37" s="148"/>
      <c r="FJ37" s="148"/>
      <c r="FK37" s="148"/>
      <c r="FL37" s="148"/>
      <c r="FM37" s="148"/>
      <c r="FN37" s="148"/>
      <c r="FO37" s="148"/>
      <c r="FP37" s="148"/>
      <c r="FQ37" s="148"/>
      <c r="FR37" s="148"/>
      <c r="FS37" s="148"/>
      <c r="FT37" s="148"/>
      <c r="FU37" s="148"/>
      <c r="FV37" s="148"/>
      <c r="FW37" s="148"/>
      <c r="FX37" s="148"/>
      <c r="FY37" s="148"/>
      <c r="FZ37" s="148"/>
      <c r="GA37" s="148"/>
      <c r="GB37" s="148"/>
      <c r="GC37" s="148"/>
      <c r="GD37" s="148"/>
      <c r="GE37" s="148"/>
      <c r="GF37" s="148"/>
      <c r="GG37" s="148"/>
      <c r="GH37" s="148"/>
      <c r="GI37" s="148"/>
      <c r="GJ37" s="148"/>
      <c r="GK37" s="148"/>
      <c r="GL37" s="148"/>
      <c r="GM37" s="148"/>
      <c r="GN37" s="148"/>
      <c r="GO37" s="148"/>
      <c r="GP37" s="148"/>
      <c r="GQ37" s="148"/>
      <c r="GR37" s="148"/>
      <c r="GS37" s="148"/>
      <c r="GT37" s="148"/>
      <c r="GU37" s="148"/>
      <c r="GV37" s="148"/>
      <c r="GW37" s="148"/>
      <c r="GX37" s="148"/>
      <c r="GY37" s="148"/>
      <c r="GZ37" s="148"/>
      <c r="HA37" s="148"/>
      <c r="HB37" s="148"/>
      <c r="HC37" s="148"/>
      <c r="HD37" s="148"/>
      <c r="HE37" s="148"/>
      <c r="HF37" s="148"/>
      <c r="HG37" s="148"/>
      <c r="HH37" s="148"/>
      <c r="HI37" s="148"/>
      <c r="HJ37" s="148"/>
      <c r="HK37" s="148"/>
      <c r="HL37" s="148"/>
      <c r="HM37" s="148"/>
      <c r="HN37" s="148"/>
      <c r="HO37" s="148"/>
      <c r="HP37" s="148"/>
      <c r="HQ37" s="148"/>
      <c r="HR37" s="148"/>
      <c r="HS37" s="148"/>
      <c r="HT37" s="148"/>
      <c r="HU37" s="148"/>
      <c r="HV37" s="148"/>
      <c r="HW37" s="148"/>
      <c r="HX37" s="148"/>
      <c r="HY37" s="148"/>
      <c r="HZ37" s="148"/>
      <c r="IA37" s="148"/>
      <c r="IB37" s="148"/>
      <c r="IC37" s="148"/>
      <c r="ID37" s="148"/>
      <c r="IE37" s="148"/>
      <c r="IF37" s="148"/>
      <c r="IG37" s="148"/>
      <c r="IH37" s="148"/>
      <c r="II37" s="148"/>
      <c r="IJ37" s="148"/>
      <c r="IK37" s="148"/>
      <c r="IL37" s="148"/>
      <c r="IM37" s="148"/>
      <c r="IN37" s="148"/>
      <c r="IO37" s="148"/>
      <c r="IP37" s="148"/>
      <c r="IQ37" s="148"/>
      <c r="IR37" s="148"/>
      <c r="IS37" s="148"/>
      <c r="IT37" s="148"/>
      <c r="IU37" s="148"/>
      <c r="IV37" s="148"/>
    </row>
    <row r="38" spans="1:256" ht="26.25" customHeight="1">
      <c r="A38" s="337" t="s">
        <v>135</v>
      </c>
      <c r="B38" s="338"/>
      <c r="C38" s="338"/>
      <c r="D38" s="338"/>
      <c r="E38" s="338"/>
      <c r="F38" s="338"/>
      <c r="G38" s="338"/>
      <c r="H38" s="338"/>
      <c r="I38" s="339"/>
      <c r="J38" s="50"/>
      <c r="K38" s="50"/>
      <c r="L38" s="308"/>
      <c r="M38" s="106"/>
      <c r="N38" s="51"/>
      <c r="O38" s="51"/>
      <c r="P38" s="51"/>
      <c r="Q38" s="51"/>
      <c r="R38" s="51"/>
      <c r="S38" s="10">
        <f t="shared" si="1"/>
        <v>0</v>
      </c>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row>
    <row r="39" spans="1:256" ht="136.5" hidden="1" customHeight="1">
      <c r="A39" s="52"/>
      <c r="B39" s="258" t="s">
        <v>136</v>
      </c>
      <c r="C39" s="20" t="s">
        <v>137</v>
      </c>
      <c r="D39" s="20" t="s">
        <v>138</v>
      </c>
      <c r="E39" s="235">
        <v>382</v>
      </c>
      <c r="F39" s="22">
        <f>E39-E39*$F$1</f>
        <v>382</v>
      </c>
      <c r="G39" s="30"/>
      <c r="H39" s="240">
        <v>650</v>
      </c>
      <c r="I39" s="20" t="s">
        <v>109</v>
      </c>
      <c r="J39" s="20" t="s">
        <v>23</v>
      </c>
      <c r="K39" s="48" t="s">
        <v>139</v>
      </c>
      <c r="L39" s="308"/>
      <c r="M39" s="20" t="s">
        <v>112</v>
      </c>
      <c r="N39" s="41" t="s">
        <v>140</v>
      </c>
      <c r="O39" s="41" t="s">
        <v>141</v>
      </c>
      <c r="P39" s="41" t="s">
        <v>73</v>
      </c>
      <c r="Q39" s="41" t="s">
        <v>142</v>
      </c>
      <c r="R39" s="26"/>
      <c r="S39" s="10">
        <f t="shared" si="1"/>
        <v>0</v>
      </c>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row>
    <row r="40" spans="1:256" ht="136.5" customHeight="1">
      <c r="A40" s="52"/>
      <c r="B40" s="258" t="s">
        <v>143</v>
      </c>
      <c r="C40" s="20" t="s">
        <v>144</v>
      </c>
      <c r="D40" s="20" t="s">
        <v>145</v>
      </c>
      <c r="E40" s="235">
        <v>382</v>
      </c>
      <c r="F40" s="22">
        <f>E40-E40*$F$1</f>
        <v>382</v>
      </c>
      <c r="G40" s="30"/>
      <c r="H40" s="240">
        <v>650</v>
      </c>
      <c r="I40" s="20" t="s">
        <v>109</v>
      </c>
      <c r="J40" s="20" t="s">
        <v>23</v>
      </c>
      <c r="K40" s="48" t="s">
        <v>146</v>
      </c>
      <c r="L40" s="308"/>
      <c r="M40" s="20" t="s">
        <v>112</v>
      </c>
      <c r="N40" s="20" t="s">
        <v>140</v>
      </c>
      <c r="O40" s="20" t="s">
        <v>141</v>
      </c>
      <c r="P40" s="20" t="s">
        <v>73</v>
      </c>
      <c r="Q40" s="20" t="s">
        <v>147</v>
      </c>
      <c r="R40" s="26"/>
      <c r="S40" s="10">
        <f t="shared" si="1"/>
        <v>0</v>
      </c>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row>
    <row r="41" spans="1:256" ht="26.25" customHeight="1">
      <c r="A41" s="340" t="s">
        <v>148</v>
      </c>
      <c r="B41" s="341"/>
      <c r="C41" s="341"/>
      <c r="D41" s="341"/>
      <c r="E41" s="341"/>
      <c r="F41" s="341"/>
      <c r="G41" s="341"/>
      <c r="H41" s="341"/>
      <c r="I41" s="341"/>
      <c r="J41" s="342"/>
      <c r="K41" s="53"/>
      <c r="L41" s="37"/>
      <c r="M41" s="138"/>
      <c r="N41" s="46"/>
      <c r="O41" s="46"/>
      <c r="P41" s="46"/>
      <c r="Q41" s="46"/>
      <c r="R41" s="46"/>
      <c r="S41" s="10">
        <f t="shared" si="1"/>
        <v>0</v>
      </c>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row>
    <row r="42" spans="1:256" ht="123.75" customHeight="1">
      <c r="A42" s="52"/>
      <c r="B42" s="258" t="s">
        <v>149</v>
      </c>
      <c r="C42" s="20" t="s">
        <v>150</v>
      </c>
      <c r="D42" s="20" t="s">
        <v>151</v>
      </c>
      <c r="E42" s="235">
        <v>406</v>
      </c>
      <c r="F42" s="22">
        <f>E42-E42*$F$1</f>
        <v>406</v>
      </c>
      <c r="G42" s="30"/>
      <c r="H42" s="240">
        <v>690</v>
      </c>
      <c r="I42" s="20" t="s">
        <v>152</v>
      </c>
      <c r="J42" s="20" t="s">
        <v>23</v>
      </c>
      <c r="K42" s="54" t="s">
        <v>153</v>
      </c>
      <c r="L42" s="55" t="s">
        <v>154</v>
      </c>
      <c r="M42" s="20" t="s">
        <v>112</v>
      </c>
      <c r="N42" s="20" t="s">
        <v>155</v>
      </c>
      <c r="O42" s="20" t="s">
        <v>82</v>
      </c>
      <c r="P42" s="20" t="s">
        <v>156</v>
      </c>
      <c r="Q42" s="20" t="s">
        <v>157</v>
      </c>
      <c r="R42" s="26"/>
      <c r="S42" s="10">
        <f t="shared" si="1"/>
        <v>0</v>
      </c>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row>
    <row r="43" spans="1:256" ht="129.94999999999999" customHeight="1">
      <c r="A43" s="52"/>
      <c r="B43" s="258" t="s">
        <v>158</v>
      </c>
      <c r="C43" s="20" t="s">
        <v>159</v>
      </c>
      <c r="D43" s="20" t="s">
        <v>160</v>
      </c>
      <c r="E43" s="235">
        <v>406</v>
      </c>
      <c r="F43" s="22">
        <f>E43-E43*$F$1</f>
        <v>406</v>
      </c>
      <c r="G43" s="30"/>
      <c r="H43" s="240">
        <v>690</v>
      </c>
      <c r="I43" s="20" t="s">
        <v>152</v>
      </c>
      <c r="J43" s="20" t="s">
        <v>23</v>
      </c>
      <c r="K43" s="54" t="s">
        <v>161</v>
      </c>
      <c r="L43" s="55" t="s">
        <v>162</v>
      </c>
      <c r="M43" s="20" t="s">
        <v>112</v>
      </c>
      <c r="N43" s="20" t="s">
        <v>155</v>
      </c>
      <c r="O43" s="20" t="s">
        <v>82</v>
      </c>
      <c r="P43" s="20" t="s">
        <v>156</v>
      </c>
      <c r="Q43" s="20" t="s">
        <v>163</v>
      </c>
      <c r="R43" s="26"/>
      <c r="S43" s="10">
        <f t="shared" si="1"/>
        <v>0</v>
      </c>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row>
    <row r="44" spans="1:256" ht="26.25" customHeight="1">
      <c r="A44" s="340" t="s">
        <v>164</v>
      </c>
      <c r="B44" s="341"/>
      <c r="C44" s="341"/>
      <c r="D44" s="341"/>
      <c r="E44" s="341"/>
      <c r="F44" s="341"/>
      <c r="G44" s="341"/>
      <c r="H44" s="341"/>
      <c r="I44" s="341"/>
      <c r="J44" s="342"/>
      <c r="K44" s="53"/>
      <c r="L44" s="37"/>
      <c r="M44" s="138"/>
      <c r="N44" s="46"/>
      <c r="O44" s="46"/>
      <c r="P44" s="46"/>
      <c r="Q44" s="46"/>
      <c r="R44" s="46"/>
      <c r="S44" s="10">
        <f t="shared" ref="S44:S76" si="3">R44*F44</f>
        <v>0</v>
      </c>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row>
    <row r="45" spans="1:256" ht="102" customHeight="1">
      <c r="A45" s="47"/>
      <c r="B45" s="258" t="s">
        <v>165</v>
      </c>
      <c r="C45" s="20" t="s">
        <v>166</v>
      </c>
      <c r="D45" s="20" t="s">
        <v>167</v>
      </c>
      <c r="E45" s="235">
        <v>188</v>
      </c>
      <c r="F45" s="22">
        <f>E45-E45*$F$1</f>
        <v>188</v>
      </c>
      <c r="G45" s="30"/>
      <c r="H45" s="240">
        <v>320</v>
      </c>
      <c r="I45" s="20" t="s">
        <v>168</v>
      </c>
      <c r="J45" s="20" t="s">
        <v>43</v>
      </c>
      <c r="K45" s="48" t="s">
        <v>169</v>
      </c>
      <c r="L45" s="56" t="s">
        <v>170</v>
      </c>
      <c r="M45" s="20" t="s">
        <v>112</v>
      </c>
      <c r="N45" s="20" t="s">
        <v>171</v>
      </c>
      <c r="O45" s="20" t="s">
        <v>172</v>
      </c>
      <c r="P45" s="20" t="s">
        <v>73</v>
      </c>
      <c r="Q45" s="20" t="s">
        <v>173</v>
      </c>
      <c r="R45" s="26"/>
      <c r="S45" s="10">
        <f t="shared" si="3"/>
        <v>0</v>
      </c>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row>
    <row r="46" spans="1:256" ht="103.5" customHeight="1">
      <c r="A46" s="47"/>
      <c r="B46" s="258" t="s">
        <v>174</v>
      </c>
      <c r="C46" s="20" t="s">
        <v>175</v>
      </c>
      <c r="D46" s="20" t="s">
        <v>176</v>
      </c>
      <c r="E46" s="235">
        <v>188</v>
      </c>
      <c r="F46" s="22">
        <f>E46-E46*$F$1</f>
        <v>188</v>
      </c>
      <c r="G46" s="30"/>
      <c r="H46" s="240">
        <v>320</v>
      </c>
      <c r="I46" s="20" t="s">
        <v>168</v>
      </c>
      <c r="J46" s="20" t="s">
        <v>43</v>
      </c>
      <c r="K46" s="57" t="s">
        <v>177</v>
      </c>
      <c r="L46" s="56" t="s">
        <v>178</v>
      </c>
      <c r="M46" s="20" t="s">
        <v>112</v>
      </c>
      <c r="N46" s="20" t="s">
        <v>171</v>
      </c>
      <c r="O46" s="20" t="s">
        <v>172</v>
      </c>
      <c r="P46" s="20" t="s">
        <v>73</v>
      </c>
      <c r="Q46" s="20" t="s">
        <v>179</v>
      </c>
      <c r="R46" s="26"/>
      <c r="S46" s="10">
        <f t="shared" si="3"/>
        <v>0</v>
      </c>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row>
    <row r="47" spans="1:256" ht="101.25" customHeight="1">
      <c r="A47" s="47"/>
      <c r="B47" s="258" t="s">
        <v>180</v>
      </c>
      <c r="C47" s="20" t="s">
        <v>181</v>
      </c>
      <c r="D47" s="20" t="s">
        <v>182</v>
      </c>
      <c r="E47" s="235">
        <v>188</v>
      </c>
      <c r="F47" s="22">
        <f>E47-E47*$F$1</f>
        <v>188</v>
      </c>
      <c r="G47" s="30"/>
      <c r="H47" s="240">
        <v>320</v>
      </c>
      <c r="I47" s="20" t="s">
        <v>168</v>
      </c>
      <c r="J47" s="20" t="s">
        <v>43</v>
      </c>
      <c r="K47" s="48" t="s">
        <v>183</v>
      </c>
      <c r="L47" s="56" t="s">
        <v>184</v>
      </c>
      <c r="M47" s="20" t="s">
        <v>112</v>
      </c>
      <c r="N47" s="20" t="s">
        <v>171</v>
      </c>
      <c r="O47" s="20" t="s">
        <v>172</v>
      </c>
      <c r="P47" s="20" t="s">
        <v>73</v>
      </c>
      <c r="Q47" s="20" t="s">
        <v>185</v>
      </c>
      <c r="R47" s="26"/>
      <c r="S47" s="10">
        <f t="shared" si="3"/>
        <v>0</v>
      </c>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row>
    <row r="48" spans="1:256" ht="26.25" customHeight="1">
      <c r="A48" s="347" t="s">
        <v>186</v>
      </c>
      <c r="B48" s="341"/>
      <c r="C48" s="341"/>
      <c r="D48" s="341"/>
      <c r="E48" s="341"/>
      <c r="F48" s="341"/>
      <c r="G48" s="341"/>
      <c r="H48" s="341"/>
      <c r="I48" s="341"/>
      <c r="J48" s="342"/>
      <c r="K48" s="53"/>
      <c r="L48" s="37"/>
      <c r="M48" s="138"/>
      <c r="N48" s="46"/>
      <c r="O48" s="46"/>
      <c r="P48" s="46"/>
      <c r="Q48" s="46"/>
      <c r="R48" s="46"/>
      <c r="S48" s="10">
        <f t="shared" si="3"/>
        <v>0</v>
      </c>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row>
    <row r="49" spans="1:256" ht="107.25" customHeight="1">
      <c r="A49" s="205"/>
      <c r="B49" s="260" t="s">
        <v>187</v>
      </c>
      <c r="C49" s="20" t="s">
        <v>188</v>
      </c>
      <c r="D49" s="20" t="s">
        <v>189</v>
      </c>
      <c r="E49" s="235">
        <v>139</v>
      </c>
      <c r="F49" s="22">
        <f t="shared" ref="F49:F69" si="4">E49-E49*$F$1</f>
        <v>139</v>
      </c>
      <c r="G49" s="30"/>
      <c r="H49" s="240">
        <v>245</v>
      </c>
      <c r="I49" s="20" t="s">
        <v>190</v>
      </c>
      <c r="J49" s="20" t="s">
        <v>110</v>
      </c>
      <c r="K49" s="58" t="s">
        <v>191</v>
      </c>
      <c r="L49" s="343" t="s">
        <v>192</v>
      </c>
      <c r="M49" s="20" t="s">
        <v>112</v>
      </c>
      <c r="N49" s="41" t="s">
        <v>193</v>
      </c>
      <c r="O49" s="40">
        <v>16</v>
      </c>
      <c r="P49" s="41" t="s">
        <v>27</v>
      </c>
      <c r="Q49" s="20" t="s">
        <v>194</v>
      </c>
      <c r="R49" s="19"/>
      <c r="S49" s="10">
        <f t="shared" si="3"/>
        <v>0</v>
      </c>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row>
    <row r="50" spans="1:256" ht="102.75" customHeight="1">
      <c r="A50" s="205"/>
      <c r="B50" s="260" t="s">
        <v>195</v>
      </c>
      <c r="C50" s="20" t="s">
        <v>196</v>
      </c>
      <c r="D50" s="20" t="s">
        <v>197</v>
      </c>
      <c r="E50" s="235">
        <v>139</v>
      </c>
      <c r="F50" s="22">
        <f t="shared" si="4"/>
        <v>139</v>
      </c>
      <c r="G50" s="30"/>
      <c r="H50" s="240">
        <v>245</v>
      </c>
      <c r="I50" s="20" t="s">
        <v>190</v>
      </c>
      <c r="J50" s="20" t="s">
        <v>110</v>
      </c>
      <c r="K50" s="58" t="s">
        <v>198</v>
      </c>
      <c r="L50" s="344"/>
      <c r="M50" s="20" t="s">
        <v>112</v>
      </c>
      <c r="N50" s="41" t="s">
        <v>193</v>
      </c>
      <c r="O50" s="40">
        <v>16</v>
      </c>
      <c r="P50" s="41" t="s">
        <v>27</v>
      </c>
      <c r="Q50" s="20" t="s">
        <v>199</v>
      </c>
      <c r="R50" s="19"/>
      <c r="S50" s="10">
        <f t="shared" si="3"/>
        <v>0</v>
      </c>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row>
    <row r="51" spans="1:256" ht="102.75" customHeight="1">
      <c r="A51" s="205"/>
      <c r="B51" s="260" t="s">
        <v>200</v>
      </c>
      <c r="C51" s="20" t="s">
        <v>201</v>
      </c>
      <c r="D51" s="20" t="s">
        <v>202</v>
      </c>
      <c r="E51" s="235">
        <v>139</v>
      </c>
      <c r="F51" s="22">
        <f t="shared" si="4"/>
        <v>139</v>
      </c>
      <c r="G51" s="30"/>
      <c r="H51" s="240">
        <v>245</v>
      </c>
      <c r="I51" s="20" t="s">
        <v>190</v>
      </c>
      <c r="J51" s="20" t="s">
        <v>110</v>
      </c>
      <c r="K51" s="58" t="s">
        <v>203</v>
      </c>
      <c r="L51" s="344"/>
      <c r="M51" s="20" t="s">
        <v>112</v>
      </c>
      <c r="N51" s="41" t="s">
        <v>193</v>
      </c>
      <c r="O51" s="40">
        <v>16</v>
      </c>
      <c r="P51" s="41" t="s">
        <v>27</v>
      </c>
      <c r="Q51" s="20" t="s">
        <v>204</v>
      </c>
      <c r="R51" s="19"/>
      <c r="S51" s="10">
        <f t="shared" si="3"/>
        <v>0</v>
      </c>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row>
    <row r="52" spans="1:256" ht="107.25" customHeight="1">
      <c r="A52" s="205"/>
      <c r="B52" s="260" t="s">
        <v>205</v>
      </c>
      <c r="C52" s="20" t="s">
        <v>206</v>
      </c>
      <c r="D52" s="20" t="s">
        <v>207</v>
      </c>
      <c r="E52" s="235">
        <v>139</v>
      </c>
      <c r="F52" s="22">
        <f t="shared" si="4"/>
        <v>139</v>
      </c>
      <c r="G52" s="30"/>
      <c r="H52" s="240">
        <v>245</v>
      </c>
      <c r="I52" s="20" t="s">
        <v>190</v>
      </c>
      <c r="J52" s="20" t="s">
        <v>110</v>
      </c>
      <c r="K52" s="58" t="s">
        <v>208</v>
      </c>
      <c r="L52" s="344"/>
      <c r="M52" s="20" t="s">
        <v>112</v>
      </c>
      <c r="N52" s="41" t="s">
        <v>193</v>
      </c>
      <c r="O52" s="40">
        <v>16</v>
      </c>
      <c r="P52" s="41" t="s">
        <v>27</v>
      </c>
      <c r="Q52" s="20" t="s">
        <v>209</v>
      </c>
      <c r="R52" s="19"/>
      <c r="S52" s="10">
        <f t="shared" si="3"/>
        <v>0</v>
      </c>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row>
    <row r="53" spans="1:256" ht="105" customHeight="1">
      <c r="A53" s="204"/>
      <c r="B53" s="260" t="s">
        <v>210</v>
      </c>
      <c r="C53" s="20" t="s">
        <v>211</v>
      </c>
      <c r="D53" s="20" t="s">
        <v>212</v>
      </c>
      <c r="E53" s="235">
        <v>139</v>
      </c>
      <c r="F53" s="22">
        <f t="shared" si="4"/>
        <v>139</v>
      </c>
      <c r="G53" s="30"/>
      <c r="H53" s="240">
        <v>245</v>
      </c>
      <c r="I53" s="20" t="s">
        <v>190</v>
      </c>
      <c r="J53" s="20" t="s">
        <v>110</v>
      </c>
      <c r="K53" s="48" t="s">
        <v>213</v>
      </c>
      <c r="L53" s="344"/>
      <c r="M53" s="20" t="s">
        <v>112</v>
      </c>
      <c r="N53" s="41" t="s">
        <v>193</v>
      </c>
      <c r="O53" s="40">
        <v>16</v>
      </c>
      <c r="P53" s="41" t="s">
        <v>27</v>
      </c>
      <c r="Q53" s="41" t="s">
        <v>214</v>
      </c>
      <c r="R53" s="19"/>
      <c r="S53" s="10">
        <f t="shared" si="3"/>
        <v>0</v>
      </c>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row>
    <row r="54" spans="1:256" ht="108" customHeight="1">
      <c r="A54" s="204"/>
      <c r="B54" s="260" t="s">
        <v>215</v>
      </c>
      <c r="C54" s="20" t="s">
        <v>216</v>
      </c>
      <c r="D54" s="20" t="s">
        <v>217</v>
      </c>
      <c r="E54" s="235">
        <v>139</v>
      </c>
      <c r="F54" s="22">
        <f t="shared" si="4"/>
        <v>139</v>
      </c>
      <c r="G54" s="30"/>
      <c r="H54" s="240">
        <v>245</v>
      </c>
      <c r="I54" s="20" t="s">
        <v>190</v>
      </c>
      <c r="J54" s="20" t="s">
        <v>110</v>
      </c>
      <c r="K54" s="48" t="s">
        <v>218</v>
      </c>
      <c r="L54" s="344"/>
      <c r="M54" s="20" t="s">
        <v>112</v>
      </c>
      <c r="N54" s="20" t="s">
        <v>193</v>
      </c>
      <c r="O54" s="59">
        <v>16</v>
      </c>
      <c r="P54" s="20" t="s">
        <v>27</v>
      </c>
      <c r="Q54" s="20" t="s">
        <v>219</v>
      </c>
      <c r="R54" s="19"/>
      <c r="S54" s="10">
        <f t="shared" si="3"/>
        <v>0</v>
      </c>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row>
    <row r="55" spans="1:256" ht="104.25" customHeight="1">
      <c r="A55" s="204"/>
      <c r="B55" s="260" t="s">
        <v>220</v>
      </c>
      <c r="C55" s="20" t="s">
        <v>221</v>
      </c>
      <c r="D55" s="20" t="s">
        <v>222</v>
      </c>
      <c r="E55" s="235">
        <v>139</v>
      </c>
      <c r="F55" s="22">
        <f t="shared" si="4"/>
        <v>139</v>
      </c>
      <c r="G55" s="30"/>
      <c r="H55" s="240">
        <v>245</v>
      </c>
      <c r="I55" s="20" t="s">
        <v>190</v>
      </c>
      <c r="J55" s="20" t="s">
        <v>110</v>
      </c>
      <c r="K55" s="48" t="s">
        <v>223</v>
      </c>
      <c r="L55" s="344"/>
      <c r="M55" s="20" t="s">
        <v>112</v>
      </c>
      <c r="N55" s="20" t="s">
        <v>193</v>
      </c>
      <c r="O55" s="60">
        <v>16</v>
      </c>
      <c r="P55" s="20" t="s">
        <v>27</v>
      </c>
      <c r="Q55" s="20" t="s">
        <v>224</v>
      </c>
      <c r="R55" s="19"/>
      <c r="S55" s="10">
        <f t="shared" si="3"/>
        <v>0</v>
      </c>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row>
    <row r="56" spans="1:256" ht="102.75" customHeight="1">
      <c r="A56" s="204"/>
      <c r="B56" s="260" t="s">
        <v>225</v>
      </c>
      <c r="C56" s="20" t="s">
        <v>226</v>
      </c>
      <c r="D56" s="20" t="s">
        <v>227</v>
      </c>
      <c r="E56" s="235">
        <v>139</v>
      </c>
      <c r="F56" s="22">
        <f t="shared" si="4"/>
        <v>139</v>
      </c>
      <c r="G56" s="30"/>
      <c r="H56" s="240">
        <v>245</v>
      </c>
      <c r="I56" s="20" t="s">
        <v>190</v>
      </c>
      <c r="J56" s="20" t="s">
        <v>110</v>
      </c>
      <c r="K56" s="48" t="s">
        <v>228</v>
      </c>
      <c r="L56" s="344"/>
      <c r="M56" s="20" t="s">
        <v>112</v>
      </c>
      <c r="N56" s="41" t="s">
        <v>193</v>
      </c>
      <c r="O56" s="40">
        <v>16</v>
      </c>
      <c r="P56" s="41" t="s">
        <v>27</v>
      </c>
      <c r="Q56" s="41" t="s">
        <v>229</v>
      </c>
      <c r="R56" s="19"/>
      <c r="S56" s="10">
        <f t="shared" si="3"/>
        <v>0</v>
      </c>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row>
    <row r="57" spans="1:256" ht="113.25" customHeight="1">
      <c r="A57" s="204"/>
      <c r="B57" s="260" t="s">
        <v>230</v>
      </c>
      <c r="C57" s="20" t="s">
        <v>231</v>
      </c>
      <c r="D57" s="20" t="s">
        <v>232</v>
      </c>
      <c r="E57" s="235">
        <v>139</v>
      </c>
      <c r="F57" s="22">
        <f t="shared" si="4"/>
        <v>139</v>
      </c>
      <c r="G57" s="30"/>
      <c r="H57" s="240">
        <v>245</v>
      </c>
      <c r="I57" s="20" t="s">
        <v>190</v>
      </c>
      <c r="J57" s="20" t="s">
        <v>110</v>
      </c>
      <c r="K57" s="48" t="s">
        <v>233</v>
      </c>
      <c r="L57" s="344"/>
      <c r="M57" s="20" t="s">
        <v>112</v>
      </c>
      <c r="N57" s="41" t="s">
        <v>193</v>
      </c>
      <c r="O57" s="40">
        <v>16</v>
      </c>
      <c r="P57" s="41" t="s">
        <v>27</v>
      </c>
      <c r="Q57" s="41" t="s">
        <v>234</v>
      </c>
      <c r="R57" s="19"/>
      <c r="S57" s="10">
        <f t="shared" si="3"/>
        <v>0</v>
      </c>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row>
    <row r="58" spans="1:256" ht="107.25" customHeight="1">
      <c r="A58" s="204"/>
      <c r="B58" s="260" t="s">
        <v>235</v>
      </c>
      <c r="C58" s="20" t="s">
        <v>236</v>
      </c>
      <c r="D58" s="20" t="s">
        <v>237</v>
      </c>
      <c r="E58" s="235">
        <v>139</v>
      </c>
      <c r="F58" s="22">
        <f t="shared" si="4"/>
        <v>139</v>
      </c>
      <c r="G58" s="30"/>
      <c r="H58" s="240">
        <v>245</v>
      </c>
      <c r="I58" s="20" t="s">
        <v>190</v>
      </c>
      <c r="J58" s="20" t="s">
        <v>110</v>
      </c>
      <c r="K58" s="48" t="s">
        <v>238</v>
      </c>
      <c r="L58" s="344"/>
      <c r="M58" s="20" t="s">
        <v>112</v>
      </c>
      <c r="N58" s="41" t="s">
        <v>193</v>
      </c>
      <c r="O58" s="40">
        <v>16</v>
      </c>
      <c r="P58" s="41" t="s">
        <v>27</v>
      </c>
      <c r="Q58" s="41" t="s">
        <v>239</v>
      </c>
      <c r="R58" s="19"/>
      <c r="S58" s="10">
        <f t="shared" si="3"/>
        <v>0</v>
      </c>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row>
    <row r="59" spans="1:256" ht="104.25" customHeight="1">
      <c r="A59" s="204"/>
      <c r="B59" s="260" t="s">
        <v>240</v>
      </c>
      <c r="C59" s="20" t="s">
        <v>241</v>
      </c>
      <c r="D59" s="20" t="s">
        <v>242</v>
      </c>
      <c r="E59" s="235">
        <v>139</v>
      </c>
      <c r="F59" s="22">
        <f t="shared" si="4"/>
        <v>139</v>
      </c>
      <c r="G59" s="30"/>
      <c r="H59" s="240">
        <v>245</v>
      </c>
      <c r="I59" s="20" t="s">
        <v>190</v>
      </c>
      <c r="J59" s="20" t="s">
        <v>110</v>
      </c>
      <c r="K59" s="48" t="s">
        <v>243</v>
      </c>
      <c r="L59" s="344"/>
      <c r="M59" s="20" t="s">
        <v>112</v>
      </c>
      <c r="N59" s="41" t="s">
        <v>193</v>
      </c>
      <c r="O59" s="40">
        <v>16</v>
      </c>
      <c r="P59" s="41" t="s">
        <v>27</v>
      </c>
      <c r="Q59" s="41" t="s">
        <v>244</v>
      </c>
      <c r="R59" s="19"/>
      <c r="S59" s="10">
        <f t="shared" si="3"/>
        <v>0</v>
      </c>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row>
    <row r="60" spans="1:256" ht="120.75" customHeight="1">
      <c r="A60" s="212"/>
      <c r="B60" s="260" t="s">
        <v>245</v>
      </c>
      <c r="C60" s="20" t="s">
        <v>246</v>
      </c>
      <c r="D60" s="20" t="s">
        <v>247</v>
      </c>
      <c r="E60" s="235">
        <v>139</v>
      </c>
      <c r="F60" s="22">
        <f t="shared" si="4"/>
        <v>139</v>
      </c>
      <c r="G60" s="30"/>
      <c r="H60" s="240">
        <v>245</v>
      </c>
      <c r="I60" s="20" t="s">
        <v>190</v>
      </c>
      <c r="J60" s="20" t="s">
        <v>110</v>
      </c>
      <c r="K60" s="48" t="s">
        <v>248</v>
      </c>
      <c r="L60" s="345"/>
      <c r="M60" s="20" t="s">
        <v>112</v>
      </c>
      <c r="N60" s="41" t="s">
        <v>193</v>
      </c>
      <c r="O60" s="40">
        <v>16</v>
      </c>
      <c r="P60" s="41" t="s">
        <v>27</v>
      </c>
      <c r="Q60" s="41" t="s">
        <v>249</v>
      </c>
      <c r="R60" s="19"/>
      <c r="S60" s="10">
        <f t="shared" si="3"/>
        <v>0</v>
      </c>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row>
    <row r="61" spans="1:256" ht="112.5" customHeight="1">
      <c r="A61" s="212"/>
      <c r="B61" s="260" t="s">
        <v>250</v>
      </c>
      <c r="C61" s="20" t="s">
        <v>251</v>
      </c>
      <c r="D61" s="20" t="s">
        <v>252</v>
      </c>
      <c r="E61" s="235">
        <v>139</v>
      </c>
      <c r="F61" s="22">
        <f t="shared" si="4"/>
        <v>139</v>
      </c>
      <c r="G61" s="30"/>
      <c r="H61" s="240">
        <v>245</v>
      </c>
      <c r="I61" s="20" t="s">
        <v>190</v>
      </c>
      <c r="J61" s="20" t="s">
        <v>110</v>
      </c>
      <c r="K61" s="58" t="s">
        <v>253</v>
      </c>
      <c r="L61" s="345"/>
      <c r="M61" s="20" t="s">
        <v>112</v>
      </c>
      <c r="N61" s="41" t="s">
        <v>193</v>
      </c>
      <c r="O61" s="40">
        <v>16</v>
      </c>
      <c r="P61" s="41" t="s">
        <v>27</v>
      </c>
      <c r="Q61" s="20" t="s">
        <v>254</v>
      </c>
      <c r="R61" s="19"/>
      <c r="S61" s="10">
        <f t="shared" si="3"/>
        <v>0</v>
      </c>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row>
    <row r="62" spans="1:256" ht="110.25" customHeight="1">
      <c r="A62" s="212"/>
      <c r="B62" s="260" t="s">
        <v>255</v>
      </c>
      <c r="C62" s="20" t="s">
        <v>256</v>
      </c>
      <c r="D62" s="61" t="s">
        <v>257</v>
      </c>
      <c r="E62" s="235">
        <v>139</v>
      </c>
      <c r="F62" s="22">
        <f t="shared" si="4"/>
        <v>139</v>
      </c>
      <c r="G62" s="30"/>
      <c r="H62" s="240">
        <v>245</v>
      </c>
      <c r="I62" s="20" t="s">
        <v>190</v>
      </c>
      <c r="J62" s="20" t="s">
        <v>110</v>
      </c>
      <c r="K62" s="48" t="s">
        <v>258</v>
      </c>
      <c r="L62" s="345"/>
      <c r="M62" s="20" t="s">
        <v>112</v>
      </c>
      <c r="N62" s="41" t="s">
        <v>193</v>
      </c>
      <c r="O62" s="40">
        <v>16</v>
      </c>
      <c r="P62" s="41" t="s">
        <v>27</v>
      </c>
      <c r="Q62" s="41" t="s">
        <v>259</v>
      </c>
      <c r="R62" s="19"/>
      <c r="S62" s="10">
        <f t="shared" si="3"/>
        <v>0</v>
      </c>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row>
    <row r="63" spans="1:256" ht="114.75" customHeight="1">
      <c r="A63" s="212"/>
      <c r="B63" s="260" t="s">
        <v>260</v>
      </c>
      <c r="C63" s="20" t="s">
        <v>261</v>
      </c>
      <c r="D63" s="20" t="s">
        <v>262</v>
      </c>
      <c r="E63" s="235">
        <v>139</v>
      </c>
      <c r="F63" s="22">
        <f t="shared" si="4"/>
        <v>139</v>
      </c>
      <c r="G63" s="30"/>
      <c r="H63" s="240">
        <v>245</v>
      </c>
      <c r="I63" s="20" t="s">
        <v>190</v>
      </c>
      <c r="J63" s="20" t="s">
        <v>110</v>
      </c>
      <c r="K63" s="48" t="s">
        <v>263</v>
      </c>
      <c r="L63" s="345"/>
      <c r="M63" s="20" t="s">
        <v>112</v>
      </c>
      <c r="N63" s="41" t="s">
        <v>193</v>
      </c>
      <c r="O63" s="40">
        <v>16</v>
      </c>
      <c r="P63" s="41" t="s">
        <v>27</v>
      </c>
      <c r="Q63" s="41" t="s">
        <v>264</v>
      </c>
      <c r="R63" s="19"/>
      <c r="S63" s="10">
        <f t="shared" si="3"/>
        <v>0</v>
      </c>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row>
    <row r="64" spans="1:256" ht="118.5" customHeight="1">
      <c r="A64" s="212"/>
      <c r="B64" s="260" t="s">
        <v>265</v>
      </c>
      <c r="C64" s="20" t="s">
        <v>266</v>
      </c>
      <c r="D64" s="20" t="s">
        <v>267</v>
      </c>
      <c r="E64" s="235">
        <v>139</v>
      </c>
      <c r="F64" s="22">
        <f t="shared" si="4"/>
        <v>139</v>
      </c>
      <c r="G64" s="30"/>
      <c r="H64" s="240">
        <v>245</v>
      </c>
      <c r="I64" s="20" t="s">
        <v>190</v>
      </c>
      <c r="J64" s="20" t="s">
        <v>110</v>
      </c>
      <c r="K64" s="48" t="s">
        <v>268</v>
      </c>
      <c r="L64" s="346"/>
      <c r="M64" s="20" t="s">
        <v>112</v>
      </c>
      <c r="N64" s="41" t="s">
        <v>193</v>
      </c>
      <c r="O64" s="40">
        <v>16</v>
      </c>
      <c r="P64" s="41" t="s">
        <v>27</v>
      </c>
      <c r="Q64" s="41" t="s">
        <v>269</v>
      </c>
      <c r="R64" s="19"/>
      <c r="S64" s="10">
        <f t="shared" si="3"/>
        <v>0</v>
      </c>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row>
    <row r="65" spans="1:256" ht="112.5" customHeight="1">
      <c r="A65" s="194"/>
      <c r="B65" s="261" t="s">
        <v>270</v>
      </c>
      <c r="C65" s="20" t="s">
        <v>271</v>
      </c>
      <c r="D65" s="20" t="s">
        <v>1060</v>
      </c>
      <c r="E65" s="235">
        <v>139</v>
      </c>
      <c r="F65" s="22">
        <f t="shared" si="4"/>
        <v>139</v>
      </c>
      <c r="G65" s="30"/>
      <c r="H65" s="240">
        <v>245</v>
      </c>
      <c r="I65" s="20" t="s">
        <v>190</v>
      </c>
      <c r="J65" s="20" t="s">
        <v>110</v>
      </c>
      <c r="K65" s="63" t="s">
        <v>272</v>
      </c>
      <c r="L65" s="64"/>
      <c r="M65" s="20" t="s">
        <v>112</v>
      </c>
      <c r="N65" s="41" t="s">
        <v>193</v>
      </c>
      <c r="O65" s="40">
        <v>16</v>
      </c>
      <c r="P65" s="41" t="s">
        <v>27</v>
      </c>
      <c r="Q65" s="41" t="s">
        <v>273</v>
      </c>
      <c r="R65" s="19"/>
      <c r="S65" s="10">
        <f t="shared" si="3"/>
        <v>0</v>
      </c>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row>
    <row r="66" spans="1:256" ht="124.5" customHeight="1">
      <c r="A66" s="273"/>
      <c r="B66" s="262" t="s">
        <v>274</v>
      </c>
      <c r="C66" s="183" t="s">
        <v>275</v>
      </c>
      <c r="D66" s="183" t="s">
        <v>1059</v>
      </c>
      <c r="E66" s="236">
        <v>139</v>
      </c>
      <c r="F66" s="184">
        <f t="shared" si="4"/>
        <v>139</v>
      </c>
      <c r="G66" s="185"/>
      <c r="H66" s="245">
        <v>245</v>
      </c>
      <c r="I66" s="183" t="s">
        <v>190</v>
      </c>
      <c r="J66" s="206" t="s">
        <v>110</v>
      </c>
      <c r="K66" s="198" t="s">
        <v>276</v>
      </c>
      <c r="L66" s="207"/>
      <c r="M66" s="183" t="s">
        <v>112</v>
      </c>
      <c r="N66" s="186" t="s">
        <v>193</v>
      </c>
      <c r="O66" s="187">
        <v>16</v>
      </c>
      <c r="P66" s="186" t="s">
        <v>27</v>
      </c>
      <c r="Q66" s="186" t="s">
        <v>277</v>
      </c>
      <c r="R66" s="188"/>
      <c r="S66" s="189">
        <f t="shared" si="3"/>
        <v>0</v>
      </c>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c r="BJ66" s="190"/>
      <c r="BK66" s="190"/>
      <c r="BL66" s="190"/>
      <c r="BM66" s="190"/>
      <c r="BN66" s="190"/>
      <c r="BO66" s="190"/>
      <c r="BP66" s="190"/>
      <c r="BQ66" s="190"/>
      <c r="BR66" s="190"/>
      <c r="BS66" s="190"/>
      <c r="BT66" s="190"/>
      <c r="BU66" s="190"/>
      <c r="BV66" s="190"/>
      <c r="BW66" s="190"/>
      <c r="BX66" s="190"/>
      <c r="BY66" s="190"/>
      <c r="BZ66" s="190"/>
      <c r="CA66" s="190"/>
      <c r="CB66" s="190"/>
      <c r="CC66" s="190"/>
      <c r="CD66" s="190"/>
      <c r="CE66" s="190"/>
      <c r="CF66" s="190"/>
      <c r="CG66" s="190"/>
      <c r="CH66" s="190"/>
      <c r="CI66" s="190"/>
      <c r="CJ66" s="190"/>
      <c r="CK66" s="190"/>
      <c r="CL66" s="190"/>
      <c r="CM66" s="190"/>
      <c r="CN66" s="190"/>
      <c r="CO66" s="190"/>
      <c r="CP66" s="190"/>
      <c r="CQ66" s="190"/>
      <c r="CR66" s="190"/>
      <c r="CS66" s="190"/>
      <c r="CT66" s="190"/>
      <c r="CU66" s="190"/>
      <c r="CV66" s="190"/>
      <c r="CW66" s="190"/>
      <c r="CX66" s="190"/>
      <c r="CY66" s="190"/>
      <c r="CZ66" s="190"/>
      <c r="DA66" s="190"/>
      <c r="DB66" s="190"/>
      <c r="DC66" s="190"/>
      <c r="DD66" s="190"/>
      <c r="DE66" s="190"/>
      <c r="DF66" s="190"/>
      <c r="DG66" s="190"/>
      <c r="DH66" s="190"/>
      <c r="DI66" s="190"/>
      <c r="DJ66" s="190"/>
      <c r="DK66" s="190"/>
      <c r="DL66" s="190"/>
      <c r="DM66" s="190"/>
      <c r="DN66" s="190"/>
      <c r="DO66" s="190"/>
      <c r="DP66" s="190"/>
      <c r="DQ66" s="190"/>
      <c r="DR66" s="190"/>
      <c r="DS66" s="190"/>
      <c r="DT66" s="190"/>
      <c r="DU66" s="190"/>
      <c r="DV66" s="190"/>
      <c r="DW66" s="190"/>
      <c r="DX66" s="190"/>
      <c r="DY66" s="190"/>
      <c r="DZ66" s="190"/>
      <c r="EA66" s="190"/>
      <c r="EB66" s="190"/>
      <c r="EC66" s="190"/>
      <c r="ED66" s="190"/>
      <c r="EE66" s="190"/>
      <c r="EF66" s="190"/>
      <c r="EG66" s="190"/>
      <c r="EH66" s="190"/>
      <c r="EI66" s="190"/>
      <c r="EJ66" s="190"/>
      <c r="EK66" s="190"/>
      <c r="EL66" s="190"/>
      <c r="EM66" s="190"/>
      <c r="EN66" s="190"/>
      <c r="EO66" s="190"/>
      <c r="EP66" s="190"/>
      <c r="EQ66" s="190"/>
      <c r="ER66" s="190"/>
      <c r="ES66" s="190"/>
      <c r="ET66" s="190"/>
      <c r="EU66" s="190"/>
      <c r="EV66" s="190"/>
      <c r="EW66" s="190"/>
      <c r="EX66" s="190"/>
      <c r="EY66" s="190"/>
      <c r="EZ66" s="190"/>
      <c r="FA66" s="190"/>
      <c r="FB66" s="190"/>
      <c r="FC66" s="190"/>
      <c r="FD66" s="190"/>
      <c r="FE66" s="190"/>
      <c r="FF66" s="190"/>
      <c r="FG66" s="190"/>
      <c r="FH66" s="190"/>
      <c r="FI66" s="190"/>
      <c r="FJ66" s="190"/>
      <c r="FK66" s="190"/>
      <c r="FL66" s="190"/>
      <c r="FM66" s="190"/>
      <c r="FN66" s="190"/>
      <c r="FO66" s="190"/>
      <c r="FP66" s="190"/>
      <c r="FQ66" s="190"/>
      <c r="FR66" s="190"/>
      <c r="FS66" s="190"/>
      <c r="FT66" s="190"/>
      <c r="FU66" s="190"/>
      <c r="FV66" s="190"/>
      <c r="FW66" s="190"/>
      <c r="FX66" s="190"/>
      <c r="FY66" s="190"/>
      <c r="FZ66" s="190"/>
      <c r="GA66" s="190"/>
      <c r="GB66" s="190"/>
      <c r="GC66" s="190"/>
      <c r="GD66" s="190"/>
      <c r="GE66" s="190"/>
      <c r="GF66" s="190"/>
      <c r="GG66" s="190"/>
      <c r="GH66" s="190"/>
      <c r="GI66" s="190"/>
      <c r="GJ66" s="190"/>
      <c r="GK66" s="190"/>
      <c r="GL66" s="190"/>
      <c r="GM66" s="190"/>
      <c r="GN66" s="190"/>
      <c r="GO66" s="190"/>
      <c r="GP66" s="190"/>
      <c r="GQ66" s="190"/>
      <c r="GR66" s="190"/>
      <c r="GS66" s="190"/>
      <c r="GT66" s="190"/>
      <c r="GU66" s="190"/>
      <c r="GV66" s="190"/>
      <c r="GW66" s="190"/>
      <c r="GX66" s="190"/>
      <c r="GY66" s="190"/>
      <c r="GZ66" s="190"/>
      <c r="HA66" s="190"/>
      <c r="HB66" s="190"/>
      <c r="HC66" s="190"/>
      <c r="HD66" s="190"/>
      <c r="HE66" s="190"/>
      <c r="HF66" s="190"/>
      <c r="HG66" s="190"/>
      <c r="HH66" s="190"/>
      <c r="HI66" s="190"/>
      <c r="HJ66" s="190"/>
      <c r="HK66" s="190"/>
      <c r="HL66" s="190"/>
      <c r="HM66" s="190"/>
      <c r="HN66" s="190"/>
      <c r="HO66" s="190"/>
      <c r="HP66" s="190"/>
      <c r="HQ66" s="190"/>
      <c r="HR66" s="190"/>
      <c r="HS66" s="190"/>
      <c r="HT66" s="190"/>
      <c r="HU66" s="190"/>
      <c r="HV66" s="190"/>
      <c r="HW66" s="190"/>
      <c r="HX66" s="190"/>
      <c r="HY66" s="190"/>
      <c r="HZ66" s="190"/>
      <c r="IA66" s="190"/>
      <c r="IB66" s="190"/>
      <c r="IC66" s="190"/>
      <c r="ID66" s="190"/>
      <c r="IE66" s="190"/>
      <c r="IF66" s="190"/>
      <c r="IG66" s="190"/>
      <c r="IH66" s="190"/>
      <c r="II66" s="190"/>
      <c r="IJ66" s="190"/>
      <c r="IK66" s="190"/>
      <c r="IL66" s="190"/>
      <c r="IM66" s="190"/>
      <c r="IN66" s="190"/>
      <c r="IO66" s="190"/>
      <c r="IP66" s="190"/>
      <c r="IQ66" s="190"/>
      <c r="IR66" s="190"/>
      <c r="IS66" s="190"/>
      <c r="IT66" s="190"/>
      <c r="IU66" s="190"/>
      <c r="IV66" s="190"/>
    </row>
    <row r="67" spans="1:256" s="203" customFormat="1" ht="123" customHeight="1">
      <c r="A67"/>
      <c r="B67" s="274" t="s">
        <v>1005</v>
      </c>
      <c r="C67" s="195" t="s">
        <v>998</v>
      </c>
      <c r="D67" s="195" t="s">
        <v>1058</v>
      </c>
      <c r="E67" s="237">
        <v>996</v>
      </c>
      <c r="F67" s="196">
        <f t="shared" ref="F67" si="5">E67-E67*$F$1</f>
        <v>996</v>
      </c>
      <c r="G67" s="197"/>
      <c r="H67" s="246">
        <v>1992</v>
      </c>
      <c r="I67" s="195" t="s">
        <v>190</v>
      </c>
      <c r="J67" s="195" t="s">
        <v>110</v>
      </c>
      <c r="K67" s="275" t="s">
        <v>1000</v>
      </c>
      <c r="L67" s="199"/>
      <c r="M67" s="195" t="s">
        <v>112</v>
      </c>
      <c r="N67" s="200" t="s">
        <v>193</v>
      </c>
      <c r="O67" s="201"/>
      <c r="P67" s="200" t="s">
        <v>27</v>
      </c>
      <c r="Q67" s="200" t="s">
        <v>999</v>
      </c>
      <c r="R67" s="278"/>
      <c r="S67" s="189">
        <f t="shared" ref="S67" si="6">R67*F67</f>
        <v>0</v>
      </c>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202"/>
      <c r="AQ67" s="202"/>
      <c r="AR67" s="202"/>
      <c r="AS67" s="202"/>
      <c r="AT67" s="202"/>
      <c r="AU67" s="202"/>
      <c r="AV67" s="202"/>
      <c r="AW67" s="202"/>
      <c r="AX67" s="202"/>
      <c r="AY67" s="202"/>
      <c r="AZ67" s="202"/>
      <c r="BA67" s="202"/>
      <c r="BB67" s="202"/>
      <c r="BC67" s="202"/>
      <c r="BD67" s="202"/>
      <c r="BE67" s="202"/>
      <c r="BF67" s="202"/>
      <c r="BG67" s="202"/>
      <c r="BH67" s="202"/>
      <c r="BI67" s="202"/>
      <c r="BJ67" s="202"/>
      <c r="BK67" s="202"/>
      <c r="BL67" s="202"/>
      <c r="BM67" s="202"/>
      <c r="BN67" s="202"/>
      <c r="BO67" s="202"/>
      <c r="BP67" s="202"/>
      <c r="BQ67" s="202"/>
      <c r="BR67" s="202"/>
      <c r="BS67" s="202"/>
      <c r="BT67" s="202"/>
      <c r="BU67" s="202"/>
      <c r="BV67" s="202"/>
      <c r="BW67" s="202"/>
      <c r="BX67" s="202"/>
      <c r="BY67" s="202"/>
      <c r="BZ67" s="202"/>
      <c r="CA67" s="202"/>
      <c r="CB67" s="202"/>
      <c r="CC67" s="202"/>
      <c r="CD67" s="202"/>
      <c r="CE67" s="202"/>
      <c r="CF67" s="202"/>
      <c r="CG67" s="202"/>
      <c r="CH67" s="202"/>
      <c r="CI67" s="202"/>
      <c r="CJ67" s="202"/>
      <c r="CK67" s="202"/>
      <c r="CL67" s="202"/>
      <c r="CM67" s="202"/>
      <c r="CN67" s="202"/>
      <c r="CO67" s="202"/>
      <c r="CP67" s="202"/>
      <c r="CQ67" s="202"/>
      <c r="CR67" s="202"/>
      <c r="CS67" s="202"/>
      <c r="CT67" s="202"/>
      <c r="CU67" s="202"/>
      <c r="CV67" s="202"/>
      <c r="CW67" s="202"/>
      <c r="CX67" s="202"/>
      <c r="CY67" s="202"/>
      <c r="CZ67" s="202"/>
      <c r="DA67" s="202"/>
      <c r="DB67" s="202"/>
      <c r="DC67" s="202"/>
      <c r="DD67" s="202"/>
      <c r="DE67" s="202"/>
      <c r="DF67" s="202"/>
      <c r="DG67" s="202"/>
      <c r="DH67" s="202"/>
      <c r="DI67" s="202"/>
      <c r="DJ67" s="202"/>
      <c r="DK67" s="202"/>
      <c r="DL67" s="202"/>
      <c r="DM67" s="202"/>
      <c r="DN67" s="202"/>
      <c r="DO67" s="202"/>
      <c r="DP67" s="202"/>
      <c r="DQ67" s="202"/>
      <c r="DR67" s="202"/>
      <c r="DS67" s="202"/>
      <c r="DT67" s="202"/>
      <c r="DU67" s="202"/>
      <c r="DV67" s="202"/>
      <c r="DW67" s="202"/>
      <c r="DX67" s="202"/>
      <c r="DY67" s="202"/>
      <c r="DZ67" s="202"/>
      <c r="EA67" s="202"/>
      <c r="EB67" s="202"/>
      <c r="EC67" s="202"/>
      <c r="ED67" s="202"/>
      <c r="EE67" s="202"/>
      <c r="EF67" s="202"/>
      <c r="EG67" s="202"/>
      <c r="EH67" s="202"/>
      <c r="EI67" s="202"/>
      <c r="EJ67" s="202"/>
      <c r="EK67" s="202"/>
      <c r="EL67" s="202"/>
      <c r="EM67" s="202"/>
      <c r="EN67" s="202"/>
      <c r="EO67" s="202"/>
      <c r="EP67" s="202"/>
      <c r="EQ67" s="202"/>
      <c r="ER67" s="202"/>
      <c r="ES67" s="202"/>
      <c r="ET67" s="202"/>
      <c r="EU67" s="202"/>
      <c r="EV67" s="202"/>
      <c r="EW67" s="202"/>
      <c r="EX67" s="202"/>
      <c r="EY67" s="202"/>
      <c r="EZ67" s="202"/>
      <c r="FA67" s="202"/>
      <c r="FB67" s="202"/>
      <c r="FC67" s="202"/>
      <c r="FD67" s="202"/>
      <c r="FE67" s="202"/>
      <c r="FF67" s="202"/>
      <c r="FG67" s="202"/>
      <c r="FH67" s="202"/>
      <c r="FI67" s="202"/>
      <c r="FJ67" s="202"/>
      <c r="FK67" s="202"/>
      <c r="FL67" s="202"/>
      <c r="FM67" s="202"/>
      <c r="FN67" s="202"/>
      <c r="FO67" s="202"/>
      <c r="FP67" s="202"/>
      <c r="FQ67" s="202"/>
      <c r="FR67" s="202"/>
      <c r="FS67" s="202"/>
      <c r="FT67" s="202"/>
      <c r="FU67" s="202"/>
      <c r="FV67" s="202"/>
      <c r="FW67" s="202"/>
      <c r="FX67" s="202"/>
      <c r="FY67" s="202"/>
      <c r="FZ67" s="202"/>
      <c r="GA67" s="202"/>
      <c r="GB67" s="202"/>
      <c r="GC67" s="202"/>
      <c r="GD67" s="202"/>
      <c r="GE67" s="202"/>
      <c r="GF67" s="202"/>
      <c r="GG67" s="202"/>
      <c r="GH67" s="202"/>
      <c r="GI67" s="202"/>
      <c r="GJ67" s="202"/>
      <c r="GK67" s="202"/>
      <c r="GL67" s="202"/>
      <c r="GM67" s="202"/>
      <c r="GN67" s="202"/>
      <c r="GO67" s="202"/>
      <c r="GP67" s="202"/>
      <c r="GQ67" s="202"/>
      <c r="GR67" s="202"/>
      <c r="GS67" s="202"/>
      <c r="GT67" s="202"/>
      <c r="GU67" s="202"/>
      <c r="GV67" s="202"/>
      <c r="GW67" s="202"/>
      <c r="GX67" s="202"/>
      <c r="GY67" s="202"/>
      <c r="GZ67" s="202"/>
      <c r="HA67" s="202"/>
      <c r="HB67" s="202"/>
      <c r="HC67" s="202"/>
      <c r="HD67" s="202"/>
      <c r="HE67" s="202"/>
      <c r="HF67" s="202"/>
      <c r="HG67" s="202"/>
      <c r="HH67" s="202"/>
      <c r="HI67" s="202"/>
      <c r="HJ67" s="202"/>
      <c r="HK67" s="202"/>
      <c r="HL67" s="202"/>
      <c r="HM67" s="202"/>
      <c r="HN67" s="202"/>
      <c r="HO67" s="202"/>
      <c r="HP67" s="202"/>
      <c r="HQ67" s="202"/>
      <c r="HR67" s="202"/>
      <c r="HS67" s="202"/>
      <c r="HT67" s="202"/>
      <c r="HU67" s="202"/>
      <c r="HV67" s="202"/>
      <c r="HW67" s="202"/>
      <c r="HX67" s="202"/>
      <c r="HY67" s="202"/>
      <c r="HZ67" s="202"/>
      <c r="IA67" s="202"/>
      <c r="IB67" s="202"/>
      <c r="IC67" s="202"/>
      <c r="ID67" s="202"/>
      <c r="IE67" s="202"/>
      <c r="IF67" s="202"/>
      <c r="IG67" s="202"/>
      <c r="IH67" s="202"/>
      <c r="II67" s="202"/>
      <c r="IJ67" s="202"/>
      <c r="IK67" s="202"/>
      <c r="IL67" s="202"/>
      <c r="IM67" s="202"/>
      <c r="IN67" s="202"/>
      <c r="IO67" s="202"/>
      <c r="IP67" s="202"/>
      <c r="IQ67" s="202"/>
      <c r="IR67" s="202"/>
      <c r="IS67" s="202"/>
      <c r="IT67" s="202"/>
      <c r="IU67" s="202"/>
      <c r="IV67" s="202"/>
    </row>
    <row r="68" spans="1:256" s="203" customFormat="1" ht="121.5" customHeight="1">
      <c r="A68" s="273"/>
      <c r="B68" s="211" t="s">
        <v>1004</v>
      </c>
      <c r="C68" s="195" t="s">
        <v>1002</v>
      </c>
      <c r="D68" s="195" t="s">
        <v>1057</v>
      </c>
      <c r="E68" s="237">
        <v>1245</v>
      </c>
      <c r="F68" s="196">
        <f t="shared" ref="F68" si="7">E68-E68*$F$1</f>
        <v>1245</v>
      </c>
      <c r="G68" s="276"/>
      <c r="H68" s="246">
        <v>2490</v>
      </c>
      <c r="I68" s="195" t="s">
        <v>190</v>
      </c>
      <c r="J68" s="195" t="s">
        <v>110</v>
      </c>
      <c r="K68" s="275" t="s">
        <v>1001</v>
      </c>
      <c r="L68" s="199"/>
      <c r="M68" s="195" t="s">
        <v>112</v>
      </c>
      <c r="N68" s="200" t="s">
        <v>193</v>
      </c>
      <c r="O68" s="201"/>
      <c r="P68" s="200" t="s">
        <v>27</v>
      </c>
      <c r="Q68" s="200" t="s">
        <v>1003</v>
      </c>
      <c r="R68" s="278"/>
      <c r="S68" s="189">
        <f t="shared" ref="S68" si="8">R68*F68</f>
        <v>0</v>
      </c>
      <c r="T68" s="202"/>
      <c r="U68" s="202"/>
      <c r="V68" s="202"/>
      <c r="W68" s="202"/>
      <c r="X68" s="202"/>
      <c r="Y68" s="202"/>
      <c r="Z68" s="202"/>
      <c r="AA68" s="202"/>
      <c r="AB68" s="202"/>
      <c r="AC68" s="202"/>
      <c r="AD68" s="202"/>
      <c r="AE68" s="202"/>
      <c r="AF68" s="202"/>
      <c r="AG68" s="202"/>
      <c r="AH68" s="202"/>
      <c r="AI68" s="202"/>
      <c r="AJ68" s="202"/>
      <c r="AK68" s="202"/>
      <c r="AL68" s="202"/>
      <c r="AM68" s="202"/>
      <c r="AN68" s="202"/>
      <c r="AO68" s="202"/>
      <c r="AP68" s="202"/>
      <c r="AQ68" s="202"/>
      <c r="AR68" s="202"/>
      <c r="AS68" s="202"/>
      <c r="AT68" s="202"/>
      <c r="AU68" s="202"/>
      <c r="AV68" s="202"/>
      <c r="AW68" s="202"/>
      <c r="AX68" s="202"/>
      <c r="AY68" s="202"/>
      <c r="AZ68" s="202"/>
      <c r="BA68" s="202"/>
      <c r="BB68" s="202"/>
      <c r="BC68" s="202"/>
      <c r="BD68" s="202"/>
      <c r="BE68" s="202"/>
      <c r="BF68" s="202"/>
      <c r="BG68" s="202"/>
      <c r="BH68" s="202"/>
      <c r="BI68" s="202"/>
      <c r="BJ68" s="202"/>
      <c r="BK68" s="202"/>
      <c r="BL68" s="202"/>
      <c r="BM68" s="202"/>
      <c r="BN68" s="202"/>
      <c r="BO68" s="202"/>
      <c r="BP68" s="202"/>
      <c r="BQ68" s="202"/>
      <c r="BR68" s="202"/>
      <c r="BS68" s="202"/>
      <c r="BT68" s="202"/>
      <c r="BU68" s="202"/>
      <c r="BV68" s="202"/>
      <c r="BW68" s="202"/>
      <c r="BX68" s="202"/>
      <c r="BY68" s="202"/>
      <c r="BZ68" s="202"/>
      <c r="CA68" s="202"/>
      <c r="CB68" s="202"/>
      <c r="CC68" s="202"/>
      <c r="CD68" s="202"/>
      <c r="CE68" s="202"/>
      <c r="CF68" s="202"/>
      <c r="CG68" s="202"/>
      <c r="CH68" s="202"/>
      <c r="CI68" s="202"/>
      <c r="CJ68" s="202"/>
      <c r="CK68" s="202"/>
      <c r="CL68" s="202"/>
      <c r="CM68" s="202"/>
      <c r="CN68" s="202"/>
      <c r="CO68" s="202"/>
      <c r="CP68" s="202"/>
      <c r="CQ68" s="202"/>
      <c r="CR68" s="202"/>
      <c r="CS68" s="202"/>
      <c r="CT68" s="202"/>
      <c r="CU68" s="202"/>
      <c r="CV68" s="202"/>
      <c r="CW68" s="202"/>
      <c r="CX68" s="202"/>
      <c r="CY68" s="202"/>
      <c r="CZ68" s="202"/>
      <c r="DA68" s="202"/>
      <c r="DB68" s="202"/>
      <c r="DC68" s="202"/>
      <c r="DD68" s="202"/>
      <c r="DE68" s="202"/>
      <c r="DF68" s="202"/>
      <c r="DG68" s="202"/>
      <c r="DH68" s="202"/>
      <c r="DI68" s="202"/>
      <c r="DJ68" s="202"/>
      <c r="DK68" s="202"/>
      <c r="DL68" s="202"/>
      <c r="DM68" s="202"/>
      <c r="DN68" s="202"/>
      <c r="DO68" s="202"/>
      <c r="DP68" s="202"/>
      <c r="DQ68" s="202"/>
      <c r="DR68" s="202"/>
      <c r="DS68" s="202"/>
      <c r="DT68" s="202"/>
      <c r="DU68" s="202"/>
      <c r="DV68" s="202"/>
      <c r="DW68" s="202"/>
      <c r="DX68" s="202"/>
      <c r="DY68" s="202"/>
      <c r="DZ68" s="202"/>
      <c r="EA68" s="202"/>
      <c r="EB68" s="202"/>
      <c r="EC68" s="202"/>
      <c r="ED68" s="202"/>
      <c r="EE68" s="202"/>
      <c r="EF68" s="202"/>
      <c r="EG68" s="202"/>
      <c r="EH68" s="202"/>
      <c r="EI68" s="202"/>
      <c r="EJ68" s="202"/>
      <c r="EK68" s="202"/>
      <c r="EL68" s="202"/>
      <c r="EM68" s="202"/>
      <c r="EN68" s="202"/>
      <c r="EO68" s="202"/>
      <c r="EP68" s="202"/>
      <c r="EQ68" s="202"/>
      <c r="ER68" s="202"/>
      <c r="ES68" s="202"/>
      <c r="ET68" s="202"/>
      <c r="EU68" s="202"/>
      <c r="EV68" s="202"/>
      <c r="EW68" s="202"/>
      <c r="EX68" s="202"/>
      <c r="EY68" s="202"/>
      <c r="EZ68" s="202"/>
      <c r="FA68" s="202"/>
      <c r="FB68" s="202"/>
      <c r="FC68" s="202"/>
      <c r="FD68" s="202"/>
      <c r="FE68" s="202"/>
      <c r="FF68" s="202"/>
      <c r="FG68" s="202"/>
      <c r="FH68" s="202"/>
      <c r="FI68" s="202"/>
      <c r="FJ68" s="202"/>
      <c r="FK68" s="202"/>
      <c r="FL68" s="202"/>
      <c r="FM68" s="202"/>
      <c r="FN68" s="202"/>
      <c r="FO68" s="202"/>
      <c r="FP68" s="202"/>
      <c r="FQ68" s="202"/>
      <c r="FR68" s="202"/>
      <c r="FS68" s="202"/>
      <c r="FT68" s="202"/>
      <c r="FU68" s="202"/>
      <c r="FV68" s="202"/>
      <c r="FW68" s="202"/>
      <c r="FX68" s="202"/>
      <c r="FY68" s="202"/>
      <c r="FZ68" s="202"/>
      <c r="GA68" s="202"/>
      <c r="GB68" s="202"/>
      <c r="GC68" s="202"/>
      <c r="GD68" s="202"/>
      <c r="GE68" s="202"/>
      <c r="GF68" s="202"/>
      <c r="GG68" s="202"/>
      <c r="GH68" s="202"/>
      <c r="GI68" s="202"/>
      <c r="GJ68" s="202"/>
      <c r="GK68" s="202"/>
      <c r="GL68" s="202"/>
      <c r="GM68" s="202"/>
      <c r="GN68" s="202"/>
      <c r="GO68" s="202"/>
      <c r="GP68" s="202"/>
      <c r="GQ68" s="202"/>
      <c r="GR68" s="202"/>
      <c r="GS68" s="202"/>
      <c r="GT68" s="202"/>
      <c r="GU68" s="202"/>
      <c r="GV68" s="202"/>
      <c r="GW68" s="202"/>
      <c r="GX68" s="202"/>
      <c r="GY68" s="202"/>
      <c r="GZ68" s="202"/>
      <c r="HA68" s="202"/>
      <c r="HB68" s="202"/>
      <c r="HC68" s="202"/>
      <c r="HD68" s="202"/>
      <c r="HE68" s="202"/>
      <c r="HF68" s="202"/>
      <c r="HG68" s="202"/>
      <c r="HH68" s="202"/>
      <c r="HI68" s="202"/>
      <c r="HJ68" s="202"/>
      <c r="HK68" s="202"/>
      <c r="HL68" s="202"/>
      <c r="HM68" s="202"/>
      <c r="HN68" s="202"/>
      <c r="HO68" s="202"/>
      <c r="HP68" s="202"/>
      <c r="HQ68" s="202"/>
      <c r="HR68" s="202"/>
      <c r="HS68" s="202"/>
      <c r="HT68" s="202"/>
      <c r="HU68" s="202"/>
      <c r="HV68" s="202"/>
      <c r="HW68" s="202"/>
      <c r="HX68" s="202"/>
      <c r="HY68" s="202"/>
      <c r="HZ68" s="202"/>
      <c r="IA68" s="202"/>
      <c r="IB68" s="202"/>
      <c r="IC68" s="202"/>
      <c r="ID68" s="202"/>
      <c r="IE68" s="202"/>
      <c r="IF68" s="202"/>
      <c r="IG68" s="202"/>
      <c r="IH68" s="202"/>
      <c r="II68" s="202"/>
      <c r="IJ68" s="202"/>
      <c r="IK68" s="202"/>
      <c r="IL68" s="202"/>
      <c r="IM68" s="202"/>
      <c r="IN68" s="202"/>
      <c r="IO68" s="202"/>
      <c r="IP68" s="202"/>
      <c r="IQ68" s="202"/>
      <c r="IR68" s="202"/>
      <c r="IS68" s="202"/>
      <c r="IT68" s="202"/>
      <c r="IU68" s="202"/>
      <c r="IV68" s="202"/>
    </row>
    <row r="69" spans="1:256" s="203" customFormat="1" ht="120" customHeight="1">
      <c r="A69"/>
      <c r="B69" s="277" t="s">
        <v>1006</v>
      </c>
      <c r="C69" s="195" t="s">
        <v>973</v>
      </c>
      <c r="D69" s="195" t="s">
        <v>1056</v>
      </c>
      <c r="E69" s="237">
        <v>2250</v>
      </c>
      <c r="F69" s="196">
        <f t="shared" si="4"/>
        <v>2250</v>
      </c>
      <c r="G69" s="197"/>
      <c r="H69" s="246">
        <v>4500</v>
      </c>
      <c r="I69" s="195" t="s">
        <v>190</v>
      </c>
      <c r="J69" s="195" t="s">
        <v>110</v>
      </c>
      <c r="K69" s="275" t="s">
        <v>972</v>
      </c>
      <c r="L69" s="199"/>
      <c r="M69" s="195" t="s">
        <v>112</v>
      </c>
      <c r="N69" s="200" t="s">
        <v>193</v>
      </c>
      <c r="O69" s="201"/>
      <c r="P69" s="200" t="s">
        <v>27</v>
      </c>
      <c r="Q69" s="200" t="s">
        <v>974</v>
      </c>
      <c r="R69" s="278"/>
      <c r="S69" s="189">
        <f t="shared" si="3"/>
        <v>0</v>
      </c>
      <c r="T69" s="202"/>
      <c r="U69" s="202"/>
      <c r="V69" s="202"/>
      <c r="W69" s="202"/>
      <c r="X69" s="202"/>
      <c r="Y69" s="202"/>
      <c r="Z69" s="202"/>
      <c r="AA69" s="202"/>
      <c r="AB69" s="202"/>
      <c r="AC69" s="202"/>
      <c r="AD69" s="202"/>
      <c r="AE69" s="202"/>
      <c r="AF69" s="202"/>
      <c r="AG69" s="202"/>
      <c r="AH69" s="202"/>
      <c r="AI69" s="202"/>
      <c r="AJ69" s="202"/>
      <c r="AK69" s="202"/>
      <c r="AL69" s="202"/>
      <c r="AM69" s="202"/>
      <c r="AN69" s="202"/>
      <c r="AO69" s="202"/>
      <c r="AP69" s="202"/>
      <c r="AQ69" s="202"/>
      <c r="AR69" s="202"/>
      <c r="AS69" s="202"/>
      <c r="AT69" s="202"/>
      <c r="AU69" s="202"/>
      <c r="AV69" s="202"/>
      <c r="AW69" s="202"/>
      <c r="AX69" s="202"/>
      <c r="AY69" s="202"/>
      <c r="AZ69" s="202"/>
      <c r="BA69" s="202"/>
      <c r="BB69" s="202"/>
      <c r="BC69" s="202"/>
      <c r="BD69" s="202"/>
      <c r="BE69" s="202"/>
      <c r="BF69" s="202"/>
      <c r="BG69" s="202"/>
      <c r="BH69" s="202"/>
      <c r="BI69" s="202"/>
      <c r="BJ69" s="202"/>
      <c r="BK69" s="202"/>
      <c r="BL69" s="202"/>
      <c r="BM69" s="202"/>
      <c r="BN69" s="202"/>
      <c r="BO69" s="202"/>
      <c r="BP69" s="202"/>
      <c r="BQ69" s="202"/>
      <c r="BR69" s="202"/>
      <c r="BS69" s="202"/>
      <c r="BT69" s="202"/>
      <c r="BU69" s="202"/>
      <c r="BV69" s="202"/>
      <c r="BW69" s="202"/>
      <c r="BX69" s="202"/>
      <c r="BY69" s="202"/>
      <c r="BZ69" s="202"/>
      <c r="CA69" s="202"/>
      <c r="CB69" s="202"/>
      <c r="CC69" s="202"/>
      <c r="CD69" s="202"/>
      <c r="CE69" s="202"/>
      <c r="CF69" s="202"/>
      <c r="CG69" s="202"/>
      <c r="CH69" s="202"/>
      <c r="CI69" s="202"/>
      <c r="CJ69" s="202"/>
      <c r="CK69" s="202"/>
      <c r="CL69" s="202"/>
      <c r="CM69" s="202"/>
      <c r="CN69" s="202"/>
      <c r="CO69" s="202"/>
      <c r="CP69" s="202"/>
      <c r="CQ69" s="202"/>
      <c r="CR69" s="202"/>
      <c r="CS69" s="202"/>
      <c r="CT69" s="202"/>
      <c r="CU69" s="202"/>
      <c r="CV69" s="202"/>
      <c r="CW69" s="202"/>
      <c r="CX69" s="202"/>
      <c r="CY69" s="202"/>
      <c r="CZ69" s="202"/>
      <c r="DA69" s="202"/>
      <c r="DB69" s="202"/>
      <c r="DC69" s="202"/>
      <c r="DD69" s="202"/>
      <c r="DE69" s="202"/>
      <c r="DF69" s="202"/>
      <c r="DG69" s="202"/>
      <c r="DH69" s="202"/>
      <c r="DI69" s="202"/>
      <c r="DJ69" s="202"/>
      <c r="DK69" s="202"/>
      <c r="DL69" s="202"/>
      <c r="DM69" s="202"/>
      <c r="DN69" s="202"/>
      <c r="DO69" s="202"/>
      <c r="DP69" s="202"/>
      <c r="DQ69" s="202"/>
      <c r="DR69" s="202"/>
      <c r="DS69" s="202"/>
      <c r="DT69" s="202"/>
      <c r="DU69" s="202"/>
      <c r="DV69" s="202"/>
      <c r="DW69" s="202"/>
      <c r="DX69" s="202"/>
      <c r="DY69" s="202"/>
      <c r="DZ69" s="202"/>
      <c r="EA69" s="202"/>
      <c r="EB69" s="202"/>
      <c r="EC69" s="202"/>
      <c r="ED69" s="202"/>
      <c r="EE69" s="202"/>
      <c r="EF69" s="202"/>
      <c r="EG69" s="202"/>
      <c r="EH69" s="202"/>
      <c r="EI69" s="202"/>
      <c r="EJ69" s="202"/>
      <c r="EK69" s="202"/>
      <c r="EL69" s="202"/>
      <c r="EM69" s="202"/>
      <c r="EN69" s="202"/>
      <c r="EO69" s="202"/>
      <c r="EP69" s="202"/>
      <c r="EQ69" s="202"/>
      <c r="ER69" s="202"/>
      <c r="ES69" s="202"/>
      <c r="ET69" s="202"/>
      <c r="EU69" s="202"/>
      <c r="EV69" s="202"/>
      <c r="EW69" s="202"/>
      <c r="EX69" s="202"/>
      <c r="EY69" s="202"/>
      <c r="EZ69" s="202"/>
      <c r="FA69" s="202"/>
      <c r="FB69" s="202"/>
      <c r="FC69" s="202"/>
      <c r="FD69" s="202"/>
      <c r="FE69" s="202"/>
      <c r="FF69" s="202"/>
      <c r="FG69" s="202"/>
      <c r="FH69" s="202"/>
      <c r="FI69" s="202"/>
      <c r="FJ69" s="202"/>
      <c r="FK69" s="202"/>
      <c r="FL69" s="202"/>
      <c r="FM69" s="202"/>
      <c r="FN69" s="202"/>
      <c r="FO69" s="202"/>
      <c r="FP69" s="202"/>
      <c r="FQ69" s="202"/>
      <c r="FR69" s="202"/>
      <c r="FS69" s="202"/>
      <c r="FT69" s="202"/>
      <c r="FU69" s="202"/>
      <c r="FV69" s="202"/>
      <c r="FW69" s="202"/>
      <c r="FX69" s="202"/>
      <c r="FY69" s="202"/>
      <c r="FZ69" s="202"/>
      <c r="GA69" s="202"/>
      <c r="GB69" s="202"/>
      <c r="GC69" s="202"/>
      <c r="GD69" s="202"/>
      <c r="GE69" s="202"/>
      <c r="GF69" s="202"/>
      <c r="GG69" s="202"/>
      <c r="GH69" s="202"/>
      <c r="GI69" s="202"/>
      <c r="GJ69" s="202"/>
      <c r="GK69" s="202"/>
      <c r="GL69" s="202"/>
      <c r="GM69" s="202"/>
      <c r="GN69" s="202"/>
      <c r="GO69" s="202"/>
      <c r="GP69" s="202"/>
      <c r="GQ69" s="202"/>
      <c r="GR69" s="202"/>
      <c r="GS69" s="202"/>
      <c r="GT69" s="202"/>
      <c r="GU69" s="202"/>
      <c r="GV69" s="202"/>
      <c r="GW69" s="202"/>
      <c r="GX69" s="202"/>
      <c r="GY69" s="202"/>
      <c r="GZ69" s="202"/>
      <c r="HA69" s="202"/>
      <c r="HB69" s="202"/>
      <c r="HC69" s="202"/>
      <c r="HD69" s="202"/>
      <c r="HE69" s="202"/>
      <c r="HF69" s="202"/>
      <c r="HG69" s="202"/>
      <c r="HH69" s="202"/>
      <c r="HI69" s="202"/>
      <c r="HJ69" s="202"/>
      <c r="HK69" s="202"/>
      <c r="HL69" s="202"/>
      <c r="HM69" s="202"/>
      <c r="HN69" s="202"/>
      <c r="HO69" s="202"/>
      <c r="HP69" s="202"/>
      <c r="HQ69" s="202"/>
      <c r="HR69" s="202"/>
      <c r="HS69" s="202"/>
      <c r="HT69" s="202"/>
      <c r="HU69" s="202"/>
      <c r="HV69" s="202"/>
      <c r="HW69" s="202"/>
      <c r="HX69" s="202"/>
      <c r="HY69" s="202"/>
      <c r="HZ69" s="202"/>
      <c r="IA69" s="202"/>
      <c r="IB69" s="202"/>
      <c r="IC69" s="202"/>
      <c r="ID69" s="202"/>
      <c r="IE69" s="202"/>
      <c r="IF69" s="202"/>
      <c r="IG69" s="202"/>
      <c r="IH69" s="202"/>
      <c r="II69" s="202"/>
      <c r="IJ69" s="202"/>
      <c r="IK69" s="202"/>
      <c r="IL69" s="202"/>
      <c r="IM69" s="202"/>
      <c r="IN69" s="202"/>
      <c r="IO69" s="202"/>
      <c r="IP69" s="202"/>
      <c r="IQ69" s="202"/>
      <c r="IR69" s="202"/>
      <c r="IS69" s="202"/>
      <c r="IT69" s="202"/>
      <c r="IU69" s="202"/>
      <c r="IV69" s="202"/>
    </row>
    <row r="70" spans="1:256" ht="26.25" customHeight="1">
      <c r="A70" s="348" t="s">
        <v>278</v>
      </c>
      <c r="B70" s="349"/>
      <c r="C70" s="349"/>
      <c r="D70" s="349"/>
      <c r="E70" s="349"/>
      <c r="F70" s="349"/>
      <c r="G70" s="349"/>
      <c r="H70" s="349"/>
      <c r="I70" s="349"/>
      <c r="J70" s="350"/>
      <c r="K70" s="162"/>
      <c r="L70" s="191"/>
      <c r="M70" s="192"/>
      <c r="N70" s="193"/>
      <c r="O70" s="193"/>
      <c r="P70" s="193"/>
      <c r="Q70" s="193"/>
      <c r="R70" s="193"/>
      <c r="S70" s="208"/>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c r="BC70" s="167"/>
      <c r="BD70" s="167"/>
      <c r="BE70" s="167"/>
      <c r="BF70" s="167"/>
      <c r="BG70" s="167"/>
      <c r="BH70" s="167"/>
      <c r="BI70" s="167"/>
      <c r="BJ70" s="167"/>
      <c r="BK70" s="167"/>
      <c r="BL70" s="167"/>
      <c r="BM70" s="167"/>
      <c r="BN70" s="167"/>
      <c r="BO70" s="167"/>
      <c r="BP70" s="167"/>
      <c r="BQ70" s="167"/>
      <c r="BR70" s="167"/>
      <c r="BS70" s="167"/>
      <c r="BT70" s="167"/>
      <c r="BU70" s="167"/>
      <c r="BV70" s="167"/>
      <c r="BW70" s="167"/>
      <c r="BX70" s="167"/>
      <c r="BY70" s="167"/>
      <c r="BZ70" s="167"/>
      <c r="CA70" s="167"/>
      <c r="CB70" s="167"/>
      <c r="CC70" s="167"/>
      <c r="CD70" s="167"/>
      <c r="CE70" s="167"/>
      <c r="CF70" s="167"/>
      <c r="CG70" s="167"/>
      <c r="CH70" s="167"/>
      <c r="CI70" s="167"/>
      <c r="CJ70" s="167"/>
      <c r="CK70" s="167"/>
      <c r="CL70" s="167"/>
      <c r="CM70" s="167"/>
      <c r="CN70" s="167"/>
      <c r="CO70" s="167"/>
      <c r="CP70" s="167"/>
      <c r="CQ70" s="167"/>
      <c r="CR70" s="167"/>
      <c r="CS70" s="167"/>
      <c r="CT70" s="167"/>
      <c r="CU70" s="167"/>
      <c r="CV70" s="167"/>
      <c r="CW70" s="167"/>
      <c r="CX70" s="167"/>
      <c r="CY70" s="167"/>
      <c r="CZ70" s="167"/>
      <c r="DA70" s="167"/>
      <c r="DB70" s="167"/>
      <c r="DC70" s="167"/>
      <c r="DD70" s="167"/>
      <c r="DE70" s="167"/>
      <c r="DF70" s="167"/>
      <c r="DG70" s="167"/>
      <c r="DH70" s="167"/>
      <c r="DI70" s="167"/>
      <c r="DJ70" s="167"/>
      <c r="DK70" s="167"/>
      <c r="DL70" s="167"/>
      <c r="DM70" s="167"/>
      <c r="DN70" s="167"/>
      <c r="DO70" s="167"/>
      <c r="DP70" s="167"/>
      <c r="DQ70" s="167"/>
      <c r="DR70" s="167"/>
      <c r="DS70" s="167"/>
      <c r="DT70" s="167"/>
      <c r="DU70" s="167"/>
      <c r="DV70" s="167"/>
      <c r="DW70" s="167"/>
      <c r="DX70" s="167"/>
      <c r="DY70" s="167"/>
      <c r="DZ70" s="167"/>
      <c r="EA70" s="167"/>
      <c r="EB70" s="167"/>
      <c r="EC70" s="167"/>
      <c r="ED70" s="167"/>
      <c r="EE70" s="167"/>
      <c r="EF70" s="167"/>
      <c r="EG70" s="167"/>
      <c r="EH70" s="167"/>
      <c r="EI70" s="167"/>
      <c r="EJ70" s="167"/>
      <c r="EK70" s="167"/>
      <c r="EL70" s="167"/>
      <c r="EM70" s="167"/>
      <c r="EN70" s="167"/>
      <c r="EO70" s="167"/>
      <c r="EP70" s="167"/>
      <c r="EQ70" s="167"/>
      <c r="ER70" s="167"/>
      <c r="ES70" s="167"/>
      <c r="ET70" s="167"/>
      <c r="EU70" s="167"/>
      <c r="EV70" s="167"/>
      <c r="EW70" s="167"/>
      <c r="EX70" s="167"/>
      <c r="EY70" s="167"/>
      <c r="EZ70" s="167"/>
      <c r="FA70" s="167"/>
      <c r="FB70" s="167"/>
      <c r="FC70" s="167"/>
      <c r="FD70" s="167"/>
      <c r="FE70" s="167"/>
      <c r="FF70" s="167"/>
      <c r="FG70" s="167"/>
      <c r="FH70" s="167"/>
      <c r="FI70" s="167"/>
      <c r="FJ70" s="167"/>
      <c r="FK70" s="167"/>
      <c r="FL70" s="167"/>
      <c r="FM70" s="167"/>
      <c r="FN70" s="167"/>
      <c r="FO70" s="167"/>
      <c r="FP70" s="167"/>
      <c r="FQ70" s="167"/>
      <c r="FR70" s="167"/>
      <c r="FS70" s="167"/>
      <c r="FT70" s="167"/>
      <c r="FU70" s="167"/>
      <c r="FV70" s="167"/>
      <c r="FW70" s="167"/>
      <c r="FX70" s="167"/>
      <c r="FY70" s="167"/>
      <c r="FZ70" s="167"/>
      <c r="GA70" s="167"/>
      <c r="GB70" s="167"/>
      <c r="GC70" s="167"/>
      <c r="GD70" s="167"/>
      <c r="GE70" s="167"/>
      <c r="GF70" s="167"/>
      <c r="GG70" s="167"/>
      <c r="GH70" s="167"/>
      <c r="GI70" s="167"/>
      <c r="GJ70" s="167"/>
      <c r="GK70" s="167"/>
      <c r="GL70" s="167"/>
      <c r="GM70" s="167"/>
      <c r="GN70" s="167"/>
      <c r="GO70" s="167"/>
      <c r="GP70" s="167"/>
      <c r="GQ70" s="167"/>
      <c r="GR70" s="167"/>
      <c r="GS70" s="167"/>
      <c r="GT70" s="167"/>
      <c r="GU70" s="167"/>
      <c r="GV70" s="167"/>
      <c r="GW70" s="167"/>
      <c r="GX70" s="167"/>
      <c r="GY70" s="167"/>
      <c r="GZ70" s="167"/>
      <c r="HA70" s="167"/>
      <c r="HB70" s="167"/>
      <c r="HC70" s="167"/>
      <c r="HD70" s="167"/>
      <c r="HE70" s="167"/>
      <c r="HF70" s="167"/>
      <c r="HG70" s="167"/>
      <c r="HH70" s="167"/>
      <c r="HI70" s="167"/>
      <c r="HJ70" s="167"/>
      <c r="HK70" s="167"/>
      <c r="HL70" s="167"/>
      <c r="HM70" s="167"/>
      <c r="HN70" s="167"/>
      <c r="HO70" s="167"/>
      <c r="HP70" s="167"/>
      <c r="HQ70" s="167"/>
      <c r="HR70" s="167"/>
      <c r="HS70" s="167"/>
      <c r="HT70" s="167"/>
      <c r="HU70" s="167"/>
      <c r="HV70" s="167"/>
      <c r="HW70" s="167"/>
      <c r="HX70" s="167"/>
      <c r="HY70" s="167"/>
      <c r="HZ70" s="167"/>
      <c r="IA70" s="167"/>
      <c r="IB70" s="167"/>
      <c r="IC70" s="167"/>
      <c r="ID70" s="167"/>
      <c r="IE70" s="167"/>
      <c r="IF70" s="167"/>
      <c r="IG70" s="167"/>
      <c r="IH70" s="167"/>
      <c r="II70" s="167"/>
      <c r="IJ70" s="167"/>
      <c r="IK70" s="167"/>
      <c r="IL70" s="167"/>
      <c r="IM70" s="167"/>
      <c r="IN70" s="167"/>
      <c r="IO70" s="167"/>
      <c r="IP70" s="167"/>
      <c r="IQ70" s="167"/>
      <c r="IR70" s="167"/>
      <c r="IS70" s="167"/>
      <c r="IT70" s="167"/>
      <c r="IU70" s="167"/>
      <c r="IV70" s="167"/>
    </row>
    <row r="71" spans="1:256" ht="84" customHeight="1">
      <c r="A71" s="148"/>
      <c r="B71" s="259" t="s">
        <v>928</v>
      </c>
      <c r="C71" s="66">
        <v>14003</v>
      </c>
      <c r="D71" s="19" t="s">
        <v>207</v>
      </c>
      <c r="E71" s="238">
        <v>263</v>
      </c>
      <c r="F71" s="22">
        <f t="shared" ref="F71:F76" si="9">E71-E71*$F$1</f>
        <v>263</v>
      </c>
      <c r="G71" s="30"/>
      <c r="H71" s="240">
        <v>450</v>
      </c>
      <c r="I71" s="31" t="s">
        <v>190</v>
      </c>
      <c r="J71" s="31" t="s">
        <v>279</v>
      </c>
      <c r="K71" s="48" t="s">
        <v>243</v>
      </c>
      <c r="L71" s="65"/>
      <c r="M71" s="19" t="s">
        <v>112</v>
      </c>
      <c r="N71" s="31" t="s">
        <v>280</v>
      </c>
      <c r="O71" s="66">
        <v>14</v>
      </c>
      <c r="P71" s="31" t="s">
        <v>27</v>
      </c>
      <c r="Q71" s="31" t="s">
        <v>281</v>
      </c>
      <c r="R71" s="11"/>
      <c r="S71" s="10">
        <f t="shared" si="3"/>
        <v>0</v>
      </c>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row>
    <row r="72" spans="1:256" ht="84" customHeight="1">
      <c r="A72" s="148"/>
      <c r="B72" s="257" t="s">
        <v>282</v>
      </c>
      <c r="C72" s="66">
        <v>14016</v>
      </c>
      <c r="D72" s="19" t="s">
        <v>283</v>
      </c>
      <c r="E72" s="238">
        <v>263</v>
      </c>
      <c r="F72" s="22">
        <f t="shared" si="9"/>
        <v>263</v>
      </c>
      <c r="G72" s="30"/>
      <c r="H72" s="240">
        <v>450</v>
      </c>
      <c r="I72" s="31" t="s">
        <v>190</v>
      </c>
      <c r="J72" s="31" t="s">
        <v>279</v>
      </c>
      <c r="K72" s="48" t="s">
        <v>243</v>
      </c>
      <c r="L72" s="65"/>
      <c r="M72" s="19" t="s">
        <v>112</v>
      </c>
      <c r="N72" s="31" t="s">
        <v>280</v>
      </c>
      <c r="O72" s="66">
        <v>14</v>
      </c>
      <c r="P72" s="31" t="s">
        <v>27</v>
      </c>
      <c r="Q72" s="31" t="s">
        <v>284</v>
      </c>
      <c r="R72" s="11"/>
      <c r="S72" s="10">
        <f t="shared" si="3"/>
        <v>0</v>
      </c>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row>
    <row r="73" spans="1:256" ht="84" customHeight="1">
      <c r="A73" s="148"/>
      <c r="B73" s="259" t="s">
        <v>285</v>
      </c>
      <c r="C73" s="66">
        <v>14002</v>
      </c>
      <c r="D73" s="19" t="s">
        <v>286</v>
      </c>
      <c r="E73" s="238">
        <v>263</v>
      </c>
      <c r="F73" s="22">
        <f t="shared" si="9"/>
        <v>263</v>
      </c>
      <c r="G73" s="30"/>
      <c r="H73" s="240">
        <v>450</v>
      </c>
      <c r="I73" s="31" t="s">
        <v>190</v>
      </c>
      <c r="J73" s="31" t="s">
        <v>279</v>
      </c>
      <c r="K73" s="48" t="s">
        <v>243</v>
      </c>
      <c r="L73" s="65"/>
      <c r="M73" s="19" t="s">
        <v>112</v>
      </c>
      <c r="N73" s="31" t="s">
        <v>280</v>
      </c>
      <c r="O73" s="66">
        <v>14</v>
      </c>
      <c r="P73" s="31" t="s">
        <v>27</v>
      </c>
      <c r="Q73" s="31" t="s">
        <v>287</v>
      </c>
      <c r="R73" s="11"/>
      <c r="S73" s="10">
        <f t="shared" si="3"/>
        <v>0</v>
      </c>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row>
    <row r="74" spans="1:256" ht="84" customHeight="1">
      <c r="A74" s="148"/>
      <c r="B74" s="259" t="s">
        <v>927</v>
      </c>
      <c r="C74" s="66">
        <v>14009</v>
      </c>
      <c r="D74" s="19" t="s">
        <v>237</v>
      </c>
      <c r="E74" s="238">
        <v>263</v>
      </c>
      <c r="F74" s="22">
        <f t="shared" si="9"/>
        <v>263</v>
      </c>
      <c r="G74" s="30"/>
      <c r="H74" s="240">
        <v>450</v>
      </c>
      <c r="I74" s="31" t="s">
        <v>190</v>
      </c>
      <c r="J74" s="31" t="s">
        <v>279</v>
      </c>
      <c r="K74" s="48" t="s">
        <v>288</v>
      </c>
      <c r="L74" s="65"/>
      <c r="M74" s="19" t="s">
        <v>112</v>
      </c>
      <c r="N74" s="19" t="s">
        <v>280</v>
      </c>
      <c r="O74" s="66">
        <v>14</v>
      </c>
      <c r="P74" s="19" t="s">
        <v>27</v>
      </c>
      <c r="Q74" s="31" t="s">
        <v>289</v>
      </c>
      <c r="R74" s="11"/>
      <c r="S74" s="10">
        <f t="shared" si="3"/>
        <v>0</v>
      </c>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row>
    <row r="75" spans="1:256" ht="84" customHeight="1">
      <c r="A75" s="148"/>
      <c r="B75" s="259" t="s">
        <v>290</v>
      </c>
      <c r="C75" s="66">
        <v>14007</v>
      </c>
      <c r="D75" s="19" t="s">
        <v>291</v>
      </c>
      <c r="E75" s="238">
        <v>263</v>
      </c>
      <c r="F75" s="22">
        <f t="shared" si="9"/>
        <v>263</v>
      </c>
      <c r="G75" s="30"/>
      <c r="H75" s="240">
        <v>450</v>
      </c>
      <c r="I75" s="31" t="s">
        <v>190</v>
      </c>
      <c r="J75" s="31" t="s">
        <v>279</v>
      </c>
      <c r="K75" s="48" t="s">
        <v>292</v>
      </c>
      <c r="L75" s="65"/>
      <c r="M75" s="19" t="s">
        <v>112</v>
      </c>
      <c r="N75" s="19" t="s">
        <v>280</v>
      </c>
      <c r="O75" s="68">
        <v>14</v>
      </c>
      <c r="P75" s="19" t="s">
        <v>27</v>
      </c>
      <c r="Q75" s="31" t="s">
        <v>293</v>
      </c>
      <c r="R75" s="11"/>
      <c r="S75" s="10">
        <f t="shared" si="3"/>
        <v>0</v>
      </c>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row>
    <row r="76" spans="1:256" s="118" customFormat="1" ht="84" hidden="1" customHeight="1">
      <c r="A76" s="149" t="e" vm="1">
        <v>#VALUE!</v>
      </c>
      <c r="B76" s="263"/>
      <c r="C76" s="119">
        <v>14012</v>
      </c>
      <c r="D76" s="120" t="s">
        <v>217</v>
      </c>
      <c r="E76" s="238">
        <v>263</v>
      </c>
      <c r="F76" s="22">
        <f t="shared" si="9"/>
        <v>263</v>
      </c>
      <c r="G76" s="30"/>
      <c r="H76" s="240">
        <v>450</v>
      </c>
      <c r="I76" s="123" t="s">
        <v>190</v>
      </c>
      <c r="J76" s="123" t="s">
        <v>279</v>
      </c>
      <c r="K76" s="121" t="s">
        <v>898</v>
      </c>
      <c r="L76" s="122"/>
      <c r="M76" s="125" t="s">
        <v>112</v>
      </c>
      <c r="N76" s="125" t="s">
        <v>280</v>
      </c>
      <c r="O76" s="126">
        <v>14</v>
      </c>
      <c r="P76" s="125" t="s">
        <v>27</v>
      </c>
      <c r="Q76" s="123" t="s">
        <v>899</v>
      </c>
      <c r="R76" s="124"/>
      <c r="S76" s="10">
        <f t="shared" si="3"/>
        <v>0</v>
      </c>
    </row>
    <row r="77" spans="1:256" ht="24.6" customHeight="1">
      <c r="A77" s="340" t="s">
        <v>294</v>
      </c>
      <c r="B77" s="341"/>
      <c r="C77" s="341"/>
      <c r="D77" s="341"/>
      <c r="E77" s="341"/>
      <c r="F77" s="341"/>
      <c r="G77" s="341"/>
      <c r="H77" s="341"/>
      <c r="I77" s="341"/>
      <c r="J77" s="342"/>
      <c r="K77" s="53"/>
      <c r="L77" s="69"/>
      <c r="M77" s="70"/>
      <c r="N77" s="70"/>
      <c r="O77" s="70"/>
      <c r="P77" s="70"/>
      <c r="Q77" s="70"/>
      <c r="R77" s="71"/>
      <c r="S77" s="10">
        <f t="shared" ref="S77:S109" si="10">R77*F77</f>
        <v>0</v>
      </c>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row>
    <row r="78" spans="1:256" ht="115.5" customHeight="1">
      <c r="A78" s="52"/>
      <c r="B78" s="259" t="s">
        <v>922</v>
      </c>
      <c r="C78" s="60">
        <v>15001</v>
      </c>
      <c r="D78" s="20" t="s">
        <v>295</v>
      </c>
      <c r="E78" s="235">
        <v>910</v>
      </c>
      <c r="F78" s="22">
        <f>E78-E78*$F$1</f>
        <v>910</v>
      </c>
      <c r="G78" s="30"/>
      <c r="H78" s="240">
        <v>1590</v>
      </c>
      <c r="I78" s="20" t="s">
        <v>296</v>
      </c>
      <c r="J78" s="20" t="s">
        <v>279</v>
      </c>
      <c r="K78" s="48" t="s">
        <v>297</v>
      </c>
      <c r="L78" s="351" t="s">
        <v>298</v>
      </c>
      <c r="M78" s="20" t="s">
        <v>112</v>
      </c>
      <c r="N78" s="20" t="s">
        <v>299</v>
      </c>
      <c r="O78" s="60">
        <v>36</v>
      </c>
      <c r="P78" s="20" t="s">
        <v>27</v>
      </c>
      <c r="Q78" s="20" t="s">
        <v>300</v>
      </c>
      <c r="R78" s="26"/>
      <c r="S78" s="10">
        <f t="shared" si="10"/>
        <v>0</v>
      </c>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row>
    <row r="79" spans="1:256" ht="110.25" customHeight="1">
      <c r="A79" s="52"/>
      <c r="B79" s="259" t="s">
        <v>923</v>
      </c>
      <c r="C79" s="60">
        <v>15003</v>
      </c>
      <c r="D79" s="20" t="s">
        <v>301</v>
      </c>
      <c r="E79" s="235">
        <v>910</v>
      </c>
      <c r="F79" s="22">
        <f>E79-E79*$F$1</f>
        <v>910</v>
      </c>
      <c r="G79" s="30"/>
      <c r="H79" s="240">
        <v>1590</v>
      </c>
      <c r="I79" s="20" t="s">
        <v>296</v>
      </c>
      <c r="J79" s="20" t="s">
        <v>279</v>
      </c>
      <c r="K79" s="48" t="s">
        <v>302</v>
      </c>
      <c r="L79" s="352"/>
      <c r="M79" s="20" t="s">
        <v>112</v>
      </c>
      <c r="N79" s="20" t="s">
        <v>299</v>
      </c>
      <c r="O79" s="60">
        <v>36</v>
      </c>
      <c r="P79" s="20" t="s">
        <v>27</v>
      </c>
      <c r="Q79" s="20" t="s">
        <v>303</v>
      </c>
      <c r="R79" s="26"/>
      <c r="S79" s="10">
        <f t="shared" si="10"/>
        <v>0</v>
      </c>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row>
    <row r="80" spans="1:256" ht="108.75" customHeight="1">
      <c r="A80" s="52"/>
      <c r="B80" s="259" t="s">
        <v>924</v>
      </c>
      <c r="C80" s="60">
        <v>646</v>
      </c>
      <c r="D80" s="20" t="s">
        <v>1055</v>
      </c>
      <c r="E80" s="235">
        <v>910</v>
      </c>
      <c r="F80" s="22">
        <f t="shared" ref="F80:F82" si="11">E80-E80*$F$1</f>
        <v>910</v>
      </c>
      <c r="G80" s="30"/>
      <c r="H80" s="240">
        <v>1590</v>
      </c>
      <c r="I80" s="20" t="s">
        <v>296</v>
      </c>
      <c r="J80" s="20" t="s">
        <v>279</v>
      </c>
      <c r="K80" s="48" t="s">
        <v>304</v>
      </c>
      <c r="L80" s="352"/>
      <c r="M80" s="20" t="s">
        <v>112</v>
      </c>
      <c r="N80" s="20" t="s">
        <v>299</v>
      </c>
      <c r="O80" s="60">
        <v>36</v>
      </c>
      <c r="P80" s="20" t="s">
        <v>27</v>
      </c>
      <c r="Q80" s="20" t="s">
        <v>305</v>
      </c>
      <c r="R80" s="26"/>
      <c r="S80" s="10">
        <f t="shared" si="10"/>
        <v>0</v>
      </c>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row>
    <row r="81" spans="1:256" ht="113.25" customHeight="1">
      <c r="A81" s="52"/>
      <c r="B81" s="259" t="s">
        <v>306</v>
      </c>
      <c r="C81" s="60">
        <v>647</v>
      </c>
      <c r="D81" s="20" t="s">
        <v>1054</v>
      </c>
      <c r="E81" s="235">
        <v>910</v>
      </c>
      <c r="F81" s="22">
        <f t="shared" si="11"/>
        <v>910</v>
      </c>
      <c r="G81" s="30"/>
      <c r="H81" s="240">
        <v>1590</v>
      </c>
      <c r="I81" s="20" t="s">
        <v>296</v>
      </c>
      <c r="J81" s="20" t="s">
        <v>279</v>
      </c>
      <c r="K81" s="48" t="s">
        <v>307</v>
      </c>
      <c r="L81" s="353"/>
      <c r="M81" s="20" t="s">
        <v>112</v>
      </c>
      <c r="N81" s="20" t="s">
        <v>299</v>
      </c>
      <c r="O81" s="60">
        <v>36</v>
      </c>
      <c r="P81" s="20" t="s">
        <v>27</v>
      </c>
      <c r="Q81" s="20" t="s">
        <v>308</v>
      </c>
      <c r="R81" s="26"/>
      <c r="S81" s="10">
        <f t="shared" si="10"/>
        <v>0</v>
      </c>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row>
    <row r="82" spans="1:256" ht="113.25" customHeight="1">
      <c r="A82" s="52"/>
      <c r="B82" s="259" t="s">
        <v>900</v>
      </c>
      <c r="C82" s="60">
        <v>15002</v>
      </c>
      <c r="D82" s="20" t="s">
        <v>901</v>
      </c>
      <c r="E82" s="235">
        <v>910</v>
      </c>
      <c r="F82" s="22">
        <f t="shared" si="11"/>
        <v>910</v>
      </c>
      <c r="G82" s="30"/>
      <c r="H82" s="240">
        <v>1590</v>
      </c>
      <c r="I82" s="20" t="s">
        <v>296</v>
      </c>
      <c r="J82" s="20" t="s">
        <v>279</v>
      </c>
      <c r="K82" s="48" t="s">
        <v>307</v>
      </c>
      <c r="L82" s="140"/>
      <c r="M82" s="20" t="s">
        <v>112</v>
      </c>
      <c r="N82" s="20" t="s">
        <v>299</v>
      </c>
      <c r="O82" s="60">
        <v>36</v>
      </c>
      <c r="P82" s="20" t="s">
        <v>27</v>
      </c>
      <c r="Q82" s="20" t="s">
        <v>902</v>
      </c>
      <c r="R82" s="26"/>
      <c r="S82" s="10">
        <f t="shared" si="10"/>
        <v>0</v>
      </c>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row>
    <row r="83" spans="1:256" ht="102.75" customHeight="1">
      <c r="A83" s="52"/>
      <c r="B83" s="259" t="s">
        <v>925</v>
      </c>
      <c r="C83" s="39">
        <v>501</v>
      </c>
      <c r="D83" s="20" t="s">
        <v>1053</v>
      </c>
      <c r="E83" s="235">
        <v>910</v>
      </c>
      <c r="F83" s="22">
        <f>E83-E83*$F$1</f>
        <v>910</v>
      </c>
      <c r="G83" s="30"/>
      <c r="H83" s="240">
        <v>1590</v>
      </c>
      <c r="I83" s="20" t="s">
        <v>309</v>
      </c>
      <c r="J83" s="20" t="s">
        <v>279</v>
      </c>
      <c r="K83" s="48" t="s">
        <v>310</v>
      </c>
      <c r="L83" s="49" t="s">
        <v>311</v>
      </c>
      <c r="M83" s="20" t="s">
        <v>112</v>
      </c>
      <c r="N83" s="20" t="s">
        <v>299</v>
      </c>
      <c r="O83" s="60">
        <v>44</v>
      </c>
      <c r="P83" s="20" t="s">
        <v>27</v>
      </c>
      <c r="Q83" s="20" t="s">
        <v>312</v>
      </c>
      <c r="R83" s="26"/>
      <c r="S83" s="10">
        <f t="shared" si="10"/>
        <v>0</v>
      </c>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row>
    <row r="84" spans="1:256" ht="24.6" customHeight="1">
      <c r="A84" s="340" t="s">
        <v>313</v>
      </c>
      <c r="B84" s="341"/>
      <c r="C84" s="341"/>
      <c r="D84" s="341"/>
      <c r="E84" s="341"/>
      <c r="F84" s="341"/>
      <c r="G84" s="341"/>
      <c r="H84" s="341"/>
      <c r="I84" s="341"/>
      <c r="J84" s="342"/>
      <c r="K84" s="53"/>
      <c r="L84" s="69"/>
      <c r="M84" s="70"/>
      <c r="N84" s="70"/>
      <c r="O84" s="70"/>
      <c r="P84" s="70"/>
      <c r="Q84" s="70"/>
      <c r="R84" s="71"/>
      <c r="S84" s="10">
        <f t="shared" si="10"/>
        <v>0</v>
      </c>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row>
    <row r="85" spans="1:256" ht="93.75" customHeight="1">
      <c r="A85" s="148"/>
      <c r="B85" s="258" t="s">
        <v>314</v>
      </c>
      <c r="C85" s="66">
        <v>30011</v>
      </c>
      <c r="D85" s="19" t="s">
        <v>315</v>
      </c>
      <c r="E85" s="239">
        <v>288</v>
      </c>
      <c r="F85" s="22">
        <f>E85-E85*$F$1</f>
        <v>288</v>
      </c>
      <c r="G85" s="30"/>
      <c r="H85" s="240">
        <v>490</v>
      </c>
      <c r="I85" s="11"/>
      <c r="J85" s="31" t="s">
        <v>110</v>
      </c>
      <c r="K85" s="48" t="s">
        <v>316</v>
      </c>
      <c r="L85" s="49" t="s">
        <v>317</v>
      </c>
      <c r="M85" s="19" t="s">
        <v>112</v>
      </c>
      <c r="N85" s="31" t="s">
        <v>318</v>
      </c>
      <c r="O85" s="66">
        <v>64</v>
      </c>
      <c r="P85" s="19" t="s">
        <v>319</v>
      </c>
      <c r="Q85" s="31" t="s">
        <v>320</v>
      </c>
      <c r="R85" s="11"/>
      <c r="S85" s="10">
        <f t="shared" si="10"/>
        <v>0</v>
      </c>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row>
    <row r="86" spans="1:256" ht="101.25" customHeight="1">
      <c r="A86" s="47"/>
      <c r="B86" s="258" t="s">
        <v>321</v>
      </c>
      <c r="C86" s="66">
        <v>30012</v>
      </c>
      <c r="D86" s="19" t="s">
        <v>322</v>
      </c>
      <c r="E86" s="239">
        <v>383</v>
      </c>
      <c r="F86" s="22">
        <f>E86-E86*$F$1</f>
        <v>383</v>
      </c>
      <c r="G86" s="30"/>
      <c r="H86" s="240">
        <v>650</v>
      </c>
      <c r="I86" s="11"/>
      <c r="J86" s="31" t="s">
        <v>279</v>
      </c>
      <c r="K86" s="48" t="s">
        <v>323</v>
      </c>
      <c r="L86" s="49" t="s">
        <v>324</v>
      </c>
      <c r="M86" s="19" t="s">
        <v>112</v>
      </c>
      <c r="N86" s="31" t="s">
        <v>325</v>
      </c>
      <c r="O86" s="66">
        <v>64</v>
      </c>
      <c r="P86" s="19" t="s">
        <v>319</v>
      </c>
      <c r="Q86" s="31" t="s">
        <v>326</v>
      </c>
      <c r="R86" s="11"/>
      <c r="S86" s="10">
        <f t="shared" si="10"/>
        <v>0</v>
      </c>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row>
    <row r="87" spans="1:256" ht="91.5" customHeight="1">
      <c r="A87" s="47"/>
      <c r="B87" s="257" t="s">
        <v>327</v>
      </c>
      <c r="C87" s="66">
        <v>30010</v>
      </c>
      <c r="D87" s="136" t="s">
        <v>1052</v>
      </c>
      <c r="E87" s="239">
        <v>423</v>
      </c>
      <c r="F87" s="22">
        <f>E87-E87*$F$1</f>
        <v>423</v>
      </c>
      <c r="G87" s="30"/>
      <c r="H87" s="240">
        <v>720</v>
      </c>
      <c r="I87" s="11"/>
      <c r="J87" s="31" t="s">
        <v>279</v>
      </c>
      <c r="K87" s="48" t="s">
        <v>328</v>
      </c>
      <c r="L87" s="49"/>
      <c r="M87" s="19" t="s">
        <v>112</v>
      </c>
      <c r="N87" s="31"/>
      <c r="O87" s="66">
        <v>144</v>
      </c>
      <c r="P87" s="19" t="s">
        <v>319</v>
      </c>
      <c r="Q87" s="31" t="s">
        <v>329</v>
      </c>
      <c r="R87" s="11"/>
      <c r="S87" s="10">
        <f t="shared" si="10"/>
        <v>0</v>
      </c>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row>
    <row r="88" spans="1:256" ht="24.6" customHeight="1">
      <c r="A88" s="340" t="s">
        <v>330</v>
      </c>
      <c r="B88" s="341"/>
      <c r="C88" s="341"/>
      <c r="D88" s="341"/>
      <c r="E88" s="341"/>
      <c r="F88" s="341"/>
      <c r="G88" s="341"/>
      <c r="H88" s="341"/>
      <c r="I88" s="341"/>
      <c r="J88" s="342"/>
      <c r="K88" s="53"/>
      <c r="L88" s="69"/>
      <c r="M88" s="70"/>
      <c r="N88" s="70"/>
      <c r="O88" s="70"/>
      <c r="P88" s="70"/>
      <c r="Q88" s="70"/>
      <c r="R88" s="71"/>
      <c r="S88" s="10">
        <f t="shared" si="10"/>
        <v>0</v>
      </c>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row>
    <row r="89" spans="1:256" s="134" customFormat="1" ht="78.599999999999994" hidden="1" customHeight="1">
      <c r="A89" s="99" t="e" vm="2">
        <v>#VALUE!</v>
      </c>
      <c r="B89" s="259" t="s">
        <v>905</v>
      </c>
      <c r="C89" s="76">
        <v>12004</v>
      </c>
      <c r="D89" s="20" t="s">
        <v>906</v>
      </c>
      <c r="E89" s="235">
        <v>852</v>
      </c>
      <c r="F89" s="22">
        <f>E89-E89*$F$1</f>
        <v>852</v>
      </c>
      <c r="G89" s="30"/>
      <c r="H89" s="240">
        <v>1490</v>
      </c>
      <c r="I89" s="20" t="s">
        <v>331</v>
      </c>
      <c r="J89" s="20" t="s">
        <v>279</v>
      </c>
      <c r="K89" s="129" t="s">
        <v>907</v>
      </c>
      <c r="L89" s="127"/>
      <c r="M89" s="130">
        <v>0.1</v>
      </c>
      <c r="N89" s="128" t="s">
        <v>332</v>
      </c>
      <c r="O89" s="131">
        <v>16</v>
      </c>
      <c r="P89" s="132" t="s">
        <v>27</v>
      </c>
      <c r="Q89" s="144" t="s">
        <v>908</v>
      </c>
      <c r="R89" s="133"/>
      <c r="S89" s="10">
        <f t="shared" si="10"/>
        <v>0</v>
      </c>
    </row>
    <row r="90" spans="1:256" ht="89.25" customHeight="1">
      <c r="A90" s="99"/>
      <c r="B90" s="259" t="s">
        <v>926</v>
      </c>
      <c r="C90" s="76">
        <v>16001</v>
      </c>
      <c r="D90" s="20" t="s">
        <v>333</v>
      </c>
      <c r="E90" s="235">
        <v>852</v>
      </c>
      <c r="F90" s="22">
        <f>E90-E90*$F$1</f>
        <v>852</v>
      </c>
      <c r="G90" s="30"/>
      <c r="H90" s="240">
        <v>1490</v>
      </c>
      <c r="I90" s="20" t="s">
        <v>334</v>
      </c>
      <c r="J90" s="20" t="s">
        <v>279</v>
      </c>
      <c r="K90" s="48" t="s">
        <v>335</v>
      </c>
      <c r="L90" s="77"/>
      <c r="M90" s="78">
        <v>0.1</v>
      </c>
      <c r="N90" s="74" t="s">
        <v>336</v>
      </c>
      <c r="O90" s="76">
        <v>10</v>
      </c>
      <c r="P90" s="79" t="s">
        <v>27</v>
      </c>
      <c r="Q90" s="79" t="s">
        <v>337</v>
      </c>
      <c r="R90" s="19"/>
      <c r="S90" s="10">
        <f t="shared" si="10"/>
        <v>0</v>
      </c>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row>
    <row r="91" spans="1:256" ht="24.6" customHeight="1">
      <c r="A91" s="340" t="s">
        <v>931</v>
      </c>
      <c r="B91" s="341"/>
      <c r="C91" s="341"/>
      <c r="D91" s="341"/>
      <c r="E91" s="341"/>
      <c r="F91" s="341"/>
      <c r="G91" s="341"/>
      <c r="H91" s="341"/>
      <c r="I91" s="341"/>
      <c r="J91" s="342"/>
      <c r="K91" s="53"/>
      <c r="L91" s="69"/>
      <c r="M91" s="70"/>
      <c r="N91" s="70"/>
      <c r="O91" s="70"/>
      <c r="P91" s="70"/>
      <c r="Q91" s="70"/>
      <c r="R91" s="71"/>
      <c r="S91" s="10">
        <f t="shared" si="10"/>
        <v>0</v>
      </c>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row>
    <row r="92" spans="1:256" ht="83.25" customHeight="1">
      <c r="A92" s="148"/>
      <c r="B92" s="259" t="s">
        <v>932</v>
      </c>
      <c r="C92" s="66">
        <v>11001</v>
      </c>
      <c r="D92" s="19" t="s">
        <v>933</v>
      </c>
      <c r="E92" s="235">
        <v>852</v>
      </c>
      <c r="F92" s="22">
        <f>E92-E92*$F$1</f>
        <v>852</v>
      </c>
      <c r="G92" s="30"/>
      <c r="H92" s="240">
        <v>1490</v>
      </c>
      <c r="I92" s="20"/>
      <c r="J92" s="20" t="s">
        <v>279</v>
      </c>
      <c r="K92" s="48" t="s">
        <v>934</v>
      </c>
      <c r="L92" s="77"/>
      <c r="M92" s="78">
        <v>0.1</v>
      </c>
      <c r="N92" s="143" t="s">
        <v>935</v>
      </c>
      <c r="O92" s="67"/>
      <c r="P92" s="79" t="s">
        <v>27</v>
      </c>
      <c r="Q92" s="143" t="s">
        <v>936</v>
      </c>
      <c r="R92" s="11"/>
      <c r="S92" s="10">
        <f t="shared" si="10"/>
        <v>0</v>
      </c>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row>
    <row r="93" spans="1:256" ht="99.6" customHeight="1">
      <c r="A93" s="141"/>
      <c r="B93" s="259" t="s">
        <v>940</v>
      </c>
      <c r="C93" s="76">
        <v>11003</v>
      </c>
      <c r="D93" s="20" t="s">
        <v>937</v>
      </c>
      <c r="E93" s="235">
        <v>852</v>
      </c>
      <c r="F93" s="22">
        <f>E93-E93*$F$1</f>
        <v>852</v>
      </c>
      <c r="G93" s="30"/>
      <c r="H93" s="240">
        <v>1490</v>
      </c>
      <c r="I93" s="20"/>
      <c r="J93" s="20" t="s">
        <v>279</v>
      </c>
      <c r="K93" s="48" t="s">
        <v>938</v>
      </c>
      <c r="L93" s="77"/>
      <c r="M93" s="78">
        <v>0.1</v>
      </c>
      <c r="N93" s="143" t="s">
        <v>935</v>
      </c>
      <c r="O93" s="67"/>
      <c r="P93" s="79" t="s">
        <v>27</v>
      </c>
      <c r="Q93" s="79" t="s">
        <v>939</v>
      </c>
      <c r="R93" s="19"/>
      <c r="S93" s="10">
        <f t="shared" si="10"/>
        <v>0</v>
      </c>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row>
    <row r="94" spans="1:256" ht="91.5" customHeight="1">
      <c r="A94" s="99"/>
      <c r="B94" s="259" t="s">
        <v>944</v>
      </c>
      <c r="C94" s="76">
        <v>11002</v>
      </c>
      <c r="D94" s="20" t="s">
        <v>941</v>
      </c>
      <c r="E94" s="235">
        <v>852</v>
      </c>
      <c r="F94" s="22">
        <f>E94-E94*$F$1</f>
        <v>852</v>
      </c>
      <c r="G94" s="30"/>
      <c r="H94" s="240">
        <v>1490</v>
      </c>
      <c r="I94" s="20"/>
      <c r="J94" s="20" t="s">
        <v>279</v>
      </c>
      <c r="K94" s="48" t="s">
        <v>942</v>
      </c>
      <c r="L94" s="77"/>
      <c r="M94" s="78">
        <v>0.1</v>
      </c>
      <c r="N94" s="143" t="s">
        <v>935</v>
      </c>
      <c r="O94" s="67"/>
      <c r="P94" s="79" t="s">
        <v>27</v>
      </c>
      <c r="Q94" s="79" t="s">
        <v>943</v>
      </c>
      <c r="R94" s="19"/>
      <c r="S94" s="10">
        <f t="shared" si="10"/>
        <v>0</v>
      </c>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row>
    <row r="95" spans="1:256" ht="24.6" customHeight="1">
      <c r="A95" s="340" t="s">
        <v>338</v>
      </c>
      <c r="B95" s="341"/>
      <c r="C95" s="341"/>
      <c r="D95" s="341"/>
      <c r="E95" s="341"/>
      <c r="F95" s="341"/>
      <c r="G95" s="341"/>
      <c r="H95" s="341"/>
      <c r="I95" s="341"/>
      <c r="J95" s="342"/>
      <c r="K95" s="53"/>
      <c r="L95" s="69"/>
      <c r="M95" s="70"/>
      <c r="N95" s="70"/>
      <c r="O95" s="70"/>
      <c r="P95" s="70"/>
      <c r="Q95" s="70"/>
      <c r="R95" s="71"/>
      <c r="S95" s="10">
        <f t="shared" si="10"/>
        <v>0</v>
      </c>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row>
    <row r="96" spans="1:256" ht="75" customHeight="1">
      <c r="A96" s="148"/>
      <c r="B96" s="258" t="s">
        <v>339</v>
      </c>
      <c r="C96" s="66">
        <v>18001</v>
      </c>
      <c r="D96" s="19" t="s">
        <v>340</v>
      </c>
      <c r="E96" s="239">
        <v>697</v>
      </c>
      <c r="F96" s="22">
        <f>E96-E96*$F$1</f>
        <v>697</v>
      </c>
      <c r="G96" s="30"/>
      <c r="H96" s="240">
        <v>1250</v>
      </c>
      <c r="I96" s="31" t="s">
        <v>341</v>
      </c>
      <c r="J96" s="19" t="s">
        <v>279</v>
      </c>
      <c r="K96" s="48" t="s">
        <v>342</v>
      </c>
      <c r="L96" s="308" t="s">
        <v>343</v>
      </c>
      <c r="M96" s="19" t="s">
        <v>112</v>
      </c>
      <c r="N96" s="31" t="s">
        <v>344</v>
      </c>
      <c r="O96" s="66">
        <v>44</v>
      </c>
      <c r="P96" s="19" t="s">
        <v>27</v>
      </c>
      <c r="Q96" s="31" t="s">
        <v>345</v>
      </c>
      <c r="R96" s="11"/>
      <c r="S96" s="10">
        <f t="shared" si="10"/>
        <v>0</v>
      </c>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row>
    <row r="97" spans="1:256" ht="75" customHeight="1">
      <c r="A97" s="148"/>
      <c r="B97" s="258" t="s">
        <v>346</v>
      </c>
      <c r="C97" s="66">
        <v>18002</v>
      </c>
      <c r="D97" s="19" t="s">
        <v>347</v>
      </c>
      <c r="E97" s="239">
        <v>697</v>
      </c>
      <c r="F97" s="22">
        <f>E97-E97*$F$1</f>
        <v>697</v>
      </c>
      <c r="G97" s="30"/>
      <c r="H97" s="240">
        <v>1250</v>
      </c>
      <c r="I97" s="31" t="s">
        <v>341</v>
      </c>
      <c r="J97" s="19" t="s">
        <v>279</v>
      </c>
      <c r="K97" s="48" t="s">
        <v>348</v>
      </c>
      <c r="L97" s="309"/>
      <c r="M97" s="19" t="s">
        <v>112</v>
      </c>
      <c r="N97" s="31" t="s">
        <v>344</v>
      </c>
      <c r="O97" s="66">
        <v>44</v>
      </c>
      <c r="P97" s="19" t="s">
        <v>27</v>
      </c>
      <c r="Q97" s="31" t="s">
        <v>349</v>
      </c>
      <c r="R97" s="11"/>
      <c r="S97" s="10">
        <f t="shared" si="10"/>
        <v>0</v>
      </c>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row>
    <row r="98" spans="1:256" ht="75" customHeight="1">
      <c r="A98" s="148"/>
      <c r="B98" s="258" t="s">
        <v>350</v>
      </c>
      <c r="C98" s="66">
        <v>18003</v>
      </c>
      <c r="D98" s="19" t="s">
        <v>351</v>
      </c>
      <c r="E98" s="239">
        <v>697</v>
      </c>
      <c r="F98" s="22">
        <f>E98-E98*$F$1</f>
        <v>697</v>
      </c>
      <c r="G98" s="30"/>
      <c r="H98" s="240">
        <v>1250</v>
      </c>
      <c r="I98" s="31" t="s">
        <v>341</v>
      </c>
      <c r="J98" s="19" t="s">
        <v>279</v>
      </c>
      <c r="K98" s="48" t="s">
        <v>352</v>
      </c>
      <c r="L98" s="309"/>
      <c r="M98" s="19" t="s">
        <v>112</v>
      </c>
      <c r="N98" s="31" t="s">
        <v>344</v>
      </c>
      <c r="O98" s="66">
        <v>44</v>
      </c>
      <c r="P98" s="19" t="s">
        <v>27</v>
      </c>
      <c r="Q98" s="31" t="s">
        <v>353</v>
      </c>
      <c r="R98" s="11"/>
      <c r="S98" s="10">
        <f t="shared" si="10"/>
        <v>0</v>
      </c>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row>
    <row r="99" spans="1:256" ht="75.2" hidden="1" customHeight="1">
      <c r="A99" s="148" t="e" vm="3">
        <v>#VALUE!</v>
      </c>
      <c r="B99" s="258" t="s">
        <v>354</v>
      </c>
      <c r="C99" s="66">
        <v>18004</v>
      </c>
      <c r="D99" s="19" t="s">
        <v>355</v>
      </c>
      <c r="E99" s="239">
        <f>1900</f>
        <v>1900</v>
      </c>
      <c r="F99" s="22">
        <f>E99-E99*$F$1</f>
        <v>1900</v>
      </c>
      <c r="G99" s="30"/>
      <c r="H99" s="240">
        <v>3290</v>
      </c>
      <c r="I99" s="31" t="s">
        <v>341</v>
      </c>
      <c r="J99" s="19" t="s">
        <v>279</v>
      </c>
      <c r="K99" s="48" t="s">
        <v>356</v>
      </c>
      <c r="L99" s="309"/>
      <c r="M99" s="19" t="s">
        <v>112</v>
      </c>
      <c r="N99" s="31" t="s">
        <v>357</v>
      </c>
      <c r="O99" s="67">
        <v>132</v>
      </c>
      <c r="P99" s="31" t="s">
        <v>27</v>
      </c>
      <c r="Q99" s="31" t="s">
        <v>358</v>
      </c>
      <c r="R99" s="11"/>
      <c r="S99" s="10">
        <f t="shared" si="10"/>
        <v>0</v>
      </c>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row>
    <row r="100" spans="1:256" ht="24.6" customHeight="1">
      <c r="A100" s="340" t="s">
        <v>359</v>
      </c>
      <c r="B100" s="341"/>
      <c r="C100" s="341"/>
      <c r="D100" s="341"/>
      <c r="E100" s="341"/>
      <c r="F100" s="341"/>
      <c r="G100" s="341"/>
      <c r="H100" s="341"/>
      <c r="I100" s="341"/>
      <c r="J100" s="342"/>
      <c r="K100" s="53"/>
      <c r="L100" s="69"/>
      <c r="M100" s="70"/>
      <c r="N100" s="70"/>
      <c r="O100" s="70"/>
      <c r="P100" s="70"/>
      <c r="Q100" s="70"/>
      <c r="R100" s="71"/>
      <c r="S100" s="10">
        <f t="shared" si="10"/>
        <v>0</v>
      </c>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row>
    <row r="101" spans="1:256" ht="80.25" customHeight="1">
      <c r="A101" s="148"/>
      <c r="B101" s="258" t="s">
        <v>360</v>
      </c>
      <c r="C101" s="19" t="s">
        <v>361</v>
      </c>
      <c r="D101" s="19" t="s">
        <v>362</v>
      </c>
      <c r="E101" s="240">
        <v>954</v>
      </c>
      <c r="F101" s="22">
        <f>E101-E101*$F$1</f>
        <v>954</v>
      </c>
      <c r="G101" s="30"/>
      <c r="H101" s="240">
        <v>1650</v>
      </c>
      <c r="I101" s="31" t="s">
        <v>363</v>
      </c>
      <c r="J101" s="19" t="s">
        <v>279</v>
      </c>
      <c r="K101" s="48" t="s">
        <v>364</v>
      </c>
      <c r="L101" s="308" t="s">
        <v>365</v>
      </c>
      <c r="M101" s="19" t="s">
        <v>112</v>
      </c>
      <c r="N101" s="31" t="s">
        <v>366</v>
      </c>
      <c r="O101" s="66">
        <v>12</v>
      </c>
      <c r="P101" s="19" t="s">
        <v>27</v>
      </c>
      <c r="Q101" s="31" t="s">
        <v>367</v>
      </c>
      <c r="R101" s="11"/>
      <c r="S101" s="10">
        <f t="shared" si="10"/>
        <v>0</v>
      </c>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row>
    <row r="102" spans="1:256" ht="91.5" customHeight="1">
      <c r="A102" s="148"/>
      <c r="B102" s="258" t="s">
        <v>368</v>
      </c>
      <c r="C102" s="66">
        <v>20005</v>
      </c>
      <c r="D102" s="19" t="s">
        <v>369</v>
      </c>
      <c r="E102" s="240">
        <v>954</v>
      </c>
      <c r="F102" s="22">
        <f>E102-E102*$F$1</f>
        <v>954</v>
      </c>
      <c r="G102" s="30"/>
      <c r="H102" s="240">
        <v>1650</v>
      </c>
      <c r="I102" s="31" t="s">
        <v>363</v>
      </c>
      <c r="J102" s="19" t="s">
        <v>279</v>
      </c>
      <c r="K102" s="48" t="s">
        <v>370</v>
      </c>
      <c r="L102" s="309"/>
      <c r="M102" s="19" t="s">
        <v>112</v>
      </c>
      <c r="N102" s="31" t="s">
        <v>366</v>
      </c>
      <c r="O102" s="66">
        <v>12</v>
      </c>
      <c r="P102" s="19" t="s">
        <v>27</v>
      </c>
      <c r="Q102" s="31" t="s">
        <v>371</v>
      </c>
      <c r="R102" s="11"/>
      <c r="S102" s="10">
        <f t="shared" si="10"/>
        <v>0</v>
      </c>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row>
    <row r="103" spans="1:256" ht="95.25" customHeight="1">
      <c r="A103" s="148"/>
      <c r="B103" s="258" t="s">
        <v>372</v>
      </c>
      <c r="C103" s="66">
        <v>20006</v>
      </c>
      <c r="D103" s="19" t="s">
        <v>373</v>
      </c>
      <c r="E103" s="240">
        <v>954</v>
      </c>
      <c r="F103" s="22">
        <f>E103-E103*$F$1</f>
        <v>954</v>
      </c>
      <c r="G103" s="30"/>
      <c r="H103" s="240">
        <v>1650</v>
      </c>
      <c r="I103" s="31" t="s">
        <v>363</v>
      </c>
      <c r="J103" s="19" t="s">
        <v>279</v>
      </c>
      <c r="K103" s="48" t="s">
        <v>374</v>
      </c>
      <c r="L103" s="309"/>
      <c r="M103" s="19" t="s">
        <v>112</v>
      </c>
      <c r="N103" s="31" t="s">
        <v>366</v>
      </c>
      <c r="O103" s="66">
        <v>12</v>
      </c>
      <c r="P103" s="19" t="s">
        <v>27</v>
      </c>
      <c r="Q103" s="31" t="s">
        <v>375</v>
      </c>
      <c r="R103" s="11"/>
      <c r="S103" s="10">
        <f t="shared" si="10"/>
        <v>0</v>
      </c>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row>
    <row r="104" spans="1:256" ht="87.75" customHeight="1">
      <c r="A104" s="148"/>
      <c r="B104" s="258" t="s">
        <v>376</v>
      </c>
      <c r="C104" s="66">
        <v>20002</v>
      </c>
      <c r="D104" s="19" t="s">
        <v>377</v>
      </c>
      <c r="E104" s="240">
        <v>954</v>
      </c>
      <c r="F104" s="22">
        <f>E104-E104*$F$1</f>
        <v>954</v>
      </c>
      <c r="G104" s="30"/>
      <c r="H104" s="240">
        <v>1650</v>
      </c>
      <c r="I104" s="31" t="s">
        <v>363</v>
      </c>
      <c r="J104" s="19" t="s">
        <v>279</v>
      </c>
      <c r="K104" s="48" t="s">
        <v>378</v>
      </c>
      <c r="L104" s="309"/>
      <c r="M104" s="19" t="s">
        <v>112</v>
      </c>
      <c r="N104" s="31" t="s">
        <v>366</v>
      </c>
      <c r="O104" s="66">
        <v>12</v>
      </c>
      <c r="P104" s="19" t="s">
        <v>27</v>
      </c>
      <c r="Q104" s="31" t="s">
        <v>379</v>
      </c>
      <c r="R104" s="11"/>
      <c r="S104" s="10">
        <f t="shared" si="10"/>
        <v>0</v>
      </c>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row>
    <row r="105" spans="1:256" ht="79.5" customHeight="1">
      <c r="A105" s="148"/>
      <c r="B105" s="258" t="s">
        <v>380</v>
      </c>
      <c r="C105" s="19" t="s">
        <v>381</v>
      </c>
      <c r="D105" s="19" t="s">
        <v>382</v>
      </c>
      <c r="E105" s="240">
        <v>954</v>
      </c>
      <c r="F105" s="22">
        <f>E105-E105*$F$1</f>
        <v>954</v>
      </c>
      <c r="G105" s="30"/>
      <c r="H105" s="240">
        <v>1650</v>
      </c>
      <c r="I105" s="31" t="s">
        <v>363</v>
      </c>
      <c r="J105" s="19" t="s">
        <v>279</v>
      </c>
      <c r="K105" s="48" t="s">
        <v>383</v>
      </c>
      <c r="L105" s="309"/>
      <c r="M105" s="19" t="s">
        <v>112</v>
      </c>
      <c r="N105" s="31" t="s">
        <v>366</v>
      </c>
      <c r="O105" s="66">
        <v>12</v>
      </c>
      <c r="P105" s="19" t="s">
        <v>27</v>
      </c>
      <c r="Q105" s="31" t="s">
        <v>384</v>
      </c>
      <c r="R105" s="11"/>
      <c r="S105" s="10">
        <f t="shared" si="10"/>
        <v>0</v>
      </c>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row>
    <row r="106" spans="1:256" ht="24.6" customHeight="1">
      <c r="A106" s="354" t="s">
        <v>385</v>
      </c>
      <c r="B106" s="355"/>
      <c r="C106" s="355"/>
      <c r="D106" s="355"/>
      <c r="E106" s="355"/>
      <c r="F106" s="355"/>
      <c r="G106" s="355"/>
      <c r="H106" s="355"/>
      <c r="I106" s="355"/>
      <c r="J106" s="356"/>
      <c r="K106" s="81"/>
      <c r="L106" s="82"/>
      <c r="M106" s="83"/>
      <c r="N106" s="83"/>
      <c r="O106" s="83"/>
      <c r="P106" s="83"/>
      <c r="Q106" s="83"/>
      <c r="R106" s="84"/>
      <c r="S106" s="10">
        <f t="shared" si="10"/>
        <v>0</v>
      </c>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row>
    <row r="107" spans="1:256" ht="24.6" hidden="1" customHeight="1">
      <c r="A107" s="340" t="s">
        <v>386</v>
      </c>
      <c r="B107" s="341"/>
      <c r="C107" s="341"/>
      <c r="D107" s="341"/>
      <c r="E107" s="341"/>
      <c r="F107" s="341"/>
      <c r="G107" s="341"/>
      <c r="H107" s="341"/>
      <c r="I107" s="341"/>
      <c r="J107" s="342"/>
      <c r="K107" s="53"/>
      <c r="L107" s="69"/>
      <c r="M107" s="70"/>
      <c r="N107" s="70"/>
      <c r="O107" s="70"/>
      <c r="P107" s="70"/>
      <c r="Q107" s="70"/>
      <c r="R107" s="71"/>
      <c r="S107" s="10">
        <f t="shared" si="10"/>
        <v>0</v>
      </c>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row>
    <row r="108" spans="1:256" ht="84" customHeight="1">
      <c r="A108" s="148"/>
      <c r="B108" s="258" t="s">
        <v>387</v>
      </c>
      <c r="C108" s="66">
        <v>17001</v>
      </c>
      <c r="D108" s="19" t="s">
        <v>388</v>
      </c>
      <c r="E108" s="239">
        <v>229</v>
      </c>
      <c r="F108" s="22">
        <f>E108-E108*$F$1</f>
        <v>229</v>
      </c>
      <c r="G108" s="30"/>
      <c r="H108" s="240">
        <v>390</v>
      </c>
      <c r="I108" s="31" t="s">
        <v>386</v>
      </c>
      <c r="J108" s="19" t="s">
        <v>279</v>
      </c>
      <c r="K108" s="48" t="s">
        <v>389</v>
      </c>
      <c r="L108" s="308" t="s">
        <v>390</v>
      </c>
      <c r="M108" s="19" t="s">
        <v>112</v>
      </c>
      <c r="N108" s="31" t="s">
        <v>391</v>
      </c>
      <c r="O108" s="66">
        <v>22</v>
      </c>
      <c r="P108" s="19" t="s">
        <v>27</v>
      </c>
      <c r="Q108" s="31" t="s">
        <v>392</v>
      </c>
      <c r="R108" s="11"/>
      <c r="S108" s="10">
        <f t="shared" si="10"/>
        <v>0</v>
      </c>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row>
    <row r="109" spans="1:256" ht="79.5" customHeight="1">
      <c r="A109" s="148"/>
      <c r="B109" s="258" t="s">
        <v>393</v>
      </c>
      <c r="C109" s="66">
        <v>17002</v>
      </c>
      <c r="D109" s="136" t="s">
        <v>394</v>
      </c>
      <c r="E109" s="239">
        <v>229</v>
      </c>
      <c r="F109" s="22">
        <f>E109-E109*$F$1</f>
        <v>229</v>
      </c>
      <c r="G109" s="30"/>
      <c r="H109" s="240">
        <v>390</v>
      </c>
      <c r="I109" s="31" t="s">
        <v>386</v>
      </c>
      <c r="J109" s="19" t="s">
        <v>279</v>
      </c>
      <c r="K109" s="48" t="s">
        <v>395</v>
      </c>
      <c r="L109" s="309"/>
      <c r="M109" s="19" t="s">
        <v>112</v>
      </c>
      <c r="N109" s="31" t="s">
        <v>391</v>
      </c>
      <c r="O109" s="66">
        <v>22</v>
      </c>
      <c r="P109" s="19" t="s">
        <v>27</v>
      </c>
      <c r="Q109" s="143" t="s">
        <v>396</v>
      </c>
      <c r="R109" s="11"/>
      <c r="S109" s="10">
        <f t="shared" si="10"/>
        <v>0</v>
      </c>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row>
    <row r="110" spans="1:256" ht="82.5" customHeight="1">
      <c r="A110" s="148"/>
      <c r="B110" s="258" t="s">
        <v>397</v>
      </c>
      <c r="C110" s="66">
        <v>17003</v>
      </c>
      <c r="D110" s="19" t="s">
        <v>398</v>
      </c>
      <c r="E110" s="239">
        <v>229</v>
      </c>
      <c r="F110" s="22">
        <f>E110-E110*$F$1</f>
        <v>229</v>
      </c>
      <c r="G110" s="30"/>
      <c r="H110" s="240">
        <v>390</v>
      </c>
      <c r="I110" s="31" t="s">
        <v>386</v>
      </c>
      <c r="J110" s="19" t="s">
        <v>279</v>
      </c>
      <c r="K110" s="48" t="s">
        <v>399</v>
      </c>
      <c r="L110" s="309"/>
      <c r="M110" s="19" t="s">
        <v>112</v>
      </c>
      <c r="N110" s="31" t="s">
        <v>391</v>
      </c>
      <c r="O110" s="66">
        <v>22</v>
      </c>
      <c r="P110" s="19" t="s">
        <v>27</v>
      </c>
      <c r="Q110" s="143" t="s">
        <v>400</v>
      </c>
      <c r="R110" s="11"/>
      <c r="S110" s="10">
        <f t="shared" ref="S110:S151" si="12">R110*F110</f>
        <v>0</v>
      </c>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row>
    <row r="111" spans="1:256" ht="24.6" hidden="1" customHeight="1">
      <c r="A111" s="340" t="s">
        <v>401</v>
      </c>
      <c r="B111" s="341"/>
      <c r="C111" s="341"/>
      <c r="D111" s="341"/>
      <c r="E111" s="341"/>
      <c r="F111" s="341"/>
      <c r="G111" s="341"/>
      <c r="H111" s="341"/>
      <c r="I111" s="341"/>
      <c r="J111" s="342"/>
      <c r="K111" s="53"/>
      <c r="L111" s="69"/>
      <c r="M111" s="70"/>
      <c r="N111" s="70"/>
      <c r="O111" s="70"/>
      <c r="P111" s="70"/>
      <c r="Q111" s="70"/>
      <c r="R111" s="71"/>
      <c r="S111" s="10">
        <f t="shared" si="12"/>
        <v>0</v>
      </c>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row>
    <row r="112" spans="1:256" ht="80.25" hidden="1" customHeight="1">
      <c r="A112" s="52"/>
      <c r="B112" s="258" t="s">
        <v>402</v>
      </c>
      <c r="C112" s="60">
        <v>22002</v>
      </c>
      <c r="D112" s="20" t="s">
        <v>403</v>
      </c>
      <c r="E112" s="235">
        <v>199</v>
      </c>
      <c r="F112" s="22">
        <f>E112-E112*$F$1</f>
        <v>199</v>
      </c>
      <c r="G112" s="30"/>
      <c r="H112" s="240">
        <v>350</v>
      </c>
      <c r="I112" s="20" t="s">
        <v>404</v>
      </c>
      <c r="J112" s="85"/>
      <c r="K112" s="48" t="s">
        <v>405</v>
      </c>
      <c r="L112" s="309"/>
      <c r="M112" s="20" t="s">
        <v>112</v>
      </c>
      <c r="N112" s="20" t="s">
        <v>406</v>
      </c>
      <c r="O112" s="60">
        <v>8</v>
      </c>
      <c r="P112" s="20" t="s">
        <v>27</v>
      </c>
      <c r="Q112" s="20" t="s">
        <v>407</v>
      </c>
      <c r="R112" s="26"/>
      <c r="S112" s="10">
        <f t="shared" si="12"/>
        <v>0</v>
      </c>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row>
    <row r="113" spans="1:256" ht="75.75" hidden="1" customHeight="1">
      <c r="A113" s="152"/>
      <c r="B113" s="264" t="s">
        <v>408</v>
      </c>
      <c r="C113" s="153">
        <v>22003</v>
      </c>
      <c r="D113" s="154" t="s">
        <v>409</v>
      </c>
      <c r="E113" s="241">
        <v>199</v>
      </c>
      <c r="F113" s="155">
        <f>E113-E113*$F$1</f>
        <v>199</v>
      </c>
      <c r="G113" s="156"/>
      <c r="H113" s="247">
        <v>350</v>
      </c>
      <c r="I113" s="154" t="s">
        <v>404</v>
      </c>
      <c r="J113" s="157"/>
      <c r="K113" s="158" t="s">
        <v>410</v>
      </c>
      <c r="L113" s="309"/>
      <c r="M113" s="154" t="s">
        <v>112</v>
      </c>
      <c r="N113" s="154" t="s">
        <v>406</v>
      </c>
      <c r="O113" s="153">
        <v>8</v>
      </c>
      <c r="P113" s="154" t="s">
        <v>27</v>
      </c>
      <c r="Q113" s="154" t="s">
        <v>411</v>
      </c>
      <c r="R113" s="159"/>
      <c r="S113" s="160">
        <f t="shared" si="12"/>
        <v>0</v>
      </c>
      <c r="T113" s="161"/>
      <c r="U113" s="161"/>
      <c r="V113" s="161"/>
      <c r="W113" s="161"/>
      <c r="X113" s="161"/>
      <c r="Y113" s="161"/>
      <c r="Z113" s="161"/>
      <c r="AA113" s="161"/>
      <c r="AB113" s="161"/>
      <c r="AC113" s="161"/>
      <c r="AD113" s="161"/>
      <c r="AE113" s="161"/>
      <c r="AF113" s="161"/>
      <c r="AG113" s="161"/>
      <c r="AH113" s="161"/>
      <c r="AI113" s="161"/>
      <c r="AJ113" s="161"/>
      <c r="AK113" s="161"/>
      <c r="AL113" s="161"/>
      <c r="AM113" s="161"/>
      <c r="AN113" s="161"/>
      <c r="AO113" s="161"/>
      <c r="AP113" s="161"/>
      <c r="AQ113" s="161"/>
      <c r="AR113" s="161"/>
      <c r="AS113" s="161"/>
      <c r="AT113" s="161"/>
      <c r="AU113" s="161"/>
      <c r="AV113" s="161"/>
      <c r="AW113" s="161"/>
      <c r="AX113" s="161"/>
      <c r="AY113" s="161"/>
      <c r="AZ113" s="161"/>
      <c r="BA113" s="161"/>
      <c r="BB113" s="161"/>
      <c r="BC113" s="161"/>
      <c r="BD113" s="161"/>
      <c r="BE113" s="161"/>
      <c r="BF113" s="161"/>
      <c r="BG113" s="161"/>
      <c r="BH113" s="161"/>
      <c r="BI113" s="161"/>
      <c r="BJ113" s="161"/>
      <c r="BK113" s="161"/>
      <c r="BL113" s="161"/>
      <c r="BM113" s="161"/>
      <c r="BN113" s="161"/>
      <c r="BO113" s="161"/>
      <c r="BP113" s="161"/>
      <c r="BQ113" s="161"/>
      <c r="BR113" s="161"/>
      <c r="BS113" s="161"/>
      <c r="BT113" s="161"/>
      <c r="BU113" s="161"/>
      <c r="BV113" s="161"/>
      <c r="BW113" s="161"/>
      <c r="BX113" s="161"/>
      <c r="BY113" s="161"/>
      <c r="BZ113" s="161"/>
      <c r="CA113" s="161"/>
      <c r="CB113" s="161"/>
      <c r="CC113" s="161"/>
      <c r="CD113" s="161"/>
      <c r="CE113" s="161"/>
      <c r="CF113" s="161"/>
      <c r="CG113" s="161"/>
      <c r="CH113" s="161"/>
      <c r="CI113" s="161"/>
      <c r="CJ113" s="161"/>
      <c r="CK113" s="161"/>
      <c r="CL113" s="161"/>
      <c r="CM113" s="161"/>
      <c r="CN113" s="161"/>
      <c r="CO113" s="161"/>
      <c r="CP113" s="161"/>
      <c r="CQ113" s="161"/>
      <c r="CR113" s="161"/>
      <c r="CS113" s="161"/>
      <c r="CT113" s="161"/>
      <c r="CU113" s="161"/>
      <c r="CV113" s="161"/>
      <c r="CW113" s="161"/>
      <c r="CX113" s="161"/>
      <c r="CY113" s="161"/>
      <c r="CZ113" s="161"/>
      <c r="DA113" s="161"/>
      <c r="DB113" s="161"/>
      <c r="DC113" s="161"/>
      <c r="DD113" s="161"/>
      <c r="DE113" s="161"/>
      <c r="DF113" s="161"/>
      <c r="DG113" s="161"/>
      <c r="DH113" s="161"/>
      <c r="DI113" s="161"/>
      <c r="DJ113" s="161"/>
      <c r="DK113" s="161"/>
      <c r="DL113" s="161"/>
      <c r="DM113" s="161"/>
      <c r="DN113" s="161"/>
      <c r="DO113" s="161"/>
      <c r="DP113" s="161"/>
      <c r="DQ113" s="161"/>
      <c r="DR113" s="161"/>
      <c r="DS113" s="161"/>
      <c r="DT113" s="161"/>
      <c r="DU113" s="161"/>
      <c r="DV113" s="161"/>
      <c r="DW113" s="161"/>
      <c r="DX113" s="161"/>
      <c r="DY113" s="161"/>
      <c r="DZ113" s="161"/>
      <c r="EA113" s="161"/>
      <c r="EB113" s="161"/>
      <c r="EC113" s="161"/>
      <c r="ED113" s="161"/>
      <c r="EE113" s="161"/>
      <c r="EF113" s="161"/>
      <c r="EG113" s="161"/>
      <c r="EH113" s="161"/>
      <c r="EI113" s="161"/>
      <c r="EJ113" s="161"/>
      <c r="EK113" s="161"/>
      <c r="EL113" s="161"/>
      <c r="EM113" s="161"/>
      <c r="EN113" s="161"/>
      <c r="EO113" s="161"/>
      <c r="EP113" s="161"/>
      <c r="EQ113" s="161"/>
      <c r="ER113" s="161"/>
      <c r="ES113" s="161"/>
      <c r="ET113" s="161"/>
      <c r="EU113" s="161"/>
      <c r="EV113" s="161"/>
      <c r="EW113" s="161"/>
      <c r="EX113" s="161"/>
      <c r="EY113" s="161"/>
      <c r="EZ113" s="161"/>
      <c r="FA113" s="161"/>
      <c r="FB113" s="161"/>
      <c r="FC113" s="161"/>
      <c r="FD113" s="161"/>
      <c r="FE113" s="161"/>
      <c r="FF113" s="161"/>
      <c r="FG113" s="161"/>
      <c r="FH113" s="161"/>
      <c r="FI113" s="161"/>
      <c r="FJ113" s="161"/>
      <c r="FK113" s="161"/>
      <c r="FL113" s="161"/>
      <c r="FM113" s="161"/>
      <c r="FN113" s="161"/>
      <c r="FO113" s="161"/>
      <c r="FP113" s="161"/>
      <c r="FQ113" s="161"/>
      <c r="FR113" s="161"/>
      <c r="FS113" s="161"/>
      <c r="FT113" s="161"/>
      <c r="FU113" s="161"/>
      <c r="FV113" s="161"/>
      <c r="FW113" s="161"/>
      <c r="FX113" s="161"/>
      <c r="FY113" s="161"/>
      <c r="FZ113" s="161"/>
      <c r="GA113" s="161"/>
      <c r="GB113" s="161"/>
      <c r="GC113" s="161"/>
      <c r="GD113" s="161"/>
      <c r="GE113" s="161"/>
      <c r="GF113" s="161"/>
      <c r="GG113" s="161"/>
      <c r="GH113" s="161"/>
      <c r="GI113" s="161"/>
      <c r="GJ113" s="161"/>
      <c r="GK113" s="161"/>
      <c r="GL113" s="161"/>
      <c r="GM113" s="161"/>
      <c r="GN113" s="161"/>
      <c r="GO113" s="161"/>
      <c r="GP113" s="161"/>
      <c r="GQ113" s="161"/>
      <c r="GR113" s="161"/>
      <c r="GS113" s="161"/>
      <c r="GT113" s="161"/>
      <c r="GU113" s="161"/>
      <c r="GV113" s="161"/>
      <c r="GW113" s="161"/>
      <c r="GX113" s="161"/>
      <c r="GY113" s="161"/>
      <c r="GZ113" s="161"/>
      <c r="HA113" s="161"/>
      <c r="HB113" s="161"/>
      <c r="HC113" s="161"/>
      <c r="HD113" s="161"/>
      <c r="HE113" s="161"/>
      <c r="HF113" s="161"/>
      <c r="HG113" s="161"/>
      <c r="HH113" s="161"/>
      <c r="HI113" s="161"/>
      <c r="HJ113" s="161"/>
      <c r="HK113" s="161"/>
      <c r="HL113" s="161"/>
      <c r="HM113" s="161"/>
      <c r="HN113" s="161"/>
      <c r="HO113" s="161"/>
      <c r="HP113" s="161"/>
      <c r="HQ113" s="161"/>
      <c r="HR113" s="161"/>
      <c r="HS113" s="161"/>
      <c r="HT113" s="161"/>
      <c r="HU113" s="161"/>
      <c r="HV113" s="161"/>
      <c r="HW113" s="161"/>
      <c r="HX113" s="161"/>
      <c r="HY113" s="161"/>
      <c r="HZ113" s="161"/>
      <c r="IA113" s="161"/>
      <c r="IB113" s="161"/>
      <c r="IC113" s="161"/>
      <c r="ID113" s="161"/>
      <c r="IE113" s="161"/>
      <c r="IF113" s="161"/>
      <c r="IG113" s="161"/>
      <c r="IH113" s="161"/>
      <c r="II113" s="161"/>
      <c r="IJ113" s="161"/>
      <c r="IK113" s="161"/>
      <c r="IL113" s="161"/>
      <c r="IM113" s="161"/>
      <c r="IN113" s="161"/>
      <c r="IO113" s="161"/>
      <c r="IP113" s="161"/>
      <c r="IQ113" s="161"/>
      <c r="IR113" s="161"/>
      <c r="IS113" s="161"/>
      <c r="IT113" s="161"/>
      <c r="IU113" s="161"/>
      <c r="IV113" s="161"/>
    </row>
    <row r="114" spans="1:256" s="151" customFormat="1" ht="24.6" customHeight="1">
      <c r="A114" s="354" t="s">
        <v>968</v>
      </c>
      <c r="B114" s="355"/>
      <c r="C114" s="355"/>
      <c r="D114" s="355"/>
      <c r="E114" s="355"/>
      <c r="F114" s="355"/>
      <c r="G114" s="355"/>
      <c r="H114" s="248"/>
      <c r="I114" s="81"/>
      <c r="J114" s="81"/>
      <c r="K114" s="81"/>
      <c r="L114" s="180"/>
      <c r="M114" s="81"/>
      <c r="N114" s="81"/>
      <c r="O114" s="83"/>
      <c r="P114" s="84"/>
      <c r="Q114" s="82"/>
      <c r="R114" s="177"/>
      <c r="S114" s="175">
        <f t="shared" si="12"/>
        <v>0</v>
      </c>
    </row>
    <row r="115" spans="1:256" s="151" customFormat="1" ht="105.75" customHeight="1">
      <c r="A115" s="168"/>
      <c r="B115" s="265" t="s">
        <v>958</v>
      </c>
      <c r="C115" s="169">
        <v>399</v>
      </c>
      <c r="D115" s="170" t="s">
        <v>959</v>
      </c>
      <c r="E115" s="242">
        <v>288</v>
      </c>
      <c r="F115" s="171">
        <v>288</v>
      </c>
      <c r="G115" s="172"/>
      <c r="H115" s="249">
        <v>490</v>
      </c>
      <c r="I115" s="171" t="s">
        <v>960</v>
      </c>
      <c r="J115" s="173"/>
      <c r="K115" s="178" t="s">
        <v>961</v>
      </c>
      <c r="L115" s="312" t="s">
        <v>970</v>
      </c>
      <c r="M115" s="179" t="s">
        <v>112</v>
      </c>
      <c r="N115" s="170" t="s">
        <v>962</v>
      </c>
      <c r="O115" s="169">
        <v>1</v>
      </c>
      <c r="P115" s="170" t="s">
        <v>27</v>
      </c>
      <c r="Q115" s="170" t="s">
        <v>668</v>
      </c>
      <c r="R115" s="174"/>
      <c r="S115" s="175">
        <f t="shared" si="12"/>
        <v>0</v>
      </c>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c r="BA115" s="176"/>
      <c r="BB115" s="176"/>
      <c r="BC115" s="176"/>
      <c r="BD115" s="176"/>
      <c r="BE115" s="176"/>
      <c r="BF115" s="176"/>
      <c r="BG115" s="176"/>
      <c r="BH115" s="176"/>
      <c r="BI115" s="176"/>
      <c r="BJ115" s="176"/>
      <c r="BK115" s="176"/>
      <c r="BL115" s="176"/>
      <c r="BM115" s="176"/>
      <c r="BN115" s="176"/>
      <c r="BO115" s="176"/>
      <c r="BP115" s="176"/>
      <c r="BQ115" s="176"/>
      <c r="BR115" s="176"/>
      <c r="BS115" s="176"/>
      <c r="BT115" s="176"/>
      <c r="BU115" s="176"/>
      <c r="BV115" s="176"/>
      <c r="BW115" s="176"/>
      <c r="BX115" s="176"/>
      <c r="BY115" s="176"/>
      <c r="BZ115" s="176"/>
      <c r="CA115" s="176"/>
      <c r="CB115" s="176"/>
      <c r="CC115" s="176"/>
      <c r="CD115" s="176"/>
      <c r="CE115" s="176"/>
      <c r="CF115" s="176"/>
      <c r="CG115" s="176"/>
      <c r="CH115" s="176"/>
      <c r="CI115" s="176"/>
      <c r="CJ115" s="176"/>
      <c r="CK115" s="176"/>
      <c r="CL115" s="176"/>
      <c r="CM115" s="176"/>
      <c r="CN115" s="176"/>
      <c r="CO115" s="176"/>
      <c r="CP115" s="176"/>
      <c r="CQ115" s="176"/>
      <c r="CR115" s="176"/>
      <c r="CS115" s="176"/>
      <c r="CT115" s="176"/>
      <c r="CU115" s="176"/>
      <c r="CV115" s="176"/>
      <c r="CW115" s="176"/>
      <c r="CX115" s="176"/>
      <c r="CY115" s="176"/>
      <c r="CZ115" s="176"/>
      <c r="DA115" s="176"/>
      <c r="DB115" s="176"/>
      <c r="DC115" s="176"/>
      <c r="DD115" s="176"/>
      <c r="DE115" s="176"/>
      <c r="DF115" s="176"/>
      <c r="DG115" s="176"/>
      <c r="DH115" s="176"/>
      <c r="DI115" s="176"/>
      <c r="DJ115" s="176"/>
      <c r="DK115" s="176"/>
      <c r="DL115" s="176"/>
      <c r="DM115" s="176"/>
      <c r="DN115" s="176"/>
      <c r="DO115" s="176"/>
      <c r="DP115" s="176"/>
      <c r="DQ115" s="176"/>
      <c r="DR115" s="176"/>
      <c r="DS115" s="176"/>
      <c r="DT115" s="176"/>
      <c r="DU115" s="176"/>
      <c r="DV115" s="176"/>
      <c r="DW115" s="176"/>
      <c r="DX115" s="176"/>
      <c r="DY115" s="176"/>
      <c r="DZ115" s="176"/>
      <c r="EA115" s="176"/>
      <c r="EB115" s="176"/>
      <c r="EC115" s="176"/>
      <c r="ED115" s="176"/>
      <c r="EE115" s="176"/>
      <c r="EF115" s="176"/>
      <c r="EG115" s="176"/>
      <c r="EH115" s="176"/>
      <c r="EI115" s="176"/>
      <c r="EJ115" s="176"/>
      <c r="EK115" s="176"/>
      <c r="EL115" s="176"/>
      <c r="EM115" s="176"/>
      <c r="EN115" s="176"/>
      <c r="EO115" s="176"/>
      <c r="EP115" s="176"/>
      <c r="EQ115" s="176"/>
      <c r="ER115" s="176"/>
      <c r="ES115" s="176"/>
      <c r="ET115" s="176"/>
      <c r="EU115" s="176"/>
      <c r="EV115" s="176"/>
      <c r="EW115" s="176"/>
      <c r="EX115" s="176"/>
      <c r="EY115" s="176"/>
      <c r="EZ115" s="176"/>
      <c r="FA115" s="176"/>
      <c r="FB115" s="176"/>
      <c r="FC115" s="176"/>
      <c r="FD115" s="176"/>
      <c r="FE115" s="176"/>
      <c r="FF115" s="176"/>
      <c r="FG115" s="176"/>
      <c r="FH115" s="176"/>
      <c r="FI115" s="176"/>
      <c r="FJ115" s="176"/>
      <c r="FK115" s="176"/>
      <c r="FL115" s="176"/>
      <c r="FM115" s="176"/>
      <c r="FN115" s="176"/>
      <c r="FO115" s="176"/>
      <c r="FP115" s="176"/>
      <c r="FQ115" s="176"/>
      <c r="FR115" s="176"/>
      <c r="FS115" s="176"/>
      <c r="FT115" s="176"/>
      <c r="FU115" s="176"/>
      <c r="FV115" s="176"/>
      <c r="FW115" s="176"/>
      <c r="FX115" s="176"/>
      <c r="FY115" s="176"/>
      <c r="FZ115" s="176"/>
      <c r="GA115" s="176"/>
      <c r="GB115" s="176"/>
      <c r="GC115" s="176"/>
      <c r="GD115" s="176"/>
      <c r="GE115" s="176"/>
      <c r="GF115" s="176"/>
      <c r="GG115" s="176"/>
      <c r="GH115" s="176"/>
      <c r="GI115" s="176"/>
      <c r="GJ115" s="176"/>
      <c r="GK115" s="176"/>
      <c r="GL115" s="176"/>
      <c r="GM115" s="176"/>
      <c r="GN115" s="176"/>
      <c r="GO115" s="176"/>
      <c r="GP115" s="176"/>
      <c r="GQ115" s="176"/>
      <c r="GR115" s="176"/>
      <c r="GS115" s="176"/>
      <c r="GT115" s="176"/>
      <c r="GU115" s="176"/>
      <c r="GV115" s="176"/>
      <c r="GW115" s="176"/>
      <c r="GX115" s="176"/>
      <c r="GY115" s="176"/>
      <c r="GZ115" s="176"/>
      <c r="HA115" s="176"/>
      <c r="HB115" s="176"/>
      <c r="HC115" s="176"/>
      <c r="HD115" s="176"/>
      <c r="HE115" s="176"/>
      <c r="HF115" s="176"/>
      <c r="HG115" s="176"/>
      <c r="HH115" s="176"/>
      <c r="HI115" s="176"/>
      <c r="HJ115" s="176"/>
      <c r="HK115" s="176"/>
      <c r="HL115" s="176"/>
      <c r="HM115" s="176"/>
      <c r="HN115" s="176"/>
      <c r="HO115" s="176"/>
      <c r="HP115" s="176"/>
      <c r="HQ115" s="176"/>
      <c r="HR115" s="176"/>
      <c r="HS115" s="176"/>
      <c r="HT115" s="176"/>
      <c r="HU115" s="176"/>
      <c r="HV115" s="176"/>
      <c r="HW115" s="176"/>
      <c r="HX115" s="176"/>
      <c r="HY115" s="176"/>
      <c r="HZ115" s="176"/>
      <c r="IA115" s="176"/>
      <c r="IB115" s="176"/>
      <c r="IC115" s="176"/>
      <c r="ID115" s="176"/>
      <c r="IE115" s="176"/>
      <c r="IF115" s="176"/>
      <c r="IG115" s="176"/>
      <c r="IH115" s="176"/>
      <c r="II115" s="176"/>
      <c r="IJ115" s="176"/>
      <c r="IK115" s="176"/>
      <c r="IL115" s="176"/>
      <c r="IM115" s="176"/>
      <c r="IN115" s="176"/>
      <c r="IO115" s="176"/>
      <c r="IP115" s="176"/>
      <c r="IQ115" s="176"/>
      <c r="IR115" s="176"/>
      <c r="IS115" s="176"/>
      <c r="IT115" s="176"/>
      <c r="IU115" s="176"/>
      <c r="IV115" s="176"/>
    </row>
    <row r="116" spans="1:256" s="151" customFormat="1" ht="105.75" customHeight="1">
      <c r="A116" s="168"/>
      <c r="B116" s="265" t="s">
        <v>963</v>
      </c>
      <c r="C116" s="169">
        <v>401</v>
      </c>
      <c r="D116" s="170" t="s">
        <v>964</v>
      </c>
      <c r="E116" s="242">
        <v>288</v>
      </c>
      <c r="F116" s="171">
        <v>288</v>
      </c>
      <c r="G116" s="172"/>
      <c r="H116" s="249">
        <v>490</v>
      </c>
      <c r="I116" s="171" t="s">
        <v>960</v>
      </c>
      <c r="J116" s="173"/>
      <c r="K116" s="178" t="s">
        <v>965</v>
      </c>
      <c r="L116" s="313"/>
      <c r="M116" s="179" t="s">
        <v>112</v>
      </c>
      <c r="N116" s="170" t="s">
        <v>962</v>
      </c>
      <c r="O116" s="169">
        <v>1</v>
      </c>
      <c r="P116" s="170" t="s">
        <v>27</v>
      </c>
      <c r="Q116" s="170" t="s">
        <v>676</v>
      </c>
      <c r="R116" s="174"/>
      <c r="S116" s="175">
        <f t="shared" si="12"/>
        <v>0</v>
      </c>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6"/>
      <c r="AZ116" s="176"/>
      <c r="BA116" s="176"/>
      <c r="BB116" s="176"/>
      <c r="BC116" s="176"/>
      <c r="BD116" s="176"/>
      <c r="BE116" s="176"/>
      <c r="BF116" s="176"/>
      <c r="BG116" s="176"/>
      <c r="BH116" s="176"/>
      <c r="BI116" s="176"/>
      <c r="BJ116" s="176"/>
      <c r="BK116" s="176"/>
      <c r="BL116" s="176"/>
      <c r="BM116" s="176"/>
      <c r="BN116" s="176"/>
      <c r="BO116" s="176"/>
      <c r="BP116" s="176"/>
      <c r="BQ116" s="176"/>
      <c r="BR116" s="176"/>
      <c r="BS116" s="176"/>
      <c r="BT116" s="176"/>
      <c r="BU116" s="176"/>
      <c r="BV116" s="176"/>
      <c r="BW116" s="176"/>
      <c r="BX116" s="176"/>
      <c r="BY116" s="176"/>
      <c r="BZ116" s="176"/>
      <c r="CA116" s="176"/>
      <c r="CB116" s="176"/>
      <c r="CC116" s="176"/>
      <c r="CD116" s="176"/>
      <c r="CE116" s="176"/>
      <c r="CF116" s="176"/>
      <c r="CG116" s="176"/>
      <c r="CH116" s="176"/>
      <c r="CI116" s="176"/>
      <c r="CJ116" s="176"/>
      <c r="CK116" s="176"/>
      <c r="CL116" s="176"/>
      <c r="CM116" s="176"/>
      <c r="CN116" s="176"/>
      <c r="CO116" s="176"/>
      <c r="CP116" s="176"/>
      <c r="CQ116" s="176"/>
      <c r="CR116" s="176"/>
      <c r="CS116" s="176"/>
      <c r="CT116" s="176"/>
      <c r="CU116" s="176"/>
      <c r="CV116" s="176"/>
      <c r="CW116" s="176"/>
      <c r="CX116" s="176"/>
      <c r="CY116" s="176"/>
      <c r="CZ116" s="176"/>
      <c r="DA116" s="176"/>
      <c r="DB116" s="176"/>
      <c r="DC116" s="176"/>
      <c r="DD116" s="176"/>
      <c r="DE116" s="176"/>
      <c r="DF116" s="176"/>
      <c r="DG116" s="176"/>
      <c r="DH116" s="176"/>
      <c r="DI116" s="176"/>
      <c r="DJ116" s="176"/>
      <c r="DK116" s="176"/>
      <c r="DL116" s="176"/>
      <c r="DM116" s="176"/>
      <c r="DN116" s="176"/>
      <c r="DO116" s="176"/>
      <c r="DP116" s="176"/>
      <c r="DQ116" s="176"/>
      <c r="DR116" s="176"/>
      <c r="DS116" s="176"/>
      <c r="DT116" s="176"/>
      <c r="DU116" s="176"/>
      <c r="DV116" s="176"/>
      <c r="DW116" s="176"/>
      <c r="DX116" s="176"/>
      <c r="DY116" s="176"/>
      <c r="DZ116" s="176"/>
      <c r="EA116" s="176"/>
      <c r="EB116" s="176"/>
      <c r="EC116" s="176"/>
      <c r="ED116" s="176"/>
      <c r="EE116" s="176"/>
      <c r="EF116" s="176"/>
      <c r="EG116" s="176"/>
      <c r="EH116" s="176"/>
      <c r="EI116" s="176"/>
      <c r="EJ116" s="176"/>
      <c r="EK116" s="176"/>
      <c r="EL116" s="176"/>
      <c r="EM116" s="176"/>
      <c r="EN116" s="176"/>
      <c r="EO116" s="176"/>
      <c r="EP116" s="176"/>
      <c r="EQ116" s="176"/>
      <c r="ER116" s="176"/>
      <c r="ES116" s="176"/>
      <c r="ET116" s="176"/>
      <c r="EU116" s="176"/>
      <c r="EV116" s="176"/>
      <c r="EW116" s="176"/>
      <c r="EX116" s="176"/>
      <c r="EY116" s="176"/>
      <c r="EZ116" s="176"/>
      <c r="FA116" s="176"/>
      <c r="FB116" s="176"/>
      <c r="FC116" s="176"/>
      <c r="FD116" s="176"/>
      <c r="FE116" s="176"/>
      <c r="FF116" s="176"/>
      <c r="FG116" s="176"/>
      <c r="FH116" s="176"/>
      <c r="FI116" s="176"/>
      <c r="FJ116" s="176"/>
      <c r="FK116" s="176"/>
      <c r="FL116" s="176"/>
      <c r="FM116" s="176"/>
      <c r="FN116" s="176"/>
      <c r="FO116" s="176"/>
      <c r="FP116" s="176"/>
      <c r="FQ116" s="176"/>
      <c r="FR116" s="176"/>
      <c r="FS116" s="176"/>
      <c r="FT116" s="176"/>
      <c r="FU116" s="176"/>
      <c r="FV116" s="176"/>
      <c r="FW116" s="176"/>
      <c r="FX116" s="176"/>
      <c r="FY116" s="176"/>
      <c r="FZ116" s="176"/>
      <c r="GA116" s="176"/>
      <c r="GB116" s="176"/>
      <c r="GC116" s="176"/>
      <c r="GD116" s="176"/>
      <c r="GE116" s="176"/>
      <c r="GF116" s="176"/>
      <c r="GG116" s="176"/>
      <c r="GH116" s="176"/>
      <c r="GI116" s="176"/>
      <c r="GJ116" s="176"/>
      <c r="GK116" s="176"/>
      <c r="GL116" s="176"/>
      <c r="GM116" s="176"/>
      <c r="GN116" s="176"/>
      <c r="GO116" s="176"/>
      <c r="GP116" s="176"/>
      <c r="GQ116" s="176"/>
      <c r="GR116" s="176"/>
      <c r="GS116" s="176"/>
      <c r="GT116" s="176"/>
      <c r="GU116" s="176"/>
      <c r="GV116" s="176"/>
      <c r="GW116" s="176"/>
      <c r="GX116" s="176"/>
      <c r="GY116" s="176"/>
      <c r="GZ116" s="176"/>
      <c r="HA116" s="176"/>
      <c r="HB116" s="176"/>
      <c r="HC116" s="176"/>
      <c r="HD116" s="176"/>
      <c r="HE116" s="176"/>
      <c r="HF116" s="176"/>
      <c r="HG116" s="176"/>
      <c r="HH116" s="176"/>
      <c r="HI116" s="176"/>
      <c r="HJ116" s="176"/>
      <c r="HK116" s="176"/>
      <c r="HL116" s="176"/>
      <c r="HM116" s="176"/>
      <c r="HN116" s="176"/>
      <c r="HO116" s="176"/>
      <c r="HP116" s="176"/>
      <c r="HQ116" s="176"/>
      <c r="HR116" s="176"/>
      <c r="HS116" s="176"/>
      <c r="HT116" s="176"/>
      <c r="HU116" s="176"/>
      <c r="HV116" s="176"/>
      <c r="HW116" s="176"/>
      <c r="HX116" s="176"/>
      <c r="HY116" s="176"/>
      <c r="HZ116" s="176"/>
      <c r="IA116" s="176"/>
      <c r="IB116" s="176"/>
      <c r="IC116" s="176"/>
      <c r="ID116" s="176"/>
      <c r="IE116" s="176"/>
      <c r="IF116" s="176"/>
      <c r="IG116" s="176"/>
      <c r="IH116" s="176"/>
      <c r="II116" s="176"/>
      <c r="IJ116" s="176"/>
      <c r="IK116" s="176"/>
      <c r="IL116" s="176"/>
      <c r="IM116" s="176"/>
      <c r="IN116" s="176"/>
      <c r="IO116" s="176"/>
      <c r="IP116" s="176"/>
      <c r="IQ116" s="176"/>
      <c r="IR116" s="176"/>
      <c r="IS116" s="176"/>
      <c r="IT116" s="176"/>
      <c r="IU116" s="176"/>
      <c r="IV116" s="176"/>
    </row>
    <row r="117" spans="1:256" s="151" customFormat="1" ht="105.75" customHeight="1">
      <c r="A117" s="168"/>
      <c r="B117" s="265" t="s">
        <v>966</v>
      </c>
      <c r="C117" s="169">
        <v>400</v>
      </c>
      <c r="D117" s="170" t="s">
        <v>967</v>
      </c>
      <c r="E117" s="242">
        <v>288</v>
      </c>
      <c r="F117" s="171">
        <v>288</v>
      </c>
      <c r="G117" s="172"/>
      <c r="H117" s="249">
        <v>490</v>
      </c>
      <c r="I117" s="171" t="s">
        <v>960</v>
      </c>
      <c r="J117" s="173"/>
      <c r="K117" s="178" t="s">
        <v>969</v>
      </c>
      <c r="L117" s="314"/>
      <c r="M117" s="179" t="s">
        <v>112</v>
      </c>
      <c r="N117" s="170" t="s">
        <v>962</v>
      </c>
      <c r="O117" s="169">
        <v>1</v>
      </c>
      <c r="P117" s="170" t="s">
        <v>27</v>
      </c>
      <c r="Q117" s="170" t="s">
        <v>672</v>
      </c>
      <c r="R117" s="174"/>
      <c r="S117" s="175">
        <f>R117*F117</f>
        <v>0</v>
      </c>
      <c r="T117" s="176"/>
      <c r="U117" s="176"/>
      <c r="V117" s="176"/>
      <c r="W117" s="176"/>
      <c r="X117" s="176"/>
      <c r="Y117" s="176"/>
      <c r="Z117" s="176"/>
      <c r="AA117" s="176"/>
      <c r="AB117" s="176"/>
      <c r="AC117" s="176"/>
      <c r="AD117" s="176"/>
      <c r="AE117" s="176"/>
      <c r="AF117" s="176"/>
      <c r="AG117" s="176"/>
      <c r="AH117" s="176"/>
      <c r="AI117" s="176"/>
      <c r="AJ117" s="176"/>
      <c r="AK117" s="176"/>
      <c r="AL117" s="176"/>
      <c r="AM117" s="176"/>
      <c r="AN117" s="176"/>
      <c r="AO117" s="176"/>
      <c r="AP117" s="176"/>
      <c r="AQ117" s="176"/>
      <c r="AR117" s="176"/>
      <c r="AS117" s="176"/>
      <c r="AT117" s="176"/>
      <c r="AU117" s="176"/>
      <c r="AV117" s="176"/>
      <c r="AW117" s="176"/>
      <c r="AX117" s="176"/>
      <c r="AY117" s="176"/>
      <c r="AZ117" s="176"/>
      <c r="BA117" s="176"/>
      <c r="BB117" s="176"/>
      <c r="BC117" s="176"/>
      <c r="BD117" s="176"/>
      <c r="BE117" s="176"/>
      <c r="BF117" s="176"/>
      <c r="BG117" s="176"/>
      <c r="BH117" s="176"/>
      <c r="BI117" s="176"/>
      <c r="BJ117" s="176"/>
      <c r="BK117" s="176"/>
      <c r="BL117" s="176"/>
      <c r="BM117" s="176"/>
      <c r="BN117" s="176"/>
      <c r="BO117" s="176"/>
      <c r="BP117" s="176"/>
      <c r="BQ117" s="176"/>
      <c r="BR117" s="176"/>
      <c r="BS117" s="176"/>
      <c r="BT117" s="176"/>
      <c r="BU117" s="176"/>
      <c r="BV117" s="176"/>
      <c r="BW117" s="176"/>
      <c r="BX117" s="176"/>
      <c r="BY117" s="176"/>
      <c r="BZ117" s="176"/>
      <c r="CA117" s="176"/>
      <c r="CB117" s="176"/>
      <c r="CC117" s="176"/>
      <c r="CD117" s="176"/>
      <c r="CE117" s="176"/>
      <c r="CF117" s="176"/>
      <c r="CG117" s="176"/>
      <c r="CH117" s="176"/>
      <c r="CI117" s="176"/>
      <c r="CJ117" s="176"/>
      <c r="CK117" s="176"/>
      <c r="CL117" s="176"/>
      <c r="CM117" s="176"/>
      <c r="CN117" s="176"/>
      <c r="CO117" s="176"/>
      <c r="CP117" s="176"/>
      <c r="CQ117" s="176"/>
      <c r="CR117" s="176"/>
      <c r="CS117" s="176"/>
      <c r="CT117" s="176"/>
      <c r="CU117" s="176"/>
      <c r="CV117" s="176"/>
      <c r="CW117" s="176"/>
      <c r="CX117" s="176"/>
      <c r="CY117" s="176"/>
      <c r="CZ117" s="176"/>
      <c r="DA117" s="176"/>
      <c r="DB117" s="176"/>
      <c r="DC117" s="176"/>
      <c r="DD117" s="176"/>
      <c r="DE117" s="176"/>
      <c r="DF117" s="176"/>
      <c r="DG117" s="176"/>
      <c r="DH117" s="176"/>
      <c r="DI117" s="176"/>
      <c r="DJ117" s="176"/>
      <c r="DK117" s="176"/>
      <c r="DL117" s="176"/>
      <c r="DM117" s="176"/>
      <c r="DN117" s="176"/>
      <c r="DO117" s="176"/>
      <c r="DP117" s="176"/>
      <c r="DQ117" s="176"/>
      <c r="DR117" s="176"/>
      <c r="DS117" s="176"/>
      <c r="DT117" s="176"/>
      <c r="DU117" s="176"/>
      <c r="DV117" s="176"/>
      <c r="DW117" s="176"/>
      <c r="DX117" s="176"/>
      <c r="DY117" s="176"/>
      <c r="DZ117" s="176"/>
      <c r="EA117" s="176"/>
      <c r="EB117" s="176"/>
      <c r="EC117" s="176"/>
      <c r="ED117" s="176"/>
      <c r="EE117" s="176"/>
      <c r="EF117" s="176"/>
      <c r="EG117" s="176"/>
      <c r="EH117" s="176"/>
      <c r="EI117" s="176"/>
      <c r="EJ117" s="176"/>
      <c r="EK117" s="176"/>
      <c r="EL117" s="176"/>
      <c r="EM117" s="176"/>
      <c r="EN117" s="176"/>
      <c r="EO117" s="176"/>
      <c r="EP117" s="176"/>
      <c r="EQ117" s="176"/>
      <c r="ER117" s="176"/>
      <c r="ES117" s="176"/>
      <c r="ET117" s="176"/>
      <c r="EU117" s="176"/>
      <c r="EV117" s="176"/>
      <c r="EW117" s="176"/>
      <c r="EX117" s="176"/>
      <c r="EY117" s="176"/>
      <c r="EZ117" s="176"/>
      <c r="FA117" s="176"/>
      <c r="FB117" s="176"/>
      <c r="FC117" s="176"/>
      <c r="FD117" s="176"/>
      <c r="FE117" s="176"/>
      <c r="FF117" s="176"/>
      <c r="FG117" s="176"/>
      <c r="FH117" s="176"/>
      <c r="FI117" s="176"/>
      <c r="FJ117" s="176"/>
      <c r="FK117" s="176"/>
      <c r="FL117" s="176"/>
      <c r="FM117" s="176"/>
      <c r="FN117" s="176"/>
      <c r="FO117" s="176"/>
      <c r="FP117" s="176"/>
      <c r="FQ117" s="176"/>
      <c r="FR117" s="176"/>
      <c r="FS117" s="176"/>
      <c r="FT117" s="176"/>
      <c r="FU117" s="176"/>
      <c r="FV117" s="176"/>
      <c r="FW117" s="176"/>
      <c r="FX117" s="176"/>
      <c r="FY117" s="176"/>
      <c r="FZ117" s="176"/>
      <c r="GA117" s="176"/>
      <c r="GB117" s="176"/>
      <c r="GC117" s="176"/>
      <c r="GD117" s="176"/>
      <c r="GE117" s="176"/>
      <c r="GF117" s="176"/>
      <c r="GG117" s="176"/>
      <c r="GH117" s="176"/>
      <c r="GI117" s="176"/>
      <c r="GJ117" s="176"/>
      <c r="GK117" s="176"/>
      <c r="GL117" s="176"/>
      <c r="GM117" s="176"/>
      <c r="GN117" s="176"/>
      <c r="GO117" s="176"/>
      <c r="GP117" s="176"/>
      <c r="GQ117" s="176"/>
      <c r="GR117" s="176"/>
      <c r="GS117" s="176"/>
      <c r="GT117" s="176"/>
      <c r="GU117" s="176"/>
      <c r="GV117" s="176"/>
      <c r="GW117" s="176"/>
      <c r="GX117" s="176"/>
      <c r="GY117" s="176"/>
      <c r="GZ117" s="176"/>
      <c r="HA117" s="176"/>
      <c r="HB117" s="176"/>
      <c r="HC117" s="176"/>
      <c r="HD117" s="176"/>
      <c r="HE117" s="176"/>
      <c r="HF117" s="176"/>
      <c r="HG117" s="176"/>
      <c r="HH117" s="176"/>
      <c r="HI117" s="176"/>
      <c r="HJ117" s="176"/>
      <c r="HK117" s="176"/>
      <c r="HL117" s="176"/>
      <c r="HM117" s="176"/>
      <c r="HN117" s="176"/>
      <c r="HO117" s="176"/>
      <c r="HP117" s="176"/>
      <c r="HQ117" s="176"/>
      <c r="HR117" s="176"/>
      <c r="HS117" s="176"/>
      <c r="HT117" s="176"/>
      <c r="HU117" s="176"/>
      <c r="HV117" s="176"/>
      <c r="HW117" s="176"/>
      <c r="HX117" s="176"/>
      <c r="HY117" s="176"/>
      <c r="HZ117" s="176"/>
      <c r="IA117" s="176"/>
      <c r="IB117" s="176"/>
      <c r="IC117" s="176"/>
      <c r="ID117" s="176"/>
      <c r="IE117" s="176"/>
      <c r="IF117" s="176"/>
      <c r="IG117" s="176"/>
      <c r="IH117" s="176"/>
      <c r="II117" s="176"/>
      <c r="IJ117" s="176"/>
      <c r="IK117" s="176"/>
      <c r="IL117" s="176"/>
      <c r="IM117" s="176"/>
      <c r="IN117" s="176"/>
      <c r="IO117" s="176"/>
      <c r="IP117" s="176"/>
      <c r="IQ117" s="176"/>
      <c r="IR117" s="176"/>
      <c r="IS117" s="176"/>
      <c r="IT117" s="176"/>
      <c r="IU117" s="176"/>
      <c r="IV117" s="176"/>
    </row>
    <row r="118" spans="1:256" ht="24.6" hidden="1" customHeight="1">
      <c r="A118" s="348" t="s">
        <v>412</v>
      </c>
      <c r="B118" s="349"/>
      <c r="C118" s="349"/>
      <c r="D118" s="349"/>
      <c r="E118" s="349"/>
      <c r="F118" s="349"/>
      <c r="G118" s="349"/>
      <c r="H118" s="349"/>
      <c r="I118" s="349"/>
      <c r="J118" s="350"/>
      <c r="K118" s="162"/>
      <c r="L118" s="163"/>
      <c r="M118" s="164"/>
      <c r="N118" s="164"/>
      <c r="O118" s="164"/>
      <c r="P118" s="164"/>
      <c r="Q118" s="164"/>
      <c r="R118" s="165"/>
      <c r="S118" s="166">
        <f t="shared" si="12"/>
        <v>0</v>
      </c>
      <c r="T118" s="167"/>
      <c r="U118" s="167"/>
      <c r="V118" s="167"/>
      <c r="W118" s="167"/>
      <c r="X118" s="167"/>
      <c r="Y118" s="167"/>
      <c r="Z118" s="167"/>
      <c r="AA118" s="167"/>
      <c r="AB118" s="167"/>
      <c r="AC118" s="167"/>
      <c r="AD118" s="167"/>
      <c r="AE118" s="167"/>
      <c r="AF118" s="167"/>
      <c r="AG118" s="167"/>
      <c r="AH118" s="167"/>
      <c r="AI118" s="167"/>
      <c r="AJ118" s="167"/>
      <c r="AK118" s="167"/>
      <c r="AL118" s="167"/>
      <c r="AM118" s="167"/>
      <c r="AN118" s="167"/>
      <c r="AO118" s="167"/>
      <c r="AP118" s="167"/>
      <c r="AQ118" s="167"/>
      <c r="AR118" s="167"/>
      <c r="AS118" s="167"/>
      <c r="AT118" s="167"/>
      <c r="AU118" s="167"/>
      <c r="AV118" s="167"/>
      <c r="AW118" s="167"/>
      <c r="AX118" s="167"/>
      <c r="AY118" s="167"/>
      <c r="AZ118" s="167"/>
      <c r="BA118" s="167"/>
      <c r="BB118" s="167"/>
      <c r="BC118" s="167"/>
      <c r="BD118" s="167"/>
      <c r="BE118" s="167"/>
      <c r="BF118" s="167"/>
      <c r="BG118" s="167"/>
      <c r="BH118" s="167"/>
      <c r="BI118" s="167"/>
      <c r="BJ118" s="167"/>
      <c r="BK118" s="167"/>
      <c r="BL118" s="167"/>
      <c r="BM118" s="167"/>
      <c r="BN118" s="167"/>
      <c r="BO118" s="167"/>
      <c r="BP118" s="167"/>
      <c r="BQ118" s="167"/>
      <c r="BR118" s="167"/>
      <c r="BS118" s="167"/>
      <c r="BT118" s="167"/>
      <c r="BU118" s="167"/>
      <c r="BV118" s="167"/>
      <c r="BW118" s="167"/>
      <c r="BX118" s="167"/>
      <c r="BY118" s="167"/>
      <c r="BZ118" s="167"/>
      <c r="CA118" s="167"/>
      <c r="CB118" s="167"/>
      <c r="CC118" s="167"/>
      <c r="CD118" s="167"/>
      <c r="CE118" s="167"/>
      <c r="CF118" s="167"/>
      <c r="CG118" s="167"/>
      <c r="CH118" s="167"/>
      <c r="CI118" s="167"/>
      <c r="CJ118" s="167"/>
      <c r="CK118" s="167"/>
      <c r="CL118" s="167"/>
      <c r="CM118" s="167"/>
      <c r="CN118" s="167"/>
      <c r="CO118" s="167"/>
      <c r="CP118" s="167"/>
      <c r="CQ118" s="167"/>
      <c r="CR118" s="167"/>
      <c r="CS118" s="167"/>
      <c r="CT118" s="167"/>
      <c r="CU118" s="167"/>
      <c r="CV118" s="167"/>
      <c r="CW118" s="167"/>
      <c r="CX118" s="167"/>
      <c r="CY118" s="167"/>
      <c r="CZ118" s="167"/>
      <c r="DA118" s="167"/>
      <c r="DB118" s="167"/>
      <c r="DC118" s="167"/>
      <c r="DD118" s="167"/>
      <c r="DE118" s="167"/>
      <c r="DF118" s="167"/>
      <c r="DG118" s="167"/>
      <c r="DH118" s="167"/>
      <c r="DI118" s="167"/>
      <c r="DJ118" s="167"/>
      <c r="DK118" s="167"/>
      <c r="DL118" s="167"/>
      <c r="DM118" s="167"/>
      <c r="DN118" s="167"/>
      <c r="DO118" s="167"/>
      <c r="DP118" s="167"/>
      <c r="DQ118" s="167"/>
      <c r="DR118" s="167"/>
      <c r="DS118" s="167"/>
      <c r="DT118" s="167"/>
      <c r="DU118" s="167"/>
      <c r="DV118" s="167"/>
      <c r="DW118" s="167"/>
      <c r="DX118" s="167"/>
      <c r="DY118" s="167"/>
      <c r="DZ118" s="167"/>
      <c r="EA118" s="167"/>
      <c r="EB118" s="167"/>
      <c r="EC118" s="167"/>
      <c r="ED118" s="167"/>
      <c r="EE118" s="167"/>
      <c r="EF118" s="167"/>
      <c r="EG118" s="167"/>
      <c r="EH118" s="167"/>
      <c r="EI118" s="167"/>
      <c r="EJ118" s="167"/>
      <c r="EK118" s="167"/>
      <c r="EL118" s="167"/>
      <c r="EM118" s="167"/>
      <c r="EN118" s="167"/>
      <c r="EO118" s="167"/>
      <c r="EP118" s="167"/>
      <c r="EQ118" s="167"/>
      <c r="ER118" s="167"/>
      <c r="ES118" s="167"/>
      <c r="ET118" s="167"/>
      <c r="EU118" s="167"/>
      <c r="EV118" s="167"/>
      <c r="EW118" s="167"/>
      <c r="EX118" s="167"/>
      <c r="EY118" s="167"/>
      <c r="EZ118" s="167"/>
      <c r="FA118" s="167"/>
      <c r="FB118" s="167"/>
      <c r="FC118" s="167"/>
      <c r="FD118" s="167"/>
      <c r="FE118" s="167"/>
      <c r="FF118" s="167"/>
      <c r="FG118" s="167"/>
      <c r="FH118" s="167"/>
      <c r="FI118" s="167"/>
      <c r="FJ118" s="167"/>
      <c r="FK118" s="167"/>
      <c r="FL118" s="167"/>
      <c r="FM118" s="167"/>
      <c r="FN118" s="167"/>
      <c r="FO118" s="167"/>
      <c r="FP118" s="167"/>
      <c r="FQ118" s="167"/>
      <c r="FR118" s="167"/>
      <c r="FS118" s="167"/>
      <c r="FT118" s="167"/>
      <c r="FU118" s="167"/>
      <c r="FV118" s="167"/>
      <c r="FW118" s="167"/>
      <c r="FX118" s="167"/>
      <c r="FY118" s="167"/>
      <c r="FZ118" s="167"/>
      <c r="GA118" s="167"/>
      <c r="GB118" s="167"/>
      <c r="GC118" s="167"/>
      <c r="GD118" s="167"/>
      <c r="GE118" s="167"/>
      <c r="GF118" s="167"/>
      <c r="GG118" s="167"/>
      <c r="GH118" s="167"/>
      <c r="GI118" s="167"/>
      <c r="GJ118" s="167"/>
      <c r="GK118" s="167"/>
      <c r="GL118" s="167"/>
      <c r="GM118" s="167"/>
      <c r="GN118" s="167"/>
      <c r="GO118" s="167"/>
      <c r="GP118" s="167"/>
      <c r="GQ118" s="167"/>
      <c r="GR118" s="167"/>
      <c r="GS118" s="167"/>
      <c r="GT118" s="167"/>
      <c r="GU118" s="167"/>
      <c r="GV118" s="167"/>
      <c r="GW118" s="167"/>
      <c r="GX118" s="167"/>
      <c r="GY118" s="167"/>
      <c r="GZ118" s="167"/>
      <c r="HA118" s="167"/>
      <c r="HB118" s="167"/>
      <c r="HC118" s="167"/>
      <c r="HD118" s="167"/>
      <c r="HE118" s="167"/>
      <c r="HF118" s="167"/>
      <c r="HG118" s="167"/>
      <c r="HH118" s="167"/>
      <c r="HI118" s="167"/>
      <c r="HJ118" s="167"/>
      <c r="HK118" s="167"/>
      <c r="HL118" s="167"/>
      <c r="HM118" s="167"/>
      <c r="HN118" s="167"/>
      <c r="HO118" s="167"/>
      <c r="HP118" s="167"/>
      <c r="HQ118" s="167"/>
      <c r="HR118" s="167"/>
      <c r="HS118" s="167"/>
      <c r="HT118" s="167"/>
      <c r="HU118" s="167"/>
      <c r="HV118" s="167"/>
      <c r="HW118" s="167"/>
      <c r="HX118" s="167"/>
      <c r="HY118" s="167"/>
      <c r="HZ118" s="167"/>
      <c r="IA118" s="167"/>
      <c r="IB118" s="167"/>
      <c r="IC118" s="167"/>
      <c r="ID118" s="167"/>
      <c r="IE118" s="167"/>
      <c r="IF118" s="167"/>
      <c r="IG118" s="167"/>
      <c r="IH118" s="167"/>
      <c r="II118" s="167"/>
      <c r="IJ118" s="167"/>
      <c r="IK118" s="167"/>
      <c r="IL118" s="167"/>
      <c r="IM118" s="167"/>
      <c r="IN118" s="167"/>
      <c r="IO118" s="167"/>
      <c r="IP118" s="167"/>
      <c r="IQ118" s="167"/>
      <c r="IR118" s="167"/>
      <c r="IS118" s="167"/>
      <c r="IT118" s="167"/>
      <c r="IU118" s="167"/>
      <c r="IV118" s="167"/>
    </row>
    <row r="119" spans="1:256" ht="69.75" hidden="1" customHeight="1">
      <c r="A119" s="11"/>
      <c r="B119" s="258" t="s">
        <v>413</v>
      </c>
      <c r="C119" s="66">
        <v>25004</v>
      </c>
      <c r="D119" s="19" t="s">
        <v>414</v>
      </c>
      <c r="E119" s="239">
        <v>383.5</v>
      </c>
      <c r="F119" s="22">
        <f>E119-E119*$F$1</f>
        <v>383.5</v>
      </c>
      <c r="G119" s="30">
        <v>498.55</v>
      </c>
      <c r="H119" s="240">
        <v>690.3</v>
      </c>
      <c r="I119" s="31" t="s">
        <v>415</v>
      </c>
      <c r="J119" s="31" t="s">
        <v>279</v>
      </c>
      <c r="K119" s="48" t="s">
        <v>416</v>
      </c>
      <c r="L119" s="80"/>
      <c r="M119" s="19" t="s">
        <v>112</v>
      </c>
      <c r="N119" s="31" t="s">
        <v>417</v>
      </c>
      <c r="O119" s="67">
        <v>12</v>
      </c>
      <c r="P119" s="31" t="s">
        <v>27</v>
      </c>
      <c r="Q119" s="31" t="s">
        <v>418</v>
      </c>
      <c r="R119" s="11"/>
      <c r="S119" s="10">
        <f t="shared" si="12"/>
        <v>0</v>
      </c>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row>
    <row r="120" spans="1:256" ht="91.5" hidden="1" customHeight="1">
      <c r="A120" s="148"/>
      <c r="B120" s="258" t="s">
        <v>419</v>
      </c>
      <c r="C120" s="66">
        <v>25003</v>
      </c>
      <c r="D120" s="19" t="s">
        <v>420</v>
      </c>
      <c r="E120" s="239">
        <v>383</v>
      </c>
      <c r="F120" s="22">
        <f>E120-E120*$F$1</f>
        <v>383</v>
      </c>
      <c r="G120" s="30"/>
      <c r="H120" s="240">
        <v>670</v>
      </c>
      <c r="I120" s="31" t="s">
        <v>415</v>
      </c>
      <c r="J120" s="19" t="s">
        <v>279</v>
      </c>
      <c r="K120" s="48" t="s">
        <v>421</v>
      </c>
      <c r="L120" s="80"/>
      <c r="M120" s="19" t="s">
        <v>112</v>
      </c>
      <c r="N120" s="31" t="s">
        <v>417</v>
      </c>
      <c r="O120" s="67">
        <v>12</v>
      </c>
      <c r="P120" s="31" t="s">
        <v>27</v>
      </c>
      <c r="Q120" s="31" t="s">
        <v>422</v>
      </c>
      <c r="R120" s="11"/>
      <c r="S120" s="10">
        <f t="shared" si="12"/>
        <v>0</v>
      </c>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row>
    <row r="121" spans="1:256" ht="39" customHeight="1">
      <c r="A121" s="357" t="s">
        <v>423</v>
      </c>
      <c r="B121" s="358"/>
      <c r="C121" s="358"/>
      <c r="D121" s="358"/>
      <c r="E121" s="358"/>
      <c r="F121" s="358"/>
      <c r="G121" s="358"/>
      <c r="H121" s="358"/>
      <c r="I121" s="358"/>
      <c r="J121" s="359"/>
      <c r="K121" s="86"/>
      <c r="L121" s="32"/>
      <c r="M121" s="32"/>
      <c r="N121" s="32"/>
      <c r="O121" s="32"/>
      <c r="P121" s="32"/>
      <c r="Q121" s="32"/>
      <c r="R121" s="33"/>
      <c r="S121" s="10">
        <f t="shared" si="12"/>
        <v>0</v>
      </c>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row>
    <row r="122" spans="1:256" ht="24.6" customHeight="1">
      <c r="A122" s="340" t="s">
        <v>1008</v>
      </c>
      <c r="B122" s="341"/>
      <c r="C122" s="341"/>
      <c r="D122" s="341"/>
      <c r="E122" s="341"/>
      <c r="F122" s="341"/>
      <c r="G122" s="341"/>
      <c r="H122" s="341"/>
      <c r="I122" s="341"/>
      <c r="J122" s="342"/>
      <c r="K122" s="53"/>
      <c r="L122" s="69"/>
      <c r="M122" s="70"/>
      <c r="N122" s="70"/>
      <c r="O122" s="70"/>
      <c r="P122" s="70"/>
      <c r="Q122" s="70"/>
      <c r="R122" s="71"/>
      <c r="S122" s="10">
        <f t="shared" si="12"/>
        <v>0</v>
      </c>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row>
    <row r="123" spans="1:256" ht="109.5" customHeight="1">
      <c r="A123" s="87"/>
      <c r="B123" s="267" t="s">
        <v>1009</v>
      </c>
      <c r="C123" s="66">
        <v>45001</v>
      </c>
      <c r="D123" s="136" t="s">
        <v>1010</v>
      </c>
      <c r="E123" s="239">
        <v>139</v>
      </c>
      <c r="F123" s="22">
        <f>E123-E123*$F$1</f>
        <v>139</v>
      </c>
      <c r="G123" s="30"/>
      <c r="H123" s="240">
        <v>249</v>
      </c>
      <c r="I123" s="143" t="s">
        <v>949</v>
      </c>
      <c r="J123" s="19" t="s">
        <v>110</v>
      </c>
      <c r="K123" s="89" t="s">
        <v>1011</v>
      </c>
      <c r="L123" s="80"/>
      <c r="M123" s="19" t="s">
        <v>112</v>
      </c>
      <c r="N123" s="143" t="s">
        <v>952</v>
      </c>
      <c r="O123" s="31" t="s">
        <v>429</v>
      </c>
      <c r="P123" s="136" t="s">
        <v>763</v>
      </c>
      <c r="Q123" s="143" t="s">
        <v>1012</v>
      </c>
      <c r="R123" s="148"/>
      <c r="S123" s="10">
        <f t="shared" ref="S123:S124" si="13">R123*F123</f>
        <v>0</v>
      </c>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row>
    <row r="124" spans="1:256" ht="111" customHeight="1">
      <c r="A124" s="87"/>
      <c r="B124" s="259" t="s">
        <v>953</v>
      </c>
      <c r="C124" s="66">
        <v>45002</v>
      </c>
      <c r="D124" s="136" t="s">
        <v>1013</v>
      </c>
      <c r="E124" s="239">
        <v>139</v>
      </c>
      <c r="F124" s="22">
        <f>E124-E124*$F$1</f>
        <v>139</v>
      </c>
      <c r="G124" s="30"/>
      <c r="H124" s="240">
        <v>249</v>
      </c>
      <c r="I124" s="143" t="s">
        <v>949</v>
      </c>
      <c r="J124" s="19" t="s">
        <v>110</v>
      </c>
      <c r="K124" s="48" t="s">
        <v>1014</v>
      </c>
      <c r="L124" s="80"/>
      <c r="M124" s="19" t="s">
        <v>112</v>
      </c>
      <c r="N124" s="143" t="s">
        <v>952</v>
      </c>
      <c r="O124" s="31" t="s">
        <v>429</v>
      </c>
      <c r="P124" s="19" t="s">
        <v>319</v>
      </c>
      <c r="Q124" s="136" t="s">
        <v>485</v>
      </c>
      <c r="R124" s="11"/>
      <c r="S124" s="10">
        <f t="shared" si="13"/>
        <v>0</v>
      </c>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row>
    <row r="125" spans="1:256" ht="24.6" customHeight="1">
      <c r="A125" s="279"/>
      <c r="B125" s="280"/>
      <c r="C125" s="280"/>
      <c r="D125" s="280" t="s">
        <v>1007</v>
      </c>
      <c r="E125" s="280"/>
      <c r="F125" s="280"/>
      <c r="G125" s="280"/>
      <c r="H125" s="280"/>
      <c r="I125" s="280"/>
      <c r="J125" s="281"/>
      <c r="K125" s="282"/>
      <c r="L125" s="283"/>
      <c r="M125" s="284"/>
      <c r="N125" s="284"/>
      <c r="O125" s="284"/>
      <c r="P125" s="284"/>
      <c r="Q125" s="284"/>
      <c r="R125" s="285"/>
      <c r="S125" s="286"/>
      <c r="T125" s="287"/>
      <c r="U125" s="287"/>
      <c r="V125" s="287"/>
      <c r="W125" s="287"/>
      <c r="X125" s="287"/>
      <c r="Y125" s="287"/>
      <c r="Z125" s="287"/>
      <c r="AA125" s="287"/>
      <c r="AB125" s="287"/>
      <c r="AC125" s="287"/>
      <c r="AD125" s="287"/>
      <c r="AE125" s="287"/>
      <c r="AF125" s="287"/>
      <c r="AG125" s="287"/>
      <c r="AH125" s="287"/>
      <c r="AI125" s="287"/>
      <c r="AJ125" s="287"/>
      <c r="AK125" s="287"/>
      <c r="AL125" s="287"/>
      <c r="AM125" s="287"/>
      <c r="AN125" s="287"/>
      <c r="AO125" s="287"/>
      <c r="AP125" s="287"/>
      <c r="AQ125" s="287"/>
      <c r="AR125" s="287"/>
      <c r="AS125" s="287"/>
      <c r="AT125" s="287"/>
      <c r="AU125" s="287"/>
      <c r="AV125" s="287"/>
      <c r="AW125" s="287"/>
      <c r="AX125" s="287"/>
      <c r="AY125" s="287"/>
      <c r="AZ125" s="287"/>
      <c r="BA125" s="287"/>
      <c r="BB125" s="287"/>
      <c r="BC125" s="287"/>
      <c r="BD125" s="287"/>
      <c r="BE125" s="287"/>
      <c r="BF125" s="287"/>
      <c r="BG125" s="287"/>
      <c r="BH125" s="287"/>
      <c r="BI125" s="287"/>
      <c r="BJ125" s="287"/>
      <c r="BK125" s="287"/>
      <c r="BL125" s="287"/>
      <c r="BM125" s="287"/>
      <c r="BN125" s="287"/>
      <c r="BO125" s="287"/>
      <c r="BP125" s="287"/>
      <c r="BQ125" s="287"/>
      <c r="BR125" s="287"/>
      <c r="BS125" s="287"/>
      <c r="BT125" s="287"/>
      <c r="BU125" s="287"/>
      <c r="BV125" s="287"/>
      <c r="BW125" s="287"/>
      <c r="BX125" s="287"/>
      <c r="BY125" s="287"/>
      <c r="BZ125" s="287"/>
      <c r="CA125" s="287"/>
      <c r="CB125" s="287"/>
      <c r="CC125" s="287"/>
      <c r="CD125" s="287"/>
      <c r="CE125" s="287"/>
      <c r="CF125" s="287"/>
      <c r="CG125" s="287"/>
      <c r="CH125" s="287"/>
      <c r="CI125" s="287"/>
      <c r="CJ125" s="287"/>
      <c r="CK125" s="287"/>
      <c r="CL125" s="287"/>
      <c r="CM125" s="287"/>
      <c r="CN125" s="287"/>
      <c r="CO125" s="287"/>
      <c r="CP125" s="287"/>
      <c r="CQ125" s="287"/>
      <c r="CR125" s="287"/>
      <c r="CS125" s="287"/>
      <c r="CT125" s="287"/>
      <c r="CU125" s="287"/>
      <c r="CV125" s="287"/>
      <c r="CW125" s="287"/>
      <c r="CX125" s="287"/>
      <c r="CY125" s="287"/>
      <c r="CZ125" s="287"/>
      <c r="DA125" s="287"/>
      <c r="DB125" s="287"/>
      <c r="DC125" s="287"/>
      <c r="DD125" s="287"/>
      <c r="DE125" s="287"/>
      <c r="DF125" s="287"/>
      <c r="DG125" s="287"/>
      <c r="DH125" s="287"/>
      <c r="DI125" s="287"/>
      <c r="DJ125" s="287"/>
      <c r="DK125" s="287"/>
      <c r="DL125" s="287"/>
      <c r="DM125" s="287"/>
      <c r="DN125" s="287"/>
      <c r="DO125" s="287"/>
      <c r="DP125" s="287"/>
      <c r="DQ125" s="287"/>
      <c r="DR125" s="287"/>
      <c r="DS125" s="287"/>
      <c r="DT125" s="287"/>
      <c r="DU125" s="287"/>
      <c r="DV125" s="287"/>
      <c r="DW125" s="287"/>
      <c r="DX125" s="287"/>
      <c r="DY125" s="287"/>
      <c r="DZ125" s="287"/>
      <c r="EA125" s="287"/>
      <c r="EB125" s="287"/>
      <c r="EC125" s="287"/>
      <c r="ED125" s="287"/>
      <c r="EE125" s="287"/>
      <c r="EF125" s="287"/>
      <c r="EG125" s="287"/>
      <c r="EH125" s="287"/>
      <c r="EI125" s="287"/>
      <c r="EJ125" s="287"/>
      <c r="EK125" s="287"/>
      <c r="EL125" s="287"/>
      <c r="EM125" s="287"/>
      <c r="EN125" s="287"/>
      <c r="EO125" s="287"/>
      <c r="EP125" s="287"/>
      <c r="EQ125" s="287"/>
      <c r="ER125" s="287"/>
      <c r="ES125" s="287"/>
      <c r="ET125" s="287"/>
      <c r="EU125" s="287"/>
      <c r="EV125" s="287"/>
      <c r="EW125" s="287"/>
      <c r="EX125" s="287"/>
      <c r="EY125" s="287"/>
      <c r="EZ125" s="287"/>
      <c r="FA125" s="287"/>
      <c r="FB125" s="287"/>
      <c r="FC125" s="287"/>
      <c r="FD125" s="287"/>
      <c r="FE125" s="287"/>
      <c r="FF125" s="287"/>
      <c r="FG125" s="287"/>
      <c r="FH125" s="287"/>
      <c r="FI125" s="287"/>
      <c r="FJ125" s="287"/>
      <c r="FK125" s="287"/>
      <c r="FL125" s="287"/>
      <c r="FM125" s="287"/>
      <c r="FN125" s="287"/>
      <c r="FO125" s="287"/>
      <c r="FP125" s="287"/>
      <c r="FQ125" s="287"/>
      <c r="FR125" s="287"/>
      <c r="FS125" s="287"/>
      <c r="FT125" s="287"/>
      <c r="FU125" s="287"/>
      <c r="FV125" s="287"/>
      <c r="FW125" s="287"/>
      <c r="FX125" s="287"/>
      <c r="FY125" s="287"/>
      <c r="FZ125" s="287"/>
      <c r="GA125" s="287"/>
      <c r="GB125" s="287"/>
      <c r="GC125" s="287"/>
      <c r="GD125" s="287"/>
      <c r="GE125" s="287"/>
      <c r="GF125" s="287"/>
      <c r="GG125" s="287"/>
      <c r="GH125" s="287"/>
      <c r="GI125" s="287"/>
      <c r="GJ125" s="287"/>
      <c r="GK125" s="287"/>
      <c r="GL125" s="287"/>
      <c r="GM125" s="287"/>
      <c r="GN125" s="287"/>
      <c r="GO125" s="287"/>
      <c r="GP125" s="287"/>
      <c r="GQ125" s="287"/>
      <c r="GR125" s="287"/>
      <c r="GS125" s="287"/>
      <c r="GT125" s="287"/>
      <c r="GU125" s="287"/>
      <c r="GV125" s="287"/>
      <c r="GW125" s="287"/>
      <c r="GX125" s="287"/>
      <c r="GY125" s="287"/>
      <c r="GZ125" s="287"/>
      <c r="HA125" s="287"/>
      <c r="HB125" s="287"/>
      <c r="HC125" s="287"/>
      <c r="HD125" s="287"/>
      <c r="HE125" s="287"/>
      <c r="HF125" s="287"/>
      <c r="HG125" s="287"/>
      <c r="HH125" s="287"/>
      <c r="HI125" s="287"/>
      <c r="HJ125" s="287"/>
      <c r="HK125" s="287"/>
      <c r="HL125" s="287"/>
      <c r="HM125" s="287"/>
      <c r="HN125" s="287"/>
      <c r="HO125" s="287"/>
      <c r="HP125" s="287"/>
      <c r="HQ125" s="287"/>
      <c r="HR125" s="287"/>
      <c r="HS125" s="287"/>
      <c r="HT125" s="287"/>
      <c r="HU125" s="287"/>
      <c r="HV125" s="287"/>
      <c r="HW125" s="287"/>
      <c r="HX125" s="287"/>
      <c r="HY125" s="287"/>
      <c r="HZ125" s="287"/>
      <c r="IA125" s="287"/>
      <c r="IB125" s="287"/>
      <c r="IC125" s="287"/>
      <c r="ID125" s="287"/>
      <c r="IE125" s="287"/>
      <c r="IF125" s="287"/>
      <c r="IG125" s="287"/>
      <c r="IH125" s="287"/>
      <c r="II125" s="287"/>
      <c r="IJ125" s="287"/>
      <c r="IK125" s="287"/>
      <c r="IL125" s="287"/>
      <c r="IM125" s="287"/>
      <c r="IN125" s="287"/>
      <c r="IO125" s="287"/>
      <c r="IP125" s="287"/>
      <c r="IQ125" s="287"/>
      <c r="IR125" s="287"/>
      <c r="IS125" s="287"/>
      <c r="IT125" s="287"/>
      <c r="IU125" s="287"/>
      <c r="IV125" s="287"/>
    </row>
    <row r="126" spans="1:256" ht="104.25" customHeight="1">
      <c r="A126" s="87"/>
      <c r="B126" s="258" t="s">
        <v>425</v>
      </c>
      <c r="C126" s="60">
        <v>40002</v>
      </c>
      <c r="D126" s="20" t="s">
        <v>426</v>
      </c>
      <c r="E126" s="235">
        <v>139</v>
      </c>
      <c r="F126" s="22">
        <f>E126-E126*$F$1</f>
        <v>139</v>
      </c>
      <c r="G126" s="30"/>
      <c r="H126" s="240">
        <v>249</v>
      </c>
      <c r="I126" s="20" t="s">
        <v>424</v>
      </c>
      <c r="J126" s="20" t="s">
        <v>110</v>
      </c>
      <c r="K126" s="48" t="s">
        <v>427</v>
      </c>
      <c r="L126" s="88"/>
      <c r="M126" s="20" t="s">
        <v>112</v>
      </c>
      <c r="N126" s="20" t="s">
        <v>428</v>
      </c>
      <c r="O126" s="20" t="s">
        <v>429</v>
      </c>
      <c r="P126" s="20" t="s">
        <v>27</v>
      </c>
      <c r="Q126" s="20" t="s">
        <v>430</v>
      </c>
      <c r="R126" s="26"/>
      <c r="S126" s="10">
        <f t="shared" si="12"/>
        <v>0</v>
      </c>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row>
    <row r="127" spans="1:256" ht="24.6" customHeight="1">
      <c r="A127" s="340" t="s">
        <v>431</v>
      </c>
      <c r="B127" s="341"/>
      <c r="C127" s="341"/>
      <c r="D127" s="341"/>
      <c r="E127" s="341"/>
      <c r="F127" s="341"/>
      <c r="G127" s="341"/>
      <c r="H127" s="341"/>
      <c r="I127" s="341"/>
      <c r="J127" s="342"/>
      <c r="K127" s="53"/>
      <c r="L127" s="69"/>
      <c r="M127" s="70"/>
      <c r="N127" s="70"/>
      <c r="O127" s="70"/>
      <c r="P127" s="70"/>
      <c r="Q127" s="70"/>
      <c r="R127" s="71"/>
      <c r="S127" s="10">
        <f t="shared" si="12"/>
        <v>0</v>
      </c>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row>
    <row r="128" spans="1:256" ht="103.5" customHeight="1">
      <c r="A128" s="87"/>
      <c r="B128" s="258"/>
      <c r="C128" s="66">
        <v>679</v>
      </c>
      <c r="D128" s="136" t="s">
        <v>1046</v>
      </c>
      <c r="E128" s="239">
        <v>139</v>
      </c>
      <c r="F128" s="22">
        <f>E128-E128*$F$1</f>
        <v>139</v>
      </c>
      <c r="G128" s="30"/>
      <c r="H128" s="240">
        <v>249</v>
      </c>
      <c r="I128" s="31" t="s">
        <v>434</v>
      </c>
      <c r="J128" s="19" t="s">
        <v>110</v>
      </c>
      <c r="K128" s="48"/>
      <c r="L128" s="307"/>
      <c r="M128" s="19" t="s">
        <v>112</v>
      </c>
      <c r="N128" s="143" t="s">
        <v>1024</v>
      </c>
      <c r="O128" s="136" t="s">
        <v>25</v>
      </c>
      <c r="P128" s="136" t="s">
        <v>1023</v>
      </c>
      <c r="Q128" s="31" t="s">
        <v>1025</v>
      </c>
      <c r="R128" s="11"/>
      <c r="S128" s="10">
        <f t="shared" si="12"/>
        <v>0</v>
      </c>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row>
    <row r="129" spans="1:256" ht="100.5" customHeight="1">
      <c r="A129" s="87"/>
      <c r="B129" s="258" t="s">
        <v>432</v>
      </c>
      <c r="C129" s="66">
        <v>41001</v>
      </c>
      <c r="D129" s="19" t="s">
        <v>433</v>
      </c>
      <c r="E129" s="239">
        <v>139</v>
      </c>
      <c r="F129" s="22">
        <f>E129-E129*$F$1</f>
        <v>139</v>
      </c>
      <c r="G129" s="30"/>
      <c r="H129" s="240">
        <v>249</v>
      </c>
      <c r="I129" s="31" t="s">
        <v>434</v>
      </c>
      <c r="J129" s="19" t="s">
        <v>110</v>
      </c>
      <c r="K129" s="48" t="s">
        <v>435</v>
      </c>
      <c r="L129" s="308" t="s">
        <v>436</v>
      </c>
      <c r="M129" s="19" t="s">
        <v>112</v>
      </c>
      <c r="N129" s="31" t="s">
        <v>437</v>
      </c>
      <c r="O129" s="19" t="s">
        <v>429</v>
      </c>
      <c r="P129" s="19" t="s">
        <v>319</v>
      </c>
      <c r="Q129" s="31" t="s">
        <v>438</v>
      </c>
      <c r="R129" s="11"/>
      <c r="S129" s="10">
        <f t="shared" si="12"/>
        <v>0</v>
      </c>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row>
    <row r="130" spans="1:256" ht="94.5" customHeight="1">
      <c r="A130" s="87"/>
      <c r="B130" s="258" t="s">
        <v>439</v>
      </c>
      <c r="C130" s="66">
        <v>41002</v>
      </c>
      <c r="D130" s="19" t="s">
        <v>440</v>
      </c>
      <c r="E130" s="239">
        <v>139</v>
      </c>
      <c r="F130" s="22">
        <f>E130-E130*$F$1</f>
        <v>139</v>
      </c>
      <c r="G130" s="30"/>
      <c r="H130" s="240">
        <v>249</v>
      </c>
      <c r="I130" s="31" t="s">
        <v>434</v>
      </c>
      <c r="J130" s="19" t="s">
        <v>110</v>
      </c>
      <c r="K130" s="48" t="s">
        <v>441</v>
      </c>
      <c r="L130" s="309"/>
      <c r="M130" s="19" t="s">
        <v>112</v>
      </c>
      <c r="N130" s="31" t="s">
        <v>437</v>
      </c>
      <c r="O130" s="19" t="s">
        <v>429</v>
      </c>
      <c r="P130" s="19" t="s">
        <v>319</v>
      </c>
      <c r="Q130" s="31" t="s">
        <v>442</v>
      </c>
      <c r="R130" s="11"/>
      <c r="S130" s="10">
        <f t="shared" si="12"/>
        <v>0</v>
      </c>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row>
    <row r="131" spans="1:256" ht="94.5" customHeight="1">
      <c r="A131" s="87"/>
      <c r="B131" s="258" t="s">
        <v>443</v>
      </c>
      <c r="C131" s="60">
        <v>41003</v>
      </c>
      <c r="D131" s="20" t="s">
        <v>444</v>
      </c>
      <c r="E131" s="239">
        <v>139</v>
      </c>
      <c r="F131" s="22">
        <f>E131-E131*$F$1</f>
        <v>139</v>
      </c>
      <c r="G131" s="30"/>
      <c r="H131" s="240">
        <v>249</v>
      </c>
      <c r="I131" s="20" t="s">
        <v>434</v>
      </c>
      <c r="J131" s="20" t="s">
        <v>110</v>
      </c>
      <c r="K131" s="48" t="s">
        <v>445</v>
      </c>
      <c r="L131" s="309"/>
      <c r="M131" s="20" t="s">
        <v>112</v>
      </c>
      <c r="N131" s="20" t="s">
        <v>437</v>
      </c>
      <c r="O131" s="20" t="s">
        <v>429</v>
      </c>
      <c r="P131" s="20" t="s">
        <v>319</v>
      </c>
      <c r="Q131" s="20" t="s">
        <v>446</v>
      </c>
      <c r="R131" s="26"/>
      <c r="S131" s="10">
        <f t="shared" si="12"/>
        <v>0</v>
      </c>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row>
    <row r="132" spans="1:256" ht="94.5" customHeight="1">
      <c r="A132" s="87"/>
      <c r="B132" s="258" t="s">
        <v>447</v>
      </c>
      <c r="C132" s="60">
        <v>41004</v>
      </c>
      <c r="D132" s="20" t="s">
        <v>448</v>
      </c>
      <c r="E132" s="239">
        <v>139</v>
      </c>
      <c r="F132" s="22">
        <f>E132-E132*$F$1</f>
        <v>139</v>
      </c>
      <c r="G132" s="30"/>
      <c r="H132" s="240">
        <v>249</v>
      </c>
      <c r="I132" s="20" t="s">
        <v>434</v>
      </c>
      <c r="J132" s="20" t="s">
        <v>110</v>
      </c>
      <c r="K132" s="48" t="s">
        <v>449</v>
      </c>
      <c r="L132" s="309"/>
      <c r="M132" s="20" t="s">
        <v>112</v>
      </c>
      <c r="N132" s="20" t="s">
        <v>437</v>
      </c>
      <c r="O132" s="20" t="s">
        <v>429</v>
      </c>
      <c r="P132" s="20" t="s">
        <v>319</v>
      </c>
      <c r="Q132" s="20" t="s">
        <v>450</v>
      </c>
      <c r="R132" s="26"/>
      <c r="S132" s="10">
        <f t="shared" si="12"/>
        <v>0</v>
      </c>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row>
    <row r="133" spans="1:256" ht="24.6" customHeight="1">
      <c r="A133" s="360" t="s">
        <v>451</v>
      </c>
      <c r="B133" s="361"/>
      <c r="C133" s="361"/>
      <c r="D133" s="361"/>
      <c r="E133" s="361"/>
      <c r="F133" s="361"/>
      <c r="G133" s="361"/>
      <c r="H133" s="361"/>
      <c r="I133" s="361"/>
      <c r="J133" s="362"/>
      <c r="K133" s="53"/>
      <c r="L133" s="69"/>
      <c r="M133" s="70"/>
      <c r="N133" s="70"/>
      <c r="O133" s="70"/>
      <c r="P133" s="70"/>
      <c r="Q133" s="70"/>
      <c r="R133" s="71"/>
      <c r="S133" s="10">
        <f t="shared" si="12"/>
        <v>0</v>
      </c>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row>
    <row r="134" spans="1:256" ht="94.5" customHeight="1">
      <c r="A134" s="87"/>
      <c r="B134" s="258" t="s">
        <v>452</v>
      </c>
      <c r="C134" s="66">
        <v>43002</v>
      </c>
      <c r="D134" s="19" t="s">
        <v>453</v>
      </c>
      <c r="E134" s="239">
        <v>139</v>
      </c>
      <c r="F134" s="22">
        <f>E134-E134*$F$1</f>
        <v>139</v>
      </c>
      <c r="G134" s="30"/>
      <c r="H134" s="240">
        <v>249</v>
      </c>
      <c r="I134" s="31" t="s">
        <v>454</v>
      </c>
      <c r="J134" s="19" t="s">
        <v>110</v>
      </c>
      <c r="K134" s="48" t="s">
        <v>455</v>
      </c>
      <c r="L134" s="309"/>
      <c r="M134" s="19" t="s">
        <v>112</v>
      </c>
      <c r="N134" s="31" t="s">
        <v>437</v>
      </c>
      <c r="O134" s="19" t="s">
        <v>429</v>
      </c>
      <c r="P134" s="19" t="s">
        <v>319</v>
      </c>
      <c r="Q134" s="31" t="s">
        <v>456</v>
      </c>
      <c r="R134" s="11"/>
      <c r="S134" s="10">
        <f t="shared" si="12"/>
        <v>0</v>
      </c>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row>
    <row r="135" spans="1:256" ht="103.5" customHeight="1">
      <c r="A135" s="87"/>
      <c r="B135" s="258" t="s">
        <v>457</v>
      </c>
      <c r="C135" s="60">
        <v>43003</v>
      </c>
      <c r="D135" s="20" t="s">
        <v>458</v>
      </c>
      <c r="E135" s="239">
        <v>139</v>
      </c>
      <c r="F135" s="22">
        <f>E135-E135*$F$1</f>
        <v>139</v>
      </c>
      <c r="G135" s="30"/>
      <c r="H135" s="240">
        <v>249</v>
      </c>
      <c r="I135" s="20" t="s">
        <v>454</v>
      </c>
      <c r="J135" s="20" t="s">
        <v>110</v>
      </c>
      <c r="K135" s="48" t="s">
        <v>459</v>
      </c>
      <c r="L135" s="309"/>
      <c r="M135" s="20" t="s">
        <v>112</v>
      </c>
      <c r="N135" s="20" t="s">
        <v>437</v>
      </c>
      <c r="O135" s="20" t="s">
        <v>429</v>
      </c>
      <c r="P135" s="20" t="s">
        <v>319</v>
      </c>
      <c r="Q135" s="20" t="s">
        <v>460</v>
      </c>
      <c r="R135" s="26"/>
      <c r="S135" s="10">
        <f t="shared" si="12"/>
        <v>0</v>
      </c>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row>
    <row r="136" spans="1:256" ht="94.5" customHeight="1">
      <c r="A136" s="87"/>
      <c r="B136" s="258" t="s">
        <v>461</v>
      </c>
      <c r="C136" s="66">
        <v>43001</v>
      </c>
      <c r="D136" s="20" t="s">
        <v>462</v>
      </c>
      <c r="E136" s="239">
        <v>139</v>
      </c>
      <c r="F136" s="22">
        <f>E136-E136*$F$1</f>
        <v>139</v>
      </c>
      <c r="G136" s="30"/>
      <c r="H136" s="240">
        <v>249</v>
      </c>
      <c r="I136" s="31" t="s">
        <v>454</v>
      </c>
      <c r="J136" s="19" t="s">
        <v>110</v>
      </c>
      <c r="K136" s="48" t="s">
        <v>463</v>
      </c>
      <c r="L136" s="24"/>
      <c r="M136" s="19" t="s">
        <v>112</v>
      </c>
      <c r="N136" s="31" t="s">
        <v>437</v>
      </c>
      <c r="O136" s="19" t="s">
        <v>429</v>
      </c>
      <c r="P136" s="19" t="s">
        <v>319</v>
      </c>
      <c r="Q136" s="31" t="s">
        <v>464</v>
      </c>
      <c r="R136" s="11"/>
      <c r="S136" s="10">
        <f t="shared" si="12"/>
        <v>0</v>
      </c>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row>
    <row r="137" spans="1:256" ht="24.6" customHeight="1">
      <c r="A137" s="360" t="s">
        <v>465</v>
      </c>
      <c r="B137" s="361"/>
      <c r="C137" s="361"/>
      <c r="D137" s="361"/>
      <c r="E137" s="361"/>
      <c r="F137" s="361"/>
      <c r="G137" s="361"/>
      <c r="H137" s="361"/>
      <c r="I137" s="361"/>
      <c r="J137" s="362"/>
      <c r="K137" s="53"/>
      <c r="L137" s="69"/>
      <c r="M137" s="70"/>
      <c r="N137" s="70"/>
      <c r="O137" s="70"/>
      <c r="P137" s="70"/>
      <c r="Q137" s="70"/>
      <c r="R137" s="71"/>
      <c r="S137" s="10">
        <f t="shared" si="12"/>
        <v>0</v>
      </c>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row>
    <row r="138" spans="1:256" ht="97.5" customHeight="1">
      <c r="A138" s="87"/>
      <c r="B138" s="258" t="s">
        <v>466</v>
      </c>
      <c r="C138" s="66">
        <v>44001</v>
      </c>
      <c r="D138" s="19" t="s">
        <v>467</v>
      </c>
      <c r="E138" s="239">
        <v>139</v>
      </c>
      <c r="F138" s="22">
        <f>E138-E138*$F$1</f>
        <v>139</v>
      </c>
      <c r="G138" s="30"/>
      <c r="H138" s="240">
        <v>249</v>
      </c>
      <c r="I138" s="31" t="s">
        <v>468</v>
      </c>
      <c r="J138" s="19" t="s">
        <v>110</v>
      </c>
      <c r="K138" s="48" t="s">
        <v>469</v>
      </c>
      <c r="L138" s="308" t="s">
        <v>470</v>
      </c>
      <c r="M138" s="19" t="s">
        <v>112</v>
      </c>
      <c r="N138" s="31" t="s">
        <v>437</v>
      </c>
      <c r="O138" s="19" t="s">
        <v>429</v>
      </c>
      <c r="P138" s="19" t="s">
        <v>319</v>
      </c>
      <c r="Q138" s="31" t="s">
        <v>471</v>
      </c>
      <c r="R138" s="11"/>
      <c r="S138" s="10">
        <f t="shared" si="12"/>
        <v>0</v>
      </c>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row>
    <row r="139" spans="1:256" ht="100.5" customHeight="1">
      <c r="A139" s="87"/>
      <c r="B139" s="258" t="s">
        <v>472</v>
      </c>
      <c r="C139" s="66">
        <v>44003</v>
      </c>
      <c r="D139" s="19" t="s">
        <v>473</v>
      </c>
      <c r="E139" s="239">
        <v>139</v>
      </c>
      <c r="F139" s="22">
        <f>E139-E139*$F$1</f>
        <v>139</v>
      </c>
      <c r="G139" s="30"/>
      <c r="H139" s="240">
        <v>249</v>
      </c>
      <c r="I139" s="31" t="s">
        <v>468</v>
      </c>
      <c r="J139" s="19" t="s">
        <v>110</v>
      </c>
      <c r="K139" s="48" t="s">
        <v>474</v>
      </c>
      <c r="L139" s="309"/>
      <c r="M139" s="19" t="s">
        <v>112</v>
      </c>
      <c r="N139" s="31" t="s">
        <v>437</v>
      </c>
      <c r="O139" s="19" t="s">
        <v>429</v>
      </c>
      <c r="P139" s="19" t="s">
        <v>319</v>
      </c>
      <c r="Q139" s="31" t="s">
        <v>475</v>
      </c>
      <c r="R139" s="11"/>
      <c r="S139" s="10">
        <f t="shared" si="12"/>
        <v>0</v>
      </c>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row>
    <row r="140" spans="1:256" ht="94.5" customHeight="1">
      <c r="A140" s="87"/>
      <c r="B140" s="258" t="s">
        <v>476</v>
      </c>
      <c r="C140" s="66">
        <v>44002</v>
      </c>
      <c r="D140" s="19" t="s">
        <v>477</v>
      </c>
      <c r="E140" s="239">
        <v>139</v>
      </c>
      <c r="F140" s="22">
        <f>E140-E140*$F$1</f>
        <v>139</v>
      </c>
      <c r="G140" s="30"/>
      <c r="H140" s="240">
        <v>249</v>
      </c>
      <c r="I140" s="31" t="s">
        <v>468</v>
      </c>
      <c r="J140" s="19" t="s">
        <v>110</v>
      </c>
      <c r="K140" s="48" t="s">
        <v>478</v>
      </c>
      <c r="L140" s="309"/>
      <c r="M140" s="19" t="s">
        <v>112</v>
      </c>
      <c r="N140" s="31" t="s">
        <v>437</v>
      </c>
      <c r="O140" s="19" t="s">
        <v>429</v>
      </c>
      <c r="P140" s="19" t="s">
        <v>319</v>
      </c>
      <c r="Q140" s="31" t="s">
        <v>479</v>
      </c>
      <c r="R140" s="11"/>
      <c r="S140" s="10">
        <f t="shared" si="12"/>
        <v>0</v>
      </c>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row>
    <row r="141" spans="1:256" ht="24.6" customHeight="1">
      <c r="A141" s="145"/>
      <c r="B141" s="266"/>
      <c r="C141" s="146"/>
      <c r="D141" s="146" t="s">
        <v>946</v>
      </c>
      <c r="E141" s="243"/>
      <c r="F141" s="146"/>
      <c r="G141" s="146"/>
      <c r="H141" s="243"/>
      <c r="I141" s="146"/>
      <c r="J141" s="147"/>
      <c r="K141" s="53"/>
      <c r="L141" s="69"/>
      <c r="M141" s="70"/>
      <c r="N141" s="70"/>
      <c r="O141" s="70"/>
      <c r="P141" s="70"/>
      <c r="Q141" s="70"/>
      <c r="R141" s="71"/>
      <c r="S141" s="10">
        <f t="shared" si="12"/>
        <v>0</v>
      </c>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row>
    <row r="142" spans="1:256" ht="109.5" customHeight="1">
      <c r="A142" s="87"/>
      <c r="B142" s="267" t="s">
        <v>947</v>
      </c>
      <c r="C142" s="66">
        <v>503</v>
      </c>
      <c r="D142" s="136" t="s">
        <v>948</v>
      </c>
      <c r="E142" s="239">
        <v>139</v>
      </c>
      <c r="F142" s="22">
        <f>E142-E142*$F$1</f>
        <v>139</v>
      </c>
      <c r="G142" s="30"/>
      <c r="H142" s="240">
        <v>249</v>
      </c>
      <c r="I142" s="143" t="s">
        <v>949</v>
      </c>
      <c r="J142" s="19" t="s">
        <v>110</v>
      </c>
      <c r="K142" s="48" t="s">
        <v>950</v>
      </c>
      <c r="L142" s="80"/>
      <c r="M142" s="19" t="s">
        <v>112</v>
      </c>
      <c r="N142" s="143" t="s">
        <v>952</v>
      </c>
      <c r="O142" s="31" t="s">
        <v>429</v>
      </c>
      <c r="P142" s="19" t="s">
        <v>319</v>
      </c>
      <c r="Q142" s="143" t="s">
        <v>951</v>
      </c>
      <c r="R142" s="148"/>
      <c r="S142" s="10">
        <f t="shared" si="12"/>
        <v>0</v>
      </c>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row>
    <row r="143" spans="1:256" ht="111" customHeight="1">
      <c r="A143" s="87"/>
      <c r="B143" s="259" t="s">
        <v>953</v>
      </c>
      <c r="C143" s="66">
        <v>42002</v>
      </c>
      <c r="D143" s="136" t="s">
        <v>971</v>
      </c>
      <c r="E143" s="239">
        <v>139</v>
      </c>
      <c r="F143" s="22">
        <f>E143-E143*$F$1</f>
        <v>139</v>
      </c>
      <c r="G143" s="30"/>
      <c r="H143" s="240">
        <v>249</v>
      </c>
      <c r="I143" s="143" t="s">
        <v>949</v>
      </c>
      <c r="J143" s="19" t="s">
        <v>110</v>
      </c>
      <c r="K143" s="48" t="s">
        <v>950</v>
      </c>
      <c r="L143" s="80"/>
      <c r="M143" s="19" t="s">
        <v>112</v>
      </c>
      <c r="N143" s="143" t="s">
        <v>952</v>
      </c>
      <c r="O143" s="31" t="s">
        <v>429</v>
      </c>
      <c r="P143" s="19" t="s">
        <v>319</v>
      </c>
      <c r="Q143" s="143" t="s">
        <v>954</v>
      </c>
      <c r="R143" s="11"/>
      <c r="S143" s="10">
        <f t="shared" si="12"/>
        <v>0</v>
      </c>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row>
    <row r="144" spans="1:256" ht="24.6" hidden="1" customHeight="1">
      <c r="A144" s="145"/>
      <c r="B144" s="266"/>
      <c r="C144" s="146"/>
      <c r="D144" s="146" t="s">
        <v>945</v>
      </c>
      <c r="E144" s="243"/>
      <c r="F144" s="146"/>
      <c r="G144" s="146"/>
      <c r="H144" s="243"/>
      <c r="I144" s="146"/>
      <c r="J144" s="147"/>
      <c r="K144" s="53"/>
      <c r="L144" s="69"/>
      <c r="M144" s="70"/>
      <c r="N144" s="70"/>
      <c r="O144" s="70"/>
      <c r="P144" s="70"/>
      <c r="Q144" s="70"/>
      <c r="R144" s="71"/>
      <c r="S144" s="10"/>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row>
    <row r="145" spans="1:256" ht="101.25" hidden="1" customHeight="1">
      <c r="A145" s="87"/>
      <c r="B145" s="258" t="s">
        <v>481</v>
      </c>
      <c r="C145" s="66">
        <v>45002</v>
      </c>
      <c r="D145" s="19" t="s">
        <v>482</v>
      </c>
      <c r="E145" s="239">
        <v>139</v>
      </c>
      <c r="F145" s="22">
        <f>E145-E145*$F$1</f>
        <v>139</v>
      </c>
      <c r="G145" s="30"/>
      <c r="H145" s="240">
        <v>249</v>
      </c>
      <c r="I145" s="31" t="s">
        <v>480</v>
      </c>
      <c r="J145" s="19" t="s">
        <v>110</v>
      </c>
      <c r="K145" s="89" t="s">
        <v>483</v>
      </c>
      <c r="L145" s="80"/>
      <c r="M145" s="19" t="s">
        <v>112</v>
      </c>
      <c r="N145" s="31" t="s">
        <v>484</v>
      </c>
      <c r="O145" s="31" t="s">
        <v>429</v>
      </c>
      <c r="P145" s="31" t="s">
        <v>319</v>
      </c>
      <c r="Q145" s="31" t="s">
        <v>485</v>
      </c>
      <c r="R145" s="26"/>
      <c r="S145" s="10">
        <f t="shared" si="12"/>
        <v>0</v>
      </c>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row>
    <row r="146" spans="1:256" ht="24.6" customHeight="1">
      <c r="A146" s="360" t="s">
        <v>486</v>
      </c>
      <c r="B146" s="361"/>
      <c r="C146" s="361"/>
      <c r="D146" s="361"/>
      <c r="E146" s="361"/>
      <c r="F146" s="361"/>
      <c r="G146" s="361"/>
      <c r="H146" s="361"/>
      <c r="I146" s="361"/>
      <c r="J146" s="362"/>
      <c r="K146" s="53"/>
      <c r="L146" s="69"/>
      <c r="M146" s="70"/>
      <c r="N146" s="70"/>
      <c r="O146" s="70"/>
      <c r="P146" s="70"/>
      <c r="Q146" s="70"/>
      <c r="R146" s="71"/>
      <c r="S146" s="10">
        <f t="shared" si="12"/>
        <v>0</v>
      </c>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row>
    <row r="147" spans="1:256" ht="96" customHeight="1">
      <c r="A147" s="87"/>
      <c r="B147" s="258" t="s">
        <v>487</v>
      </c>
      <c r="C147" s="60">
        <v>46001</v>
      </c>
      <c r="D147" s="20" t="s">
        <v>488</v>
      </c>
      <c r="E147" s="235">
        <v>139</v>
      </c>
      <c r="F147" s="22">
        <f>E147-E147*$F$1</f>
        <v>139</v>
      </c>
      <c r="G147" s="30"/>
      <c r="H147" s="240">
        <v>249</v>
      </c>
      <c r="I147" s="20" t="s">
        <v>489</v>
      </c>
      <c r="J147" s="20" t="s">
        <v>110</v>
      </c>
      <c r="K147" s="48" t="s">
        <v>490</v>
      </c>
      <c r="L147" s="308" t="s">
        <v>491</v>
      </c>
      <c r="M147" s="20" t="s">
        <v>112</v>
      </c>
      <c r="N147" s="20" t="s">
        <v>437</v>
      </c>
      <c r="O147" s="20" t="s">
        <v>429</v>
      </c>
      <c r="P147" s="20" t="s">
        <v>319</v>
      </c>
      <c r="Q147" s="20" t="s">
        <v>492</v>
      </c>
      <c r="R147" s="26"/>
      <c r="S147" s="10">
        <f t="shared" si="12"/>
        <v>0</v>
      </c>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row>
    <row r="148" spans="1:256" ht="97.5" customHeight="1">
      <c r="A148" s="87"/>
      <c r="B148" s="258" t="s">
        <v>493</v>
      </c>
      <c r="C148" s="66">
        <v>46002</v>
      </c>
      <c r="D148" s="19" t="s">
        <v>494</v>
      </c>
      <c r="E148" s="239">
        <v>139</v>
      </c>
      <c r="F148" s="22">
        <f>E148-E148*$F$1</f>
        <v>139</v>
      </c>
      <c r="G148" s="30"/>
      <c r="H148" s="240">
        <v>249</v>
      </c>
      <c r="I148" s="31" t="s">
        <v>489</v>
      </c>
      <c r="J148" s="19" t="s">
        <v>110</v>
      </c>
      <c r="K148" s="48" t="s">
        <v>495</v>
      </c>
      <c r="L148" s="309"/>
      <c r="M148" s="19" t="s">
        <v>112</v>
      </c>
      <c r="N148" s="31" t="s">
        <v>437</v>
      </c>
      <c r="O148" s="31" t="s">
        <v>429</v>
      </c>
      <c r="P148" s="31" t="s">
        <v>319</v>
      </c>
      <c r="Q148" s="31" t="s">
        <v>496</v>
      </c>
      <c r="R148" s="11"/>
      <c r="S148" s="10">
        <f t="shared" si="12"/>
        <v>0</v>
      </c>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row>
    <row r="149" spans="1:256" ht="24.6" customHeight="1">
      <c r="A149" s="360" t="s">
        <v>313</v>
      </c>
      <c r="B149" s="361"/>
      <c r="C149" s="361"/>
      <c r="D149" s="361"/>
      <c r="E149" s="361"/>
      <c r="F149" s="361"/>
      <c r="G149" s="361"/>
      <c r="H149" s="361"/>
      <c r="I149" s="361"/>
      <c r="J149" s="362"/>
      <c r="K149" s="90"/>
      <c r="L149" s="69"/>
      <c r="M149" s="70"/>
      <c r="N149" s="70"/>
      <c r="O149" s="70"/>
      <c r="P149" s="70"/>
      <c r="Q149" s="70"/>
      <c r="R149" s="71"/>
      <c r="S149" s="10">
        <f t="shared" si="12"/>
        <v>0</v>
      </c>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row>
    <row r="150" spans="1:256" ht="131.25" customHeight="1">
      <c r="A150" s="91"/>
      <c r="B150" s="258" t="s">
        <v>497</v>
      </c>
      <c r="C150" s="66">
        <v>40008</v>
      </c>
      <c r="D150" s="19" t="s">
        <v>498</v>
      </c>
      <c r="E150" s="234">
        <v>265</v>
      </c>
      <c r="F150" s="22">
        <f>E150-E150*$F$1</f>
        <v>265</v>
      </c>
      <c r="G150" s="30"/>
      <c r="H150" s="240">
        <v>450</v>
      </c>
      <c r="I150" s="31" t="s">
        <v>499</v>
      </c>
      <c r="J150" s="19" t="s">
        <v>110</v>
      </c>
      <c r="K150" s="48" t="s">
        <v>500</v>
      </c>
      <c r="L150" s="49" t="s">
        <v>501</v>
      </c>
      <c r="M150" s="19" t="s">
        <v>112</v>
      </c>
      <c r="N150" s="31" t="s">
        <v>502</v>
      </c>
      <c r="O150" s="67">
        <v>32</v>
      </c>
      <c r="P150" s="31" t="s">
        <v>319</v>
      </c>
      <c r="Q150" s="31" t="s">
        <v>503</v>
      </c>
      <c r="R150" s="31"/>
      <c r="S150" s="10">
        <f t="shared" si="12"/>
        <v>0</v>
      </c>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row>
    <row r="151" spans="1:256" ht="24.6" customHeight="1">
      <c r="A151" s="363" t="s">
        <v>504</v>
      </c>
      <c r="B151" s="364"/>
      <c r="C151" s="364"/>
      <c r="D151" s="364"/>
      <c r="E151" s="364"/>
      <c r="F151" s="364"/>
      <c r="G151" s="364"/>
      <c r="H151" s="364"/>
      <c r="I151" s="364"/>
      <c r="J151" s="365"/>
      <c r="K151" s="81"/>
      <c r="L151" s="82"/>
      <c r="M151" s="83"/>
      <c r="N151" s="83"/>
      <c r="O151" s="83"/>
      <c r="P151" s="83"/>
      <c r="Q151" s="83"/>
      <c r="R151" s="84"/>
      <c r="S151" s="10">
        <f t="shared" si="12"/>
        <v>0</v>
      </c>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row>
    <row r="152" spans="1:256" ht="90.75" customHeight="1">
      <c r="A152" s="87"/>
      <c r="B152" s="258" t="s">
        <v>505</v>
      </c>
      <c r="C152" s="20" t="s">
        <v>506</v>
      </c>
      <c r="D152" s="20" t="s">
        <v>507</v>
      </c>
      <c r="E152" s="235">
        <v>158</v>
      </c>
      <c r="F152" s="22">
        <f t="shared" ref="F152:F164" si="14">E152-E152*$F$1</f>
        <v>158</v>
      </c>
      <c r="G152" s="64"/>
      <c r="H152" s="240">
        <v>270</v>
      </c>
      <c r="I152" s="20" t="s">
        <v>508</v>
      </c>
      <c r="J152" s="20" t="s">
        <v>110</v>
      </c>
      <c r="K152" s="48" t="s">
        <v>509</v>
      </c>
      <c r="L152" s="88"/>
      <c r="M152" s="20" t="s">
        <v>112</v>
      </c>
      <c r="N152" s="20" t="s">
        <v>511</v>
      </c>
      <c r="O152" s="20" t="s">
        <v>512</v>
      </c>
      <c r="P152" s="20" t="s">
        <v>27</v>
      </c>
      <c r="Q152" s="92" t="s">
        <v>513</v>
      </c>
      <c r="R152" s="26"/>
      <c r="S152" s="10">
        <f t="shared" ref="S152:S181" si="15">R152*F152</f>
        <v>0</v>
      </c>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row>
    <row r="153" spans="1:256" ht="98.25" customHeight="1">
      <c r="A153" s="87"/>
      <c r="B153" s="257" t="s">
        <v>514</v>
      </c>
      <c r="C153" s="20" t="s">
        <v>515</v>
      </c>
      <c r="D153" s="20" t="s">
        <v>516</v>
      </c>
      <c r="E153" s="235">
        <v>158</v>
      </c>
      <c r="F153" s="22">
        <f t="shared" si="14"/>
        <v>158</v>
      </c>
      <c r="G153" s="64"/>
      <c r="H153" s="240">
        <v>270</v>
      </c>
      <c r="I153" s="20" t="s">
        <v>508</v>
      </c>
      <c r="J153" s="20" t="s">
        <v>110</v>
      </c>
      <c r="K153" s="48" t="s">
        <v>517</v>
      </c>
      <c r="L153" s="88"/>
      <c r="M153" s="20" t="s">
        <v>112</v>
      </c>
      <c r="N153" s="20" t="s">
        <v>511</v>
      </c>
      <c r="O153" s="20" t="s">
        <v>512</v>
      </c>
      <c r="P153" s="93" t="s">
        <v>27</v>
      </c>
      <c r="Q153" s="94" t="s">
        <v>518</v>
      </c>
      <c r="R153" s="26"/>
      <c r="S153" s="10">
        <f t="shared" si="15"/>
        <v>0</v>
      </c>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row>
    <row r="154" spans="1:256" ht="98.25" customHeight="1">
      <c r="A154" s="87"/>
      <c r="B154" s="257" t="s">
        <v>519</v>
      </c>
      <c r="C154" s="20" t="s">
        <v>520</v>
      </c>
      <c r="D154" s="20" t="s">
        <v>521</v>
      </c>
      <c r="E154" s="235">
        <v>158</v>
      </c>
      <c r="F154" s="22">
        <f t="shared" si="14"/>
        <v>158</v>
      </c>
      <c r="G154" s="64"/>
      <c r="H154" s="240">
        <v>270</v>
      </c>
      <c r="I154" s="20" t="s">
        <v>508</v>
      </c>
      <c r="J154" s="20" t="s">
        <v>110</v>
      </c>
      <c r="K154" s="48" t="s">
        <v>522</v>
      </c>
      <c r="L154" s="88"/>
      <c r="M154" s="20" t="s">
        <v>112</v>
      </c>
      <c r="N154" s="20" t="s">
        <v>511</v>
      </c>
      <c r="O154" s="20" t="s">
        <v>512</v>
      </c>
      <c r="P154" s="93" t="s">
        <v>27</v>
      </c>
      <c r="Q154" s="95" t="s">
        <v>523</v>
      </c>
      <c r="R154" s="26"/>
      <c r="S154" s="10">
        <f t="shared" si="15"/>
        <v>0</v>
      </c>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row>
    <row r="155" spans="1:256" ht="93.75" customHeight="1">
      <c r="A155" s="87"/>
      <c r="B155" s="257" t="s">
        <v>524</v>
      </c>
      <c r="C155" s="20" t="s">
        <v>525</v>
      </c>
      <c r="D155" s="20" t="s">
        <v>526</v>
      </c>
      <c r="E155" s="235">
        <v>158</v>
      </c>
      <c r="F155" s="22">
        <f t="shared" si="14"/>
        <v>158</v>
      </c>
      <c r="G155" s="64"/>
      <c r="H155" s="240">
        <v>270</v>
      </c>
      <c r="I155" s="20" t="s">
        <v>508</v>
      </c>
      <c r="J155" s="20" t="s">
        <v>110</v>
      </c>
      <c r="K155" s="48" t="s">
        <v>527</v>
      </c>
      <c r="L155" s="88"/>
      <c r="M155" s="20" t="s">
        <v>112</v>
      </c>
      <c r="N155" s="20" t="s">
        <v>511</v>
      </c>
      <c r="O155" s="20" t="s">
        <v>512</v>
      </c>
      <c r="P155" s="20" t="s">
        <v>27</v>
      </c>
      <c r="Q155" s="92" t="s">
        <v>528</v>
      </c>
      <c r="R155" s="26"/>
      <c r="S155" s="10">
        <f t="shared" si="15"/>
        <v>0</v>
      </c>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row>
    <row r="156" spans="1:256" ht="96.75" customHeight="1">
      <c r="A156" s="87"/>
      <c r="B156" s="259" t="s">
        <v>529</v>
      </c>
      <c r="C156" s="20" t="s">
        <v>530</v>
      </c>
      <c r="D156" s="92" t="s">
        <v>531</v>
      </c>
      <c r="E156" s="235">
        <v>158</v>
      </c>
      <c r="F156" s="22">
        <f t="shared" si="14"/>
        <v>158</v>
      </c>
      <c r="G156" s="64"/>
      <c r="H156" s="240">
        <v>270</v>
      </c>
      <c r="I156" s="20" t="s">
        <v>508</v>
      </c>
      <c r="J156" s="20" t="s">
        <v>110</v>
      </c>
      <c r="K156" s="48" t="s">
        <v>978</v>
      </c>
      <c r="L156" s="88"/>
      <c r="M156" s="20" t="s">
        <v>112</v>
      </c>
      <c r="N156" s="20" t="s">
        <v>511</v>
      </c>
      <c r="O156" s="20" t="s">
        <v>512</v>
      </c>
      <c r="P156" s="93" t="s">
        <v>27</v>
      </c>
      <c r="Q156" s="96" t="s">
        <v>532</v>
      </c>
      <c r="R156" s="26"/>
      <c r="S156" s="10">
        <f t="shared" si="15"/>
        <v>0</v>
      </c>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row>
    <row r="157" spans="1:256" ht="95.25" customHeight="1">
      <c r="A157" s="87"/>
      <c r="B157" s="257" t="s">
        <v>533</v>
      </c>
      <c r="C157" s="93" t="s">
        <v>534</v>
      </c>
      <c r="D157" s="96" t="s">
        <v>535</v>
      </c>
      <c r="E157" s="235">
        <v>158</v>
      </c>
      <c r="F157" s="22">
        <f t="shared" si="14"/>
        <v>158</v>
      </c>
      <c r="G157" s="64"/>
      <c r="H157" s="240">
        <v>270</v>
      </c>
      <c r="I157" s="20" t="s">
        <v>508</v>
      </c>
      <c r="J157" s="20" t="s">
        <v>110</v>
      </c>
      <c r="K157" s="48" t="s">
        <v>975</v>
      </c>
      <c r="L157" s="88"/>
      <c r="M157" s="20" t="s">
        <v>112</v>
      </c>
      <c r="N157" s="20" t="s">
        <v>511</v>
      </c>
      <c r="O157" s="20" t="s">
        <v>512</v>
      </c>
      <c r="P157" s="93" t="s">
        <v>27</v>
      </c>
      <c r="Q157" s="96" t="s">
        <v>536</v>
      </c>
      <c r="R157" s="26"/>
      <c r="S157" s="10">
        <f t="shared" si="15"/>
        <v>0</v>
      </c>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row>
    <row r="158" spans="1:256" ht="92.25" customHeight="1">
      <c r="A158" s="87"/>
      <c r="B158" s="257" t="s">
        <v>537</v>
      </c>
      <c r="C158" s="93" t="s">
        <v>538</v>
      </c>
      <c r="D158" s="96" t="s">
        <v>539</v>
      </c>
      <c r="E158" s="235">
        <v>158</v>
      </c>
      <c r="F158" s="22">
        <f t="shared" si="14"/>
        <v>158</v>
      </c>
      <c r="G158" s="64"/>
      <c r="H158" s="240">
        <v>270</v>
      </c>
      <c r="I158" s="20" t="s">
        <v>508</v>
      </c>
      <c r="J158" s="20" t="s">
        <v>110</v>
      </c>
      <c r="K158" s="48" t="s">
        <v>976</v>
      </c>
      <c r="L158" s="88"/>
      <c r="M158" s="20" t="s">
        <v>112</v>
      </c>
      <c r="N158" s="20" t="s">
        <v>511</v>
      </c>
      <c r="O158" s="20" t="s">
        <v>512</v>
      </c>
      <c r="P158" s="93" t="s">
        <v>27</v>
      </c>
      <c r="Q158" s="96" t="s">
        <v>540</v>
      </c>
      <c r="R158" s="26"/>
      <c r="S158" s="10">
        <f t="shared" si="15"/>
        <v>0</v>
      </c>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row>
    <row r="159" spans="1:256" ht="87.75" customHeight="1">
      <c r="A159" s="87"/>
      <c r="B159" s="257" t="s">
        <v>541</v>
      </c>
      <c r="C159" s="93" t="s">
        <v>542</v>
      </c>
      <c r="D159" s="96" t="s">
        <v>543</v>
      </c>
      <c r="E159" s="235">
        <v>158</v>
      </c>
      <c r="F159" s="22">
        <f t="shared" si="14"/>
        <v>158</v>
      </c>
      <c r="G159" s="64"/>
      <c r="H159" s="240">
        <v>270</v>
      </c>
      <c r="I159" s="20" t="s">
        <v>508</v>
      </c>
      <c r="J159" s="20" t="s">
        <v>110</v>
      </c>
      <c r="K159" s="48" t="s">
        <v>977</v>
      </c>
      <c r="L159" s="88"/>
      <c r="M159" s="20" t="s">
        <v>112</v>
      </c>
      <c r="N159" s="20" t="s">
        <v>511</v>
      </c>
      <c r="O159" s="20" t="s">
        <v>512</v>
      </c>
      <c r="P159" s="93" t="s">
        <v>27</v>
      </c>
      <c r="Q159" s="96" t="s">
        <v>544</v>
      </c>
      <c r="R159" s="26"/>
      <c r="S159" s="10">
        <f t="shared" si="15"/>
        <v>0</v>
      </c>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row>
    <row r="160" spans="1:256" ht="92.25" customHeight="1">
      <c r="A160" s="87"/>
      <c r="B160" s="257" t="s">
        <v>545</v>
      </c>
      <c r="C160" s="93" t="s">
        <v>546</v>
      </c>
      <c r="D160" s="97" t="s">
        <v>547</v>
      </c>
      <c r="E160" s="235">
        <v>158</v>
      </c>
      <c r="F160" s="22">
        <f t="shared" si="14"/>
        <v>158</v>
      </c>
      <c r="G160" s="64"/>
      <c r="H160" s="240">
        <v>270</v>
      </c>
      <c r="I160" s="20" t="s">
        <v>508</v>
      </c>
      <c r="J160" s="20" t="s">
        <v>110</v>
      </c>
      <c r="K160" s="48" t="s">
        <v>548</v>
      </c>
      <c r="L160" s="88"/>
      <c r="M160" s="20" t="s">
        <v>112</v>
      </c>
      <c r="N160" s="20" t="s">
        <v>511</v>
      </c>
      <c r="O160" s="20" t="s">
        <v>512</v>
      </c>
      <c r="P160" s="93" t="s">
        <v>27</v>
      </c>
      <c r="Q160" s="97" t="s">
        <v>549</v>
      </c>
      <c r="R160" s="26"/>
      <c r="S160" s="10">
        <f t="shared" si="15"/>
        <v>0</v>
      </c>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row>
    <row r="161" spans="1:256" ht="24.6" customHeight="1">
      <c r="A161" s="367" t="s">
        <v>1047</v>
      </c>
      <c r="B161" s="355"/>
      <c r="C161" s="355"/>
      <c r="D161" s="368"/>
      <c r="E161" s="355"/>
      <c r="F161" s="355"/>
      <c r="G161" s="355"/>
      <c r="H161" s="355"/>
      <c r="I161" s="355"/>
      <c r="J161" s="356"/>
      <c r="K161" s="81"/>
      <c r="L161" s="82"/>
      <c r="M161" s="83"/>
      <c r="N161" s="83"/>
      <c r="O161" s="83"/>
      <c r="P161" s="83"/>
      <c r="Q161" s="98"/>
      <c r="R161" s="84"/>
      <c r="S161" s="10">
        <f t="shared" si="15"/>
        <v>0</v>
      </c>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row>
    <row r="162" spans="1:256" ht="128.25" customHeight="1">
      <c r="A162" s="182"/>
      <c r="B162" s="268" t="s">
        <v>918</v>
      </c>
      <c r="C162" s="93" t="s">
        <v>550</v>
      </c>
      <c r="D162" s="96" t="s">
        <v>1048</v>
      </c>
      <c r="E162" s="235">
        <v>143</v>
      </c>
      <c r="F162" s="22">
        <f t="shared" si="14"/>
        <v>143</v>
      </c>
      <c r="G162" s="30"/>
      <c r="H162" s="240">
        <v>250</v>
      </c>
      <c r="I162" s="20" t="s">
        <v>551</v>
      </c>
      <c r="J162" s="20" t="s">
        <v>110</v>
      </c>
      <c r="K162" s="48" t="s">
        <v>552</v>
      </c>
      <c r="L162" s="88"/>
      <c r="M162" s="20" t="s">
        <v>112</v>
      </c>
      <c r="N162" s="20"/>
      <c r="O162" s="20"/>
      <c r="P162" s="93" t="s">
        <v>73</v>
      </c>
      <c r="Q162" s="96" t="s">
        <v>553</v>
      </c>
      <c r="R162" s="26"/>
      <c r="S162" s="10">
        <f t="shared" si="15"/>
        <v>0</v>
      </c>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row>
    <row r="163" spans="1:256" ht="116.25" customHeight="1">
      <c r="A163" s="181"/>
      <c r="B163" s="268" t="s">
        <v>919</v>
      </c>
      <c r="C163" s="93" t="s">
        <v>554</v>
      </c>
      <c r="D163" s="96" t="s">
        <v>1049</v>
      </c>
      <c r="E163" s="235">
        <v>143</v>
      </c>
      <c r="F163" s="22">
        <f t="shared" si="14"/>
        <v>143</v>
      </c>
      <c r="G163" s="30"/>
      <c r="H163" s="240">
        <v>250</v>
      </c>
      <c r="I163" s="20" t="s">
        <v>551</v>
      </c>
      <c r="J163" s="20" t="s">
        <v>110</v>
      </c>
      <c r="K163" s="48" t="s">
        <v>552</v>
      </c>
      <c r="L163" s="88"/>
      <c r="M163" s="20" t="s">
        <v>112</v>
      </c>
      <c r="N163" s="20"/>
      <c r="O163" s="20"/>
      <c r="P163" s="93" t="s">
        <v>73</v>
      </c>
      <c r="Q163" s="96" t="s">
        <v>555</v>
      </c>
      <c r="R163" s="26"/>
      <c r="S163" s="10">
        <f t="shared" si="15"/>
        <v>0</v>
      </c>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row>
    <row r="164" spans="1:256" ht="128.25" customHeight="1">
      <c r="A164" s="181"/>
      <c r="B164" s="268" t="s">
        <v>920</v>
      </c>
      <c r="C164" s="93" t="s">
        <v>556</v>
      </c>
      <c r="D164" s="97" t="s">
        <v>1050</v>
      </c>
      <c r="E164" s="235">
        <v>143</v>
      </c>
      <c r="F164" s="22">
        <f t="shared" si="14"/>
        <v>143</v>
      </c>
      <c r="G164" s="30"/>
      <c r="H164" s="240">
        <v>250</v>
      </c>
      <c r="I164" s="20" t="s">
        <v>551</v>
      </c>
      <c r="J164" s="20" t="s">
        <v>110</v>
      </c>
      <c r="K164" s="48" t="s">
        <v>552</v>
      </c>
      <c r="L164" s="88"/>
      <c r="M164" s="20" t="s">
        <v>112</v>
      </c>
      <c r="N164" s="20"/>
      <c r="O164" s="20"/>
      <c r="P164" s="93" t="s">
        <v>73</v>
      </c>
      <c r="Q164" s="97" t="s">
        <v>557</v>
      </c>
      <c r="R164" s="26"/>
      <c r="S164" s="10">
        <f t="shared" si="15"/>
        <v>0</v>
      </c>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row>
    <row r="165" spans="1:256" ht="24.6" customHeight="1">
      <c r="A165" s="366" t="s">
        <v>558</v>
      </c>
      <c r="B165" s="355"/>
      <c r="C165" s="355"/>
      <c r="D165" s="355"/>
      <c r="E165" s="355"/>
      <c r="F165" s="355"/>
      <c r="G165" s="355"/>
      <c r="H165" s="355"/>
      <c r="I165" s="355"/>
      <c r="J165" s="356"/>
      <c r="K165" s="81"/>
      <c r="L165" s="82"/>
      <c r="M165" s="83"/>
      <c r="N165" s="83"/>
      <c r="O165" s="83"/>
      <c r="P165" s="83"/>
      <c r="Q165" s="83"/>
      <c r="R165" s="84"/>
      <c r="S165" s="10">
        <f t="shared" si="15"/>
        <v>0</v>
      </c>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row>
    <row r="166" spans="1:256" ht="125.1" customHeight="1">
      <c r="A166" s="99"/>
      <c r="B166" s="259" t="s">
        <v>929</v>
      </c>
      <c r="C166" s="20" t="s">
        <v>559</v>
      </c>
      <c r="D166" s="20" t="s">
        <v>560</v>
      </c>
      <c r="E166" s="235">
        <v>199</v>
      </c>
      <c r="F166" s="22">
        <f>E166-E166*$F$1</f>
        <v>199</v>
      </c>
      <c r="G166" s="30"/>
      <c r="H166" s="240">
        <v>350</v>
      </c>
      <c r="I166" s="20" t="s">
        <v>558</v>
      </c>
      <c r="J166" s="20" t="s">
        <v>110</v>
      </c>
      <c r="K166" s="20" t="s">
        <v>561</v>
      </c>
      <c r="L166" s="311"/>
      <c r="M166" s="20" t="s">
        <v>112</v>
      </c>
      <c r="N166" s="20" t="s">
        <v>562</v>
      </c>
      <c r="O166" s="100" t="s">
        <v>563</v>
      </c>
      <c r="P166" s="100" t="s">
        <v>564</v>
      </c>
      <c r="Q166" s="41" t="s">
        <v>565</v>
      </c>
      <c r="R166" s="19"/>
      <c r="S166" s="10">
        <f t="shared" si="15"/>
        <v>0</v>
      </c>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row>
    <row r="167" spans="1:256" ht="123.75" customHeight="1">
      <c r="A167" s="99"/>
      <c r="B167" s="259" t="s">
        <v>930</v>
      </c>
      <c r="C167" s="20" t="s">
        <v>566</v>
      </c>
      <c r="D167" s="20" t="s">
        <v>567</v>
      </c>
      <c r="E167" s="235">
        <v>199</v>
      </c>
      <c r="F167" s="22">
        <f>E167-E167*$F$1</f>
        <v>199</v>
      </c>
      <c r="G167" s="30"/>
      <c r="H167" s="240">
        <v>350</v>
      </c>
      <c r="I167" s="20" t="s">
        <v>558</v>
      </c>
      <c r="J167" s="20" t="s">
        <v>110</v>
      </c>
      <c r="K167" s="20" t="s">
        <v>568</v>
      </c>
      <c r="L167" s="311"/>
      <c r="M167" s="20" t="s">
        <v>112</v>
      </c>
      <c r="N167" s="20" t="s">
        <v>562</v>
      </c>
      <c r="O167" s="100" t="s">
        <v>563</v>
      </c>
      <c r="P167" s="100" t="s">
        <v>564</v>
      </c>
      <c r="Q167" s="41" t="s">
        <v>569</v>
      </c>
      <c r="R167" s="19"/>
      <c r="S167" s="10">
        <f t="shared" si="15"/>
        <v>0</v>
      </c>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row>
    <row r="168" spans="1:256" ht="120.75" customHeight="1">
      <c r="A168" s="52"/>
      <c r="B168" s="259" t="s">
        <v>917</v>
      </c>
      <c r="C168" s="19" t="s">
        <v>571</v>
      </c>
      <c r="D168" s="136" t="s">
        <v>1051</v>
      </c>
      <c r="E168" s="235">
        <v>199</v>
      </c>
      <c r="F168" s="22">
        <f>E168-E168*$F$1</f>
        <v>199</v>
      </c>
      <c r="G168" s="30"/>
      <c r="H168" s="240">
        <v>350</v>
      </c>
      <c r="I168" s="20" t="s">
        <v>558</v>
      </c>
      <c r="J168" s="20" t="s">
        <v>110</v>
      </c>
      <c r="K168" s="48" t="s">
        <v>572</v>
      </c>
      <c r="L168" s="308"/>
      <c r="M168" s="20" t="s">
        <v>112</v>
      </c>
      <c r="N168" s="20" t="s">
        <v>562</v>
      </c>
      <c r="O168" s="60">
        <v>24</v>
      </c>
      <c r="P168" s="100" t="s">
        <v>564</v>
      </c>
      <c r="Q168" s="23" t="s">
        <v>573</v>
      </c>
      <c r="R168" s="26"/>
      <c r="S168" s="10">
        <f t="shared" si="15"/>
        <v>0</v>
      </c>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row>
    <row r="169" spans="1:256" ht="114" customHeight="1">
      <c r="A169" s="52"/>
      <c r="B169" s="258" t="s">
        <v>574</v>
      </c>
      <c r="C169" s="45">
        <v>418</v>
      </c>
      <c r="D169" s="20" t="s">
        <v>575</v>
      </c>
      <c r="E169" s="235">
        <v>69.5</v>
      </c>
      <c r="F169" s="22">
        <f>E169-E169*$F$1</f>
        <v>69.5</v>
      </c>
      <c r="G169" s="30"/>
      <c r="H169" s="240">
        <v>125</v>
      </c>
      <c r="I169" s="20" t="s">
        <v>558</v>
      </c>
      <c r="J169" s="20" t="s">
        <v>110</v>
      </c>
      <c r="K169" s="48" t="s">
        <v>576</v>
      </c>
      <c r="L169" s="309"/>
      <c r="M169" s="20" t="s">
        <v>112</v>
      </c>
      <c r="N169" s="20" t="s">
        <v>570</v>
      </c>
      <c r="O169" s="60">
        <v>8</v>
      </c>
      <c r="P169" s="20" t="s">
        <v>27</v>
      </c>
      <c r="Q169" s="20" t="s">
        <v>577</v>
      </c>
      <c r="R169" s="26"/>
      <c r="S169" s="10">
        <f t="shared" si="15"/>
        <v>0</v>
      </c>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row>
    <row r="170" spans="1:256" ht="119.25" customHeight="1">
      <c r="A170" s="52"/>
      <c r="B170" s="258" t="s">
        <v>578</v>
      </c>
      <c r="C170" s="45">
        <v>417</v>
      </c>
      <c r="D170" s="20" t="s">
        <v>579</v>
      </c>
      <c r="E170" s="235">
        <v>69.5</v>
      </c>
      <c r="F170" s="22">
        <f>E170-E170*$F$1</f>
        <v>69.5</v>
      </c>
      <c r="G170" s="30"/>
      <c r="H170" s="240">
        <v>125</v>
      </c>
      <c r="I170" s="20" t="s">
        <v>558</v>
      </c>
      <c r="J170" s="20" t="s">
        <v>110</v>
      </c>
      <c r="K170" s="48" t="s">
        <v>580</v>
      </c>
      <c r="L170" s="309"/>
      <c r="M170" s="20" t="s">
        <v>112</v>
      </c>
      <c r="N170" s="20" t="s">
        <v>570</v>
      </c>
      <c r="O170" s="60">
        <v>8</v>
      </c>
      <c r="P170" s="20" t="s">
        <v>27</v>
      </c>
      <c r="Q170" s="20" t="s">
        <v>581</v>
      </c>
      <c r="R170" s="26"/>
      <c r="S170" s="10">
        <f t="shared" si="15"/>
        <v>0</v>
      </c>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row>
    <row r="171" spans="1:256" ht="24.6" customHeight="1">
      <c r="A171" s="363" t="s">
        <v>582</v>
      </c>
      <c r="B171" s="364"/>
      <c r="C171" s="364"/>
      <c r="D171" s="364"/>
      <c r="E171" s="364"/>
      <c r="F171" s="364"/>
      <c r="G171" s="364"/>
      <c r="H171" s="364"/>
      <c r="I171" s="364"/>
      <c r="J171" s="365"/>
      <c r="K171" s="81"/>
      <c r="L171" s="82"/>
      <c r="M171" s="83"/>
      <c r="N171" s="83"/>
      <c r="O171" s="83"/>
      <c r="P171" s="83"/>
      <c r="Q171" s="83"/>
      <c r="R171" s="84"/>
      <c r="S171" s="10">
        <f t="shared" si="15"/>
        <v>0</v>
      </c>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row>
    <row r="172" spans="1:256" ht="105.75" customHeight="1">
      <c r="A172" s="52"/>
      <c r="B172" s="258" t="s">
        <v>583</v>
      </c>
      <c r="C172" s="60">
        <v>60001</v>
      </c>
      <c r="D172" s="20" t="s">
        <v>584</v>
      </c>
      <c r="E172" s="235">
        <v>167</v>
      </c>
      <c r="F172" s="22">
        <f>E172-E172*$F$1</f>
        <v>167</v>
      </c>
      <c r="G172" s="30"/>
      <c r="H172" s="240">
        <v>290</v>
      </c>
      <c r="I172" s="20" t="s">
        <v>585</v>
      </c>
      <c r="J172" s="20" t="s">
        <v>110</v>
      </c>
      <c r="K172" s="48" t="s">
        <v>586</v>
      </c>
      <c r="L172" s="42"/>
      <c r="M172" s="20" t="s">
        <v>112</v>
      </c>
      <c r="N172" s="20" t="s">
        <v>587</v>
      </c>
      <c r="O172" s="60">
        <v>16</v>
      </c>
      <c r="P172" s="20" t="s">
        <v>319</v>
      </c>
      <c r="Q172" s="20" t="s">
        <v>588</v>
      </c>
      <c r="R172" s="26"/>
      <c r="S172" s="10">
        <f t="shared" si="15"/>
        <v>0</v>
      </c>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row>
    <row r="173" spans="1:256" ht="117" customHeight="1">
      <c r="A173" s="52"/>
      <c r="B173" s="257" t="s">
        <v>589</v>
      </c>
      <c r="C173" s="60">
        <v>60002</v>
      </c>
      <c r="D173" s="20" t="s">
        <v>590</v>
      </c>
      <c r="E173" s="235">
        <v>167</v>
      </c>
      <c r="F173" s="22">
        <f>E173-E173*$F$1</f>
        <v>167</v>
      </c>
      <c r="G173" s="30"/>
      <c r="H173" s="240">
        <v>290</v>
      </c>
      <c r="I173" s="20" t="s">
        <v>585</v>
      </c>
      <c r="J173" s="20" t="s">
        <v>110</v>
      </c>
      <c r="K173" s="48" t="s">
        <v>591</v>
      </c>
      <c r="L173" s="42"/>
      <c r="M173" s="20" t="s">
        <v>112</v>
      </c>
      <c r="N173" s="20" t="s">
        <v>587</v>
      </c>
      <c r="O173" s="60">
        <v>16</v>
      </c>
      <c r="P173" s="20" t="s">
        <v>319</v>
      </c>
      <c r="Q173" s="20" t="s">
        <v>592</v>
      </c>
      <c r="R173" s="26"/>
      <c r="S173" s="10">
        <f t="shared" si="15"/>
        <v>0</v>
      </c>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row>
    <row r="174" spans="1:256" ht="24.6" customHeight="1">
      <c r="A174" s="363" t="s">
        <v>593</v>
      </c>
      <c r="B174" s="364"/>
      <c r="C174" s="364"/>
      <c r="D174" s="364"/>
      <c r="E174" s="364"/>
      <c r="F174" s="364"/>
      <c r="G174" s="364"/>
      <c r="H174" s="364"/>
      <c r="I174" s="364"/>
      <c r="J174" s="365"/>
      <c r="K174" s="81"/>
      <c r="L174" s="82"/>
      <c r="M174" s="83"/>
      <c r="N174" s="83"/>
      <c r="O174" s="83"/>
      <c r="P174" s="83"/>
      <c r="Q174" s="83"/>
      <c r="R174" s="84"/>
      <c r="S174" s="10">
        <f t="shared" si="15"/>
        <v>0</v>
      </c>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row>
    <row r="175" spans="1:256" ht="121.5" customHeight="1">
      <c r="A175" s="47"/>
      <c r="B175" s="258" t="s">
        <v>594</v>
      </c>
      <c r="C175" s="40">
        <v>589</v>
      </c>
      <c r="D175" s="20" t="s">
        <v>595</v>
      </c>
      <c r="E175" s="235">
        <v>84</v>
      </c>
      <c r="F175" s="22">
        <f t="shared" ref="F175:F189" si="16">E175-E175*$F$1</f>
        <v>84</v>
      </c>
      <c r="G175" s="30"/>
      <c r="H175" s="240">
        <v>149</v>
      </c>
      <c r="I175" s="20" t="s">
        <v>593</v>
      </c>
      <c r="J175" s="20" t="s">
        <v>43</v>
      </c>
      <c r="K175" s="27" t="s">
        <v>596</v>
      </c>
      <c r="L175" s="308" t="s">
        <v>597</v>
      </c>
      <c r="M175" s="20" t="s">
        <v>112</v>
      </c>
      <c r="N175" s="41" t="s">
        <v>598</v>
      </c>
      <c r="O175" s="100" t="s">
        <v>599</v>
      </c>
      <c r="P175" s="41" t="s">
        <v>27</v>
      </c>
      <c r="Q175" s="41" t="s">
        <v>600</v>
      </c>
      <c r="R175" s="19"/>
      <c r="S175" s="10">
        <f t="shared" si="15"/>
        <v>0</v>
      </c>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row>
    <row r="176" spans="1:256" ht="121.5" customHeight="1">
      <c r="A176" s="47"/>
      <c r="B176" s="258" t="s">
        <v>601</v>
      </c>
      <c r="C176" s="45">
        <v>583</v>
      </c>
      <c r="D176" s="20" t="s">
        <v>602</v>
      </c>
      <c r="E176" s="235">
        <v>84</v>
      </c>
      <c r="F176" s="22">
        <f t="shared" si="16"/>
        <v>84</v>
      </c>
      <c r="G176" s="30"/>
      <c r="H176" s="240">
        <v>149</v>
      </c>
      <c r="I176" s="20" t="s">
        <v>593</v>
      </c>
      <c r="J176" s="20" t="s">
        <v>43</v>
      </c>
      <c r="K176" s="27" t="s">
        <v>603</v>
      </c>
      <c r="L176" s="309"/>
      <c r="M176" s="20" t="s">
        <v>112</v>
      </c>
      <c r="N176" s="41" t="s">
        <v>598</v>
      </c>
      <c r="O176" s="100" t="s">
        <v>599</v>
      </c>
      <c r="P176" s="41" t="s">
        <v>27</v>
      </c>
      <c r="Q176" s="41" t="s">
        <v>604</v>
      </c>
      <c r="R176" s="19"/>
      <c r="S176" s="10">
        <f t="shared" si="15"/>
        <v>0</v>
      </c>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row>
    <row r="177" spans="1:256" ht="121.5" customHeight="1">
      <c r="A177" s="47"/>
      <c r="B177" s="258" t="s">
        <v>605</v>
      </c>
      <c r="C177" s="45">
        <v>584</v>
      </c>
      <c r="D177" s="41" t="s">
        <v>606</v>
      </c>
      <c r="E177" s="235">
        <v>84</v>
      </c>
      <c r="F177" s="22">
        <f t="shared" si="16"/>
        <v>84</v>
      </c>
      <c r="G177" s="30"/>
      <c r="H177" s="240">
        <v>149</v>
      </c>
      <c r="I177" s="20" t="s">
        <v>593</v>
      </c>
      <c r="J177" s="20" t="s">
        <v>43</v>
      </c>
      <c r="K177" s="27" t="s">
        <v>607</v>
      </c>
      <c r="L177" s="309"/>
      <c r="M177" s="20" t="s">
        <v>112</v>
      </c>
      <c r="N177" s="41" t="s">
        <v>598</v>
      </c>
      <c r="O177" s="100" t="s">
        <v>599</v>
      </c>
      <c r="P177" s="41" t="s">
        <v>27</v>
      </c>
      <c r="Q177" s="41" t="s">
        <v>608</v>
      </c>
      <c r="R177" s="19"/>
      <c r="S177" s="10">
        <f t="shared" si="15"/>
        <v>0</v>
      </c>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row>
    <row r="178" spans="1:256" ht="127.5" customHeight="1">
      <c r="A178" s="47"/>
      <c r="B178" s="258" t="s">
        <v>609</v>
      </c>
      <c r="C178" s="40">
        <v>591</v>
      </c>
      <c r="D178" s="41" t="s">
        <v>610</v>
      </c>
      <c r="E178" s="235">
        <v>84</v>
      </c>
      <c r="F178" s="22">
        <f t="shared" si="16"/>
        <v>84</v>
      </c>
      <c r="G178" s="30"/>
      <c r="H178" s="240">
        <v>149</v>
      </c>
      <c r="I178" s="20" t="s">
        <v>593</v>
      </c>
      <c r="J178" s="20" t="s">
        <v>43</v>
      </c>
      <c r="K178" s="27" t="s">
        <v>611</v>
      </c>
      <c r="L178" s="309"/>
      <c r="M178" s="20" t="s">
        <v>112</v>
      </c>
      <c r="N178" s="41" t="s">
        <v>598</v>
      </c>
      <c r="O178" s="100" t="s">
        <v>599</v>
      </c>
      <c r="P178" s="41" t="s">
        <v>27</v>
      </c>
      <c r="Q178" s="41" t="s">
        <v>612</v>
      </c>
      <c r="R178" s="19"/>
      <c r="S178" s="10">
        <f t="shared" si="15"/>
        <v>0</v>
      </c>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row>
    <row r="179" spans="1:256" ht="129" customHeight="1">
      <c r="A179" s="47"/>
      <c r="B179" s="258" t="s">
        <v>613</v>
      </c>
      <c r="C179" s="40">
        <v>590</v>
      </c>
      <c r="D179" s="41" t="s">
        <v>614</v>
      </c>
      <c r="E179" s="235">
        <v>84</v>
      </c>
      <c r="F179" s="22">
        <f t="shared" si="16"/>
        <v>84</v>
      </c>
      <c r="G179" s="30"/>
      <c r="H179" s="240">
        <v>149</v>
      </c>
      <c r="I179" s="20" t="s">
        <v>593</v>
      </c>
      <c r="J179" s="20" t="s">
        <v>43</v>
      </c>
      <c r="K179" s="31" t="s">
        <v>615</v>
      </c>
      <c r="L179" s="309"/>
      <c r="M179" s="20" t="s">
        <v>112</v>
      </c>
      <c r="N179" s="41" t="s">
        <v>598</v>
      </c>
      <c r="O179" s="100" t="s">
        <v>616</v>
      </c>
      <c r="P179" s="41" t="s">
        <v>27</v>
      </c>
      <c r="Q179" s="41" t="s">
        <v>617</v>
      </c>
      <c r="R179" s="19"/>
      <c r="S179" s="10">
        <f t="shared" si="15"/>
        <v>0</v>
      </c>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row>
    <row r="180" spans="1:256" ht="121.5" customHeight="1">
      <c r="A180" s="47"/>
      <c r="B180" s="258" t="s">
        <v>618</v>
      </c>
      <c r="C180" s="40">
        <v>619</v>
      </c>
      <c r="D180" s="20" t="s">
        <v>619</v>
      </c>
      <c r="E180" s="235">
        <v>84</v>
      </c>
      <c r="F180" s="22">
        <f t="shared" si="16"/>
        <v>84</v>
      </c>
      <c r="G180" s="30"/>
      <c r="H180" s="240">
        <v>149</v>
      </c>
      <c r="I180" s="20" t="s">
        <v>593</v>
      </c>
      <c r="J180" s="20" t="s">
        <v>43</v>
      </c>
      <c r="K180" s="48" t="s">
        <v>620</v>
      </c>
      <c r="L180" s="309"/>
      <c r="M180" s="20" t="s">
        <v>112</v>
      </c>
      <c r="N180" s="41" t="s">
        <v>598</v>
      </c>
      <c r="O180" s="100" t="s">
        <v>599</v>
      </c>
      <c r="P180" s="41" t="s">
        <v>27</v>
      </c>
      <c r="Q180" s="41" t="s">
        <v>621</v>
      </c>
      <c r="R180" s="19"/>
      <c r="S180" s="10">
        <f t="shared" si="15"/>
        <v>0</v>
      </c>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row>
    <row r="181" spans="1:256" ht="121.5" customHeight="1">
      <c r="A181" s="47"/>
      <c r="B181" s="258" t="s">
        <v>622</v>
      </c>
      <c r="C181" s="40">
        <v>617</v>
      </c>
      <c r="D181" s="20" t="s">
        <v>623</v>
      </c>
      <c r="E181" s="235">
        <v>84</v>
      </c>
      <c r="F181" s="22">
        <f t="shared" si="16"/>
        <v>84</v>
      </c>
      <c r="G181" s="30"/>
      <c r="H181" s="240">
        <v>149</v>
      </c>
      <c r="I181" s="20" t="s">
        <v>593</v>
      </c>
      <c r="J181" s="20" t="s">
        <v>43</v>
      </c>
      <c r="K181" s="48" t="s">
        <v>624</v>
      </c>
      <c r="L181" s="309"/>
      <c r="M181" s="20" t="s">
        <v>112</v>
      </c>
      <c r="N181" s="41" t="s">
        <v>598</v>
      </c>
      <c r="O181" s="100" t="s">
        <v>599</v>
      </c>
      <c r="P181" s="41" t="s">
        <v>27</v>
      </c>
      <c r="Q181" s="41" t="s">
        <v>625</v>
      </c>
      <c r="R181" s="19"/>
      <c r="S181" s="10">
        <f t="shared" si="15"/>
        <v>0</v>
      </c>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row>
    <row r="182" spans="1:256" ht="130.5" customHeight="1">
      <c r="A182" s="47"/>
      <c r="B182" s="258" t="s">
        <v>626</v>
      </c>
      <c r="C182" s="40">
        <v>618</v>
      </c>
      <c r="D182" s="20" t="s">
        <v>627</v>
      </c>
      <c r="E182" s="235">
        <v>84</v>
      </c>
      <c r="F182" s="22">
        <f t="shared" si="16"/>
        <v>84</v>
      </c>
      <c r="G182" s="30"/>
      <c r="H182" s="240">
        <v>149</v>
      </c>
      <c r="I182" s="20" t="s">
        <v>593</v>
      </c>
      <c r="J182" s="20" t="s">
        <v>43</v>
      </c>
      <c r="K182" s="48" t="s">
        <v>628</v>
      </c>
      <c r="L182" s="309"/>
      <c r="M182" s="20" t="s">
        <v>112</v>
      </c>
      <c r="N182" s="41" t="s">
        <v>598</v>
      </c>
      <c r="O182" s="100"/>
      <c r="P182" s="41" t="s">
        <v>27</v>
      </c>
      <c r="Q182" s="41" t="s">
        <v>629</v>
      </c>
      <c r="R182" s="19"/>
      <c r="S182" s="10">
        <f t="shared" ref="S182:S217" si="17">R182*F182</f>
        <v>0</v>
      </c>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row>
    <row r="183" spans="1:256" ht="121.5" customHeight="1">
      <c r="A183" s="47"/>
      <c r="B183" s="258" t="s">
        <v>630</v>
      </c>
      <c r="C183" s="40">
        <v>620</v>
      </c>
      <c r="D183" s="20" t="s">
        <v>631</v>
      </c>
      <c r="E183" s="235">
        <v>84</v>
      </c>
      <c r="F183" s="22">
        <f t="shared" si="16"/>
        <v>84</v>
      </c>
      <c r="G183" s="30"/>
      <c r="H183" s="240">
        <v>149</v>
      </c>
      <c r="I183" s="20" t="s">
        <v>593</v>
      </c>
      <c r="J183" s="20" t="s">
        <v>43</v>
      </c>
      <c r="K183" s="48" t="s">
        <v>632</v>
      </c>
      <c r="L183" s="309"/>
      <c r="M183" s="20" t="s">
        <v>112</v>
      </c>
      <c r="N183" s="41" t="s">
        <v>598</v>
      </c>
      <c r="O183" s="100" t="s">
        <v>599</v>
      </c>
      <c r="P183" s="41" t="s">
        <v>27</v>
      </c>
      <c r="Q183" s="41" t="s">
        <v>633</v>
      </c>
      <c r="R183" s="19"/>
      <c r="S183" s="10">
        <f t="shared" si="17"/>
        <v>0</v>
      </c>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row>
    <row r="184" spans="1:256" ht="132" customHeight="1">
      <c r="A184" s="47"/>
      <c r="B184" s="259" t="s">
        <v>913</v>
      </c>
      <c r="C184" s="40">
        <v>587</v>
      </c>
      <c r="D184" s="20" t="s">
        <v>634</v>
      </c>
      <c r="E184" s="235">
        <v>84</v>
      </c>
      <c r="F184" s="22">
        <f t="shared" si="16"/>
        <v>84</v>
      </c>
      <c r="G184" s="30"/>
      <c r="H184" s="240">
        <v>149</v>
      </c>
      <c r="I184" s="20" t="s">
        <v>593</v>
      </c>
      <c r="J184" s="20" t="s">
        <v>43</v>
      </c>
      <c r="K184" s="48" t="s">
        <v>635</v>
      </c>
      <c r="L184" s="309"/>
      <c r="M184" s="20" t="s">
        <v>112</v>
      </c>
      <c r="N184" s="41" t="s">
        <v>598</v>
      </c>
      <c r="O184" s="100" t="s">
        <v>599</v>
      </c>
      <c r="P184" s="41" t="s">
        <v>27</v>
      </c>
      <c r="Q184" s="41" t="s">
        <v>636</v>
      </c>
      <c r="R184" s="19"/>
      <c r="S184" s="10">
        <f t="shared" si="17"/>
        <v>0</v>
      </c>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row>
    <row r="185" spans="1:256" ht="120" customHeight="1">
      <c r="A185" s="47"/>
      <c r="B185" s="258" t="s">
        <v>637</v>
      </c>
      <c r="C185" s="20" t="s">
        <v>638</v>
      </c>
      <c r="D185" s="20" t="s">
        <v>639</v>
      </c>
      <c r="E185" s="235">
        <v>84</v>
      </c>
      <c r="F185" s="22">
        <f t="shared" si="16"/>
        <v>84</v>
      </c>
      <c r="G185" s="30"/>
      <c r="H185" s="240">
        <v>149</v>
      </c>
      <c r="I185" s="20" t="s">
        <v>593</v>
      </c>
      <c r="J185" s="20" t="s">
        <v>43</v>
      </c>
      <c r="K185" s="48" t="s">
        <v>640</v>
      </c>
      <c r="L185" s="309"/>
      <c r="M185" s="20" t="s">
        <v>112</v>
      </c>
      <c r="N185" s="41" t="s">
        <v>598</v>
      </c>
      <c r="O185" s="41" t="s">
        <v>599</v>
      </c>
      <c r="P185" s="41" t="s">
        <v>27</v>
      </c>
      <c r="Q185" s="41" t="s">
        <v>641</v>
      </c>
      <c r="R185" s="26"/>
      <c r="S185" s="10">
        <f t="shared" si="17"/>
        <v>0</v>
      </c>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row>
    <row r="186" spans="1:256" ht="123" customHeight="1">
      <c r="A186" s="47"/>
      <c r="B186" s="259" t="s">
        <v>915</v>
      </c>
      <c r="C186" s="20" t="s">
        <v>642</v>
      </c>
      <c r="D186" s="20" t="s">
        <v>643</v>
      </c>
      <c r="E186" s="235">
        <v>84</v>
      </c>
      <c r="F186" s="22">
        <f t="shared" si="16"/>
        <v>84</v>
      </c>
      <c r="G186" s="30"/>
      <c r="H186" s="240">
        <v>149</v>
      </c>
      <c r="I186" s="20" t="s">
        <v>593</v>
      </c>
      <c r="J186" s="20" t="s">
        <v>43</v>
      </c>
      <c r="K186" s="48" t="s">
        <v>644</v>
      </c>
      <c r="L186" s="309"/>
      <c r="M186" s="20" t="s">
        <v>112</v>
      </c>
      <c r="N186" s="41" t="s">
        <v>598</v>
      </c>
      <c r="O186" s="41" t="s">
        <v>599</v>
      </c>
      <c r="P186" s="41" t="s">
        <v>27</v>
      </c>
      <c r="Q186" s="41" t="s">
        <v>645</v>
      </c>
      <c r="R186" s="26"/>
      <c r="S186" s="10">
        <f t="shared" si="17"/>
        <v>0</v>
      </c>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row>
    <row r="187" spans="1:256" ht="120" customHeight="1">
      <c r="A187" s="47"/>
      <c r="B187" s="258" t="s">
        <v>646</v>
      </c>
      <c r="C187" s="20" t="s">
        <v>647</v>
      </c>
      <c r="D187" s="20" t="s">
        <v>648</v>
      </c>
      <c r="E187" s="235">
        <v>84</v>
      </c>
      <c r="F187" s="22">
        <f t="shared" si="16"/>
        <v>84</v>
      </c>
      <c r="G187" s="30"/>
      <c r="H187" s="240">
        <v>149</v>
      </c>
      <c r="I187" s="20" t="s">
        <v>593</v>
      </c>
      <c r="J187" s="20" t="s">
        <v>43</v>
      </c>
      <c r="K187" s="48" t="s">
        <v>649</v>
      </c>
      <c r="L187" s="309"/>
      <c r="M187" s="20" t="s">
        <v>112</v>
      </c>
      <c r="N187" s="41" t="s">
        <v>598</v>
      </c>
      <c r="O187" s="41" t="s">
        <v>599</v>
      </c>
      <c r="P187" s="41" t="s">
        <v>27</v>
      </c>
      <c r="Q187" s="41" t="s">
        <v>650</v>
      </c>
      <c r="R187" s="26"/>
      <c r="S187" s="10">
        <f t="shared" si="17"/>
        <v>0</v>
      </c>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row>
    <row r="188" spans="1:256" ht="118.5" customHeight="1">
      <c r="A188" s="47"/>
      <c r="B188" s="259" t="s">
        <v>916</v>
      </c>
      <c r="C188" s="20" t="s">
        <v>651</v>
      </c>
      <c r="D188" s="20" t="s">
        <v>652</v>
      </c>
      <c r="E188" s="235">
        <v>84</v>
      </c>
      <c r="F188" s="22">
        <f t="shared" si="16"/>
        <v>84</v>
      </c>
      <c r="G188" s="30"/>
      <c r="H188" s="240">
        <v>149</v>
      </c>
      <c r="I188" s="20" t="s">
        <v>653</v>
      </c>
      <c r="J188" s="20" t="s">
        <v>43</v>
      </c>
      <c r="K188" s="48" t="s">
        <v>654</v>
      </c>
      <c r="L188" s="309"/>
      <c r="M188" s="20" t="s">
        <v>112</v>
      </c>
      <c r="N188" s="41" t="s">
        <v>598</v>
      </c>
      <c r="O188" s="41" t="s">
        <v>599</v>
      </c>
      <c r="P188" s="41" t="s">
        <v>27</v>
      </c>
      <c r="Q188" s="41" t="s">
        <v>655</v>
      </c>
      <c r="R188" s="26"/>
      <c r="S188" s="10">
        <f t="shared" si="17"/>
        <v>0</v>
      </c>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row>
    <row r="189" spans="1:256" ht="111.75" customHeight="1">
      <c r="A189" s="47"/>
      <c r="B189" s="259" t="s">
        <v>914</v>
      </c>
      <c r="C189" s="20" t="s">
        <v>656</v>
      </c>
      <c r="D189" s="20" t="s">
        <v>657</v>
      </c>
      <c r="E189" s="235">
        <v>84</v>
      </c>
      <c r="F189" s="22">
        <f t="shared" si="16"/>
        <v>84</v>
      </c>
      <c r="G189" s="30"/>
      <c r="H189" s="240">
        <v>149</v>
      </c>
      <c r="I189" s="20" t="s">
        <v>593</v>
      </c>
      <c r="J189" s="20" t="s">
        <v>43</v>
      </c>
      <c r="K189" s="48" t="s">
        <v>658</v>
      </c>
      <c r="L189" s="309"/>
      <c r="M189" s="20" t="s">
        <v>112</v>
      </c>
      <c r="N189" s="41" t="s">
        <v>598</v>
      </c>
      <c r="O189" s="41" t="s">
        <v>599</v>
      </c>
      <c r="P189" s="41" t="s">
        <v>27</v>
      </c>
      <c r="Q189" s="41" t="s">
        <v>659</v>
      </c>
      <c r="R189" s="26"/>
      <c r="S189" s="10">
        <f t="shared" si="17"/>
        <v>0</v>
      </c>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row>
    <row r="190" spans="1:256" ht="37.5" customHeight="1">
      <c r="A190" s="357" t="s">
        <v>660</v>
      </c>
      <c r="B190" s="358"/>
      <c r="C190" s="358"/>
      <c r="D190" s="358"/>
      <c r="E190" s="358"/>
      <c r="F190" s="358"/>
      <c r="G190" s="358"/>
      <c r="H190" s="358"/>
      <c r="I190" s="358"/>
      <c r="J190" s="359"/>
      <c r="K190" s="86"/>
      <c r="L190" s="32"/>
      <c r="M190" s="32"/>
      <c r="N190" s="32"/>
      <c r="O190" s="32"/>
      <c r="P190" s="32"/>
      <c r="Q190" s="32"/>
      <c r="R190" s="33"/>
      <c r="S190" s="10">
        <f t="shared" si="17"/>
        <v>0</v>
      </c>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row>
    <row r="191" spans="1:256" ht="24.6" hidden="1" customHeight="1">
      <c r="A191" s="360" t="s">
        <v>661</v>
      </c>
      <c r="B191" s="361"/>
      <c r="C191" s="361"/>
      <c r="D191" s="361"/>
      <c r="E191" s="361"/>
      <c r="F191" s="361"/>
      <c r="G191" s="361"/>
      <c r="H191" s="361"/>
      <c r="I191" s="361"/>
      <c r="J191" s="362"/>
      <c r="K191" s="53"/>
      <c r="L191" s="69"/>
      <c r="M191" s="70"/>
      <c r="N191" s="70"/>
      <c r="O191" s="70"/>
      <c r="P191" s="70"/>
      <c r="Q191" s="70"/>
      <c r="R191" s="71"/>
      <c r="S191" s="10">
        <f t="shared" si="17"/>
        <v>0</v>
      </c>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row>
    <row r="192" spans="1:256" ht="94.5" hidden="1" customHeight="1">
      <c r="A192" s="52"/>
      <c r="B192" s="258" t="s">
        <v>662</v>
      </c>
      <c r="C192" s="39">
        <v>399</v>
      </c>
      <c r="D192" s="20" t="s">
        <v>663</v>
      </c>
      <c r="E192" s="235">
        <f>250</f>
        <v>250</v>
      </c>
      <c r="F192" s="22">
        <f>E192-E192*$F$1</f>
        <v>250</v>
      </c>
      <c r="G192" s="30">
        <v>325</v>
      </c>
      <c r="H192" s="21">
        <v>450</v>
      </c>
      <c r="I192" s="20" t="s">
        <v>664</v>
      </c>
      <c r="J192" s="20" t="s">
        <v>43</v>
      </c>
      <c r="K192" s="48" t="s">
        <v>665</v>
      </c>
      <c r="L192" s="56" t="s">
        <v>666</v>
      </c>
      <c r="M192" s="20" t="s">
        <v>510</v>
      </c>
      <c r="N192" s="20" t="s">
        <v>667</v>
      </c>
      <c r="O192" s="20" t="s">
        <v>599</v>
      </c>
      <c r="P192" s="20" t="s">
        <v>319</v>
      </c>
      <c r="Q192" s="20" t="s">
        <v>668</v>
      </c>
      <c r="R192" s="19"/>
      <c r="S192" s="10">
        <f t="shared" si="17"/>
        <v>0</v>
      </c>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row>
    <row r="193" spans="1:256" ht="95.25" hidden="1" customHeight="1">
      <c r="A193" s="52"/>
      <c r="B193" s="258" t="s">
        <v>669</v>
      </c>
      <c r="C193" s="39">
        <v>400</v>
      </c>
      <c r="D193" s="20" t="s">
        <v>670</v>
      </c>
      <c r="E193" s="235">
        <f>250</f>
        <v>250</v>
      </c>
      <c r="F193" s="22">
        <f>E193-E193*$F$1</f>
        <v>250</v>
      </c>
      <c r="G193" s="30">
        <v>325</v>
      </c>
      <c r="H193" s="21">
        <v>450</v>
      </c>
      <c r="I193" s="20" t="s">
        <v>664</v>
      </c>
      <c r="J193" s="20" t="s">
        <v>43</v>
      </c>
      <c r="K193" s="48" t="s">
        <v>671</v>
      </c>
      <c r="L193" s="101"/>
      <c r="M193" s="20" t="s">
        <v>510</v>
      </c>
      <c r="N193" s="20" t="s">
        <v>667</v>
      </c>
      <c r="O193" s="20" t="s">
        <v>599</v>
      </c>
      <c r="P193" s="20" t="s">
        <v>319</v>
      </c>
      <c r="Q193" s="20" t="s">
        <v>672</v>
      </c>
      <c r="R193" s="19"/>
      <c r="S193" s="10">
        <f t="shared" si="17"/>
        <v>0</v>
      </c>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row>
    <row r="194" spans="1:256" ht="98.25" hidden="1" customHeight="1">
      <c r="A194" s="52"/>
      <c r="B194" s="258" t="s">
        <v>673</v>
      </c>
      <c r="C194" s="39">
        <v>401</v>
      </c>
      <c r="D194" s="20" t="s">
        <v>674</v>
      </c>
      <c r="E194" s="235">
        <f>250</f>
        <v>250</v>
      </c>
      <c r="F194" s="22">
        <f>E194-E194*$F$1</f>
        <v>250</v>
      </c>
      <c r="G194" s="30">
        <v>325</v>
      </c>
      <c r="H194" s="21">
        <v>450</v>
      </c>
      <c r="I194" s="20" t="s">
        <v>664</v>
      </c>
      <c r="J194" s="20" t="s">
        <v>43</v>
      </c>
      <c r="K194" s="48" t="s">
        <v>675</v>
      </c>
      <c r="L194" s="101"/>
      <c r="M194" s="20" t="s">
        <v>510</v>
      </c>
      <c r="N194" s="20" t="s">
        <v>667</v>
      </c>
      <c r="O194" s="20" t="s">
        <v>599</v>
      </c>
      <c r="P194" s="20" t="s">
        <v>319</v>
      </c>
      <c r="Q194" s="20" t="s">
        <v>676</v>
      </c>
      <c r="R194" s="19"/>
      <c r="S194" s="10">
        <f t="shared" si="17"/>
        <v>0</v>
      </c>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row>
    <row r="195" spans="1:256" ht="24.6" customHeight="1">
      <c r="A195" s="360" t="s">
        <v>677</v>
      </c>
      <c r="B195" s="361"/>
      <c r="C195" s="361"/>
      <c r="D195" s="361"/>
      <c r="E195" s="361"/>
      <c r="F195" s="361"/>
      <c r="G195" s="361"/>
      <c r="H195" s="361"/>
      <c r="I195" s="361"/>
      <c r="J195" s="362"/>
      <c r="K195" s="53"/>
      <c r="L195" s="69"/>
      <c r="M195" s="70"/>
      <c r="N195" s="70"/>
      <c r="O195" s="70"/>
      <c r="P195" s="70"/>
      <c r="Q195" s="70"/>
      <c r="R195" s="71"/>
      <c r="S195" s="10">
        <f t="shared" si="17"/>
        <v>0</v>
      </c>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row>
    <row r="196" spans="1:256" ht="100.5" customHeight="1">
      <c r="A196" s="52"/>
      <c r="B196" s="258" t="s">
        <v>678</v>
      </c>
      <c r="C196" s="20" t="s">
        <v>679</v>
      </c>
      <c r="D196" s="20" t="s">
        <v>680</v>
      </c>
      <c r="E196" s="235">
        <v>389</v>
      </c>
      <c r="F196" s="22">
        <f>E196-E196*$F$1</f>
        <v>389</v>
      </c>
      <c r="G196" s="30"/>
      <c r="H196" s="21">
        <v>670</v>
      </c>
      <c r="I196" s="20" t="s">
        <v>681</v>
      </c>
      <c r="J196" s="20"/>
      <c r="K196" s="48" t="s">
        <v>682</v>
      </c>
      <c r="L196" s="49" t="s">
        <v>683</v>
      </c>
      <c r="M196" s="20" t="s">
        <v>510</v>
      </c>
      <c r="N196" s="20" t="s">
        <v>684</v>
      </c>
      <c r="O196" s="20"/>
      <c r="P196" s="20" t="s">
        <v>27</v>
      </c>
      <c r="Q196" s="20" t="s">
        <v>685</v>
      </c>
      <c r="R196" s="19"/>
      <c r="S196" s="10">
        <f t="shared" si="17"/>
        <v>0</v>
      </c>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row>
    <row r="197" spans="1:256" ht="24.6" customHeight="1">
      <c r="A197" s="360" t="s">
        <v>1016</v>
      </c>
      <c r="B197" s="361"/>
      <c r="C197" s="361"/>
      <c r="D197" s="361"/>
      <c r="E197" s="361"/>
      <c r="F197" s="361"/>
      <c r="G197" s="361"/>
      <c r="H197" s="361"/>
      <c r="I197" s="361"/>
      <c r="J197" s="362"/>
      <c r="K197" s="53"/>
      <c r="L197" s="69"/>
      <c r="M197" s="70"/>
      <c r="N197" s="70"/>
      <c r="O197" s="70"/>
      <c r="P197" s="302"/>
      <c r="Q197" s="70"/>
      <c r="R197" s="71"/>
      <c r="S197" s="10">
        <f t="shared" si="17"/>
        <v>0</v>
      </c>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row>
    <row r="198" spans="1:256" s="292" customFormat="1" ht="107.25" customHeight="1">
      <c r="A198" s="293"/>
      <c r="B198" s="299"/>
      <c r="C198" s="295">
        <v>674</v>
      </c>
      <c r="D198" s="296" t="s">
        <v>1017</v>
      </c>
      <c r="E198" s="297">
        <v>105</v>
      </c>
      <c r="F198" s="300">
        <v>165</v>
      </c>
      <c r="G198" s="291" t="s">
        <v>110</v>
      </c>
      <c r="H198" s="297">
        <v>179</v>
      </c>
      <c r="I198" s="369" t="s">
        <v>1019</v>
      </c>
      <c r="J198" s="296" t="s">
        <v>110</v>
      </c>
      <c r="K198" s="304"/>
      <c r="L198" s="315" t="s">
        <v>1029</v>
      </c>
      <c r="M198" s="296" t="s">
        <v>112</v>
      </c>
      <c r="N198" s="296" t="s">
        <v>1018</v>
      </c>
      <c r="O198" s="295">
        <v>6</v>
      </c>
      <c r="P198" s="303" t="s">
        <v>156</v>
      </c>
      <c r="Q198" s="20" t="s">
        <v>1026</v>
      </c>
      <c r="S198" s="10">
        <f t="shared" si="17"/>
        <v>0</v>
      </c>
    </row>
    <row r="199" spans="1:256" s="292" customFormat="1" ht="113.25" customHeight="1">
      <c r="A199" s="298"/>
      <c r="B199" s="299"/>
      <c r="C199" s="295">
        <v>675</v>
      </c>
      <c r="D199" s="306" t="s">
        <v>1020</v>
      </c>
      <c r="E199" s="297">
        <v>105</v>
      </c>
      <c r="F199" s="300">
        <v>165</v>
      </c>
      <c r="G199" s="291" t="s">
        <v>110</v>
      </c>
      <c r="H199" s="297">
        <v>179</v>
      </c>
      <c r="I199" s="370"/>
      <c r="J199" s="296" t="s">
        <v>110</v>
      </c>
      <c r="K199" s="291"/>
      <c r="L199" s="316"/>
      <c r="M199" s="296" t="s">
        <v>112</v>
      </c>
      <c r="N199" s="296" t="s">
        <v>1018</v>
      </c>
      <c r="O199" s="301">
        <v>6</v>
      </c>
      <c r="P199" s="303" t="s">
        <v>712</v>
      </c>
      <c r="Q199" s="20" t="s">
        <v>1027</v>
      </c>
      <c r="S199" s="10">
        <f t="shared" si="17"/>
        <v>0</v>
      </c>
    </row>
    <row r="200" spans="1:256" s="292" customFormat="1" ht="105.75" customHeight="1">
      <c r="A200" s="298"/>
      <c r="B200" s="294"/>
      <c r="C200" s="295">
        <v>677</v>
      </c>
      <c r="D200" s="306" t="s">
        <v>1021</v>
      </c>
      <c r="E200" s="297">
        <v>105</v>
      </c>
      <c r="F200" s="300">
        <v>165</v>
      </c>
      <c r="G200" s="291" t="s">
        <v>110</v>
      </c>
      <c r="H200" s="297">
        <v>179</v>
      </c>
      <c r="I200" s="371"/>
      <c r="J200" s="296" t="s">
        <v>110</v>
      </c>
      <c r="K200" s="291"/>
      <c r="L200" s="317"/>
      <c r="M200" s="296" t="s">
        <v>112</v>
      </c>
      <c r="N200" s="296" t="s">
        <v>1018</v>
      </c>
      <c r="O200" s="301">
        <v>6</v>
      </c>
      <c r="P200" s="303" t="s">
        <v>1022</v>
      </c>
      <c r="Q200" s="20" t="s">
        <v>1028</v>
      </c>
      <c r="S200" s="10">
        <f t="shared" si="17"/>
        <v>0</v>
      </c>
    </row>
    <row r="201" spans="1:256" ht="23.25" customHeight="1">
      <c r="A201" s="288"/>
      <c r="B201" s="289"/>
      <c r="C201" s="289"/>
      <c r="D201" s="305" t="s">
        <v>1015</v>
      </c>
      <c r="E201" s="289"/>
      <c r="F201" s="289"/>
      <c r="G201" s="289"/>
      <c r="H201" s="289"/>
      <c r="I201" s="289"/>
      <c r="J201" s="290"/>
      <c r="K201" s="282"/>
      <c r="L201" s="283"/>
      <c r="M201" s="284"/>
      <c r="N201" s="284"/>
      <c r="O201" s="284"/>
      <c r="P201" s="164"/>
      <c r="Q201" s="284"/>
      <c r="R201" s="285"/>
      <c r="S201" s="10">
        <f t="shared" si="17"/>
        <v>0</v>
      </c>
      <c r="T201" s="287"/>
      <c r="U201" s="287"/>
      <c r="V201" s="287"/>
      <c r="W201" s="287"/>
      <c r="X201" s="287"/>
      <c r="Y201" s="287"/>
      <c r="Z201" s="287"/>
      <c r="AA201" s="287"/>
      <c r="AB201" s="287"/>
      <c r="AC201" s="287"/>
      <c r="AD201" s="287"/>
      <c r="AE201" s="287"/>
      <c r="AF201" s="287"/>
      <c r="AG201" s="287"/>
      <c r="AH201" s="287"/>
      <c r="AI201" s="287"/>
      <c r="AJ201" s="287"/>
      <c r="AK201" s="287"/>
      <c r="AL201" s="287"/>
      <c r="AM201" s="287"/>
      <c r="AN201" s="287"/>
      <c r="AO201" s="287"/>
      <c r="AP201" s="287"/>
      <c r="AQ201" s="287"/>
      <c r="AR201" s="287"/>
      <c r="AS201" s="287"/>
      <c r="AT201" s="287"/>
      <c r="AU201" s="287"/>
      <c r="AV201" s="287"/>
      <c r="AW201" s="287"/>
      <c r="AX201" s="287"/>
      <c r="AY201" s="287"/>
      <c r="AZ201" s="287"/>
      <c r="BA201" s="287"/>
      <c r="BB201" s="287"/>
      <c r="BC201" s="287"/>
      <c r="BD201" s="287"/>
      <c r="BE201" s="287"/>
      <c r="BF201" s="287"/>
      <c r="BG201" s="287"/>
      <c r="BH201" s="287"/>
      <c r="BI201" s="287"/>
      <c r="BJ201" s="287"/>
      <c r="BK201" s="287"/>
      <c r="BL201" s="287"/>
      <c r="BM201" s="287"/>
      <c r="BN201" s="287"/>
      <c r="BO201" s="287"/>
      <c r="BP201" s="287"/>
      <c r="BQ201" s="287"/>
      <c r="BR201" s="287"/>
      <c r="BS201" s="287"/>
      <c r="BT201" s="287"/>
      <c r="BU201" s="287"/>
      <c r="BV201" s="287"/>
      <c r="BW201" s="287"/>
      <c r="BX201" s="287"/>
      <c r="BY201" s="287"/>
      <c r="BZ201" s="287"/>
      <c r="CA201" s="287"/>
      <c r="CB201" s="287"/>
      <c r="CC201" s="287"/>
      <c r="CD201" s="287"/>
      <c r="CE201" s="287"/>
      <c r="CF201" s="287"/>
      <c r="CG201" s="287"/>
      <c r="CH201" s="287"/>
      <c r="CI201" s="287"/>
      <c r="CJ201" s="287"/>
      <c r="CK201" s="287"/>
      <c r="CL201" s="287"/>
      <c r="CM201" s="287"/>
      <c r="CN201" s="287"/>
      <c r="CO201" s="287"/>
      <c r="CP201" s="287"/>
      <c r="CQ201" s="287"/>
      <c r="CR201" s="287"/>
      <c r="CS201" s="287"/>
      <c r="CT201" s="287"/>
      <c r="CU201" s="287"/>
      <c r="CV201" s="287"/>
      <c r="CW201" s="287"/>
      <c r="CX201" s="287"/>
      <c r="CY201" s="287"/>
      <c r="CZ201" s="287"/>
      <c r="DA201" s="287"/>
      <c r="DB201" s="287"/>
      <c r="DC201" s="287"/>
      <c r="DD201" s="287"/>
      <c r="DE201" s="287"/>
      <c r="DF201" s="287"/>
      <c r="DG201" s="287"/>
      <c r="DH201" s="287"/>
      <c r="DI201" s="287"/>
      <c r="DJ201" s="287"/>
      <c r="DK201" s="287"/>
      <c r="DL201" s="287"/>
      <c r="DM201" s="287"/>
      <c r="DN201" s="287"/>
      <c r="DO201" s="287"/>
      <c r="DP201" s="287"/>
      <c r="DQ201" s="287"/>
      <c r="DR201" s="287"/>
      <c r="DS201" s="287"/>
      <c r="DT201" s="287"/>
      <c r="DU201" s="287"/>
      <c r="DV201" s="287"/>
      <c r="DW201" s="287"/>
      <c r="DX201" s="287"/>
      <c r="DY201" s="287"/>
      <c r="DZ201" s="287"/>
      <c r="EA201" s="287"/>
      <c r="EB201" s="287"/>
      <c r="EC201" s="287"/>
      <c r="ED201" s="287"/>
      <c r="EE201" s="287"/>
      <c r="EF201" s="287"/>
      <c r="EG201" s="287"/>
      <c r="EH201" s="287"/>
      <c r="EI201" s="287"/>
      <c r="EJ201" s="287"/>
      <c r="EK201" s="287"/>
      <c r="EL201" s="287"/>
      <c r="EM201" s="287"/>
      <c r="EN201" s="287"/>
      <c r="EO201" s="287"/>
      <c r="EP201" s="287"/>
      <c r="EQ201" s="287"/>
      <c r="ER201" s="287"/>
      <c r="ES201" s="287"/>
      <c r="ET201" s="287"/>
      <c r="EU201" s="287"/>
      <c r="EV201" s="287"/>
      <c r="EW201" s="287"/>
      <c r="EX201" s="287"/>
      <c r="EY201" s="287"/>
      <c r="EZ201" s="287"/>
      <c r="FA201" s="287"/>
      <c r="FB201" s="287"/>
      <c r="FC201" s="287"/>
      <c r="FD201" s="287"/>
      <c r="FE201" s="287"/>
      <c r="FF201" s="287"/>
      <c r="FG201" s="287"/>
      <c r="FH201" s="287"/>
      <c r="FI201" s="287"/>
      <c r="FJ201" s="287"/>
      <c r="FK201" s="287"/>
      <c r="FL201" s="287"/>
      <c r="FM201" s="287"/>
      <c r="FN201" s="287"/>
      <c r="FO201" s="287"/>
      <c r="FP201" s="287"/>
      <c r="FQ201" s="287"/>
      <c r="FR201" s="287"/>
      <c r="FS201" s="287"/>
      <c r="FT201" s="287"/>
      <c r="FU201" s="287"/>
      <c r="FV201" s="287"/>
      <c r="FW201" s="287"/>
      <c r="FX201" s="287"/>
      <c r="FY201" s="287"/>
      <c r="FZ201" s="287"/>
      <c r="GA201" s="287"/>
      <c r="GB201" s="287"/>
      <c r="GC201" s="287"/>
      <c r="GD201" s="287"/>
      <c r="GE201" s="287"/>
      <c r="GF201" s="287"/>
      <c r="GG201" s="287"/>
      <c r="GH201" s="287"/>
      <c r="GI201" s="287"/>
      <c r="GJ201" s="287"/>
      <c r="GK201" s="287"/>
      <c r="GL201" s="287"/>
      <c r="GM201" s="287"/>
      <c r="GN201" s="287"/>
      <c r="GO201" s="287"/>
      <c r="GP201" s="287"/>
      <c r="GQ201" s="287"/>
      <c r="GR201" s="287"/>
      <c r="GS201" s="287"/>
      <c r="GT201" s="287"/>
      <c r="GU201" s="287"/>
      <c r="GV201" s="287"/>
      <c r="GW201" s="287"/>
      <c r="GX201" s="287"/>
      <c r="GY201" s="287"/>
      <c r="GZ201" s="287"/>
      <c r="HA201" s="287"/>
      <c r="HB201" s="287"/>
      <c r="HC201" s="287"/>
      <c r="HD201" s="287"/>
      <c r="HE201" s="287"/>
      <c r="HF201" s="287"/>
      <c r="HG201" s="287"/>
      <c r="HH201" s="287"/>
      <c r="HI201" s="287"/>
      <c r="HJ201" s="287"/>
      <c r="HK201" s="287"/>
      <c r="HL201" s="287"/>
      <c r="HM201" s="287"/>
      <c r="HN201" s="287"/>
      <c r="HO201" s="287"/>
      <c r="HP201" s="287"/>
      <c r="HQ201" s="287"/>
      <c r="HR201" s="287"/>
      <c r="HS201" s="287"/>
      <c r="HT201" s="287"/>
      <c r="HU201" s="287"/>
      <c r="HV201" s="287"/>
      <c r="HW201" s="287"/>
      <c r="HX201" s="287"/>
      <c r="HY201" s="287"/>
      <c r="HZ201" s="287"/>
      <c r="IA201" s="287"/>
      <c r="IB201" s="287"/>
      <c r="IC201" s="287"/>
      <c r="ID201" s="287"/>
      <c r="IE201" s="287"/>
      <c r="IF201" s="287"/>
      <c r="IG201" s="287"/>
      <c r="IH201" s="287"/>
      <c r="II201" s="287"/>
      <c r="IJ201" s="287"/>
      <c r="IK201" s="287"/>
      <c r="IL201" s="287"/>
      <c r="IM201" s="287"/>
      <c r="IN201" s="287"/>
      <c r="IO201" s="287"/>
      <c r="IP201" s="287"/>
      <c r="IQ201" s="287"/>
      <c r="IR201" s="287"/>
      <c r="IS201" s="287"/>
      <c r="IT201" s="287"/>
      <c r="IU201" s="287"/>
      <c r="IV201" s="287"/>
    </row>
    <row r="202" spans="1:256" ht="114.75" customHeight="1">
      <c r="A202" s="52"/>
      <c r="B202" s="257" t="s">
        <v>687</v>
      </c>
      <c r="C202" s="20" t="s">
        <v>688</v>
      </c>
      <c r="D202" s="20" t="s">
        <v>689</v>
      </c>
      <c r="E202" s="235">
        <v>165</v>
      </c>
      <c r="F202" s="22">
        <f>E202-E202*$F$1</f>
        <v>165</v>
      </c>
      <c r="G202" s="30"/>
      <c r="H202" s="21">
        <v>290</v>
      </c>
      <c r="I202" s="20" t="s">
        <v>686</v>
      </c>
      <c r="J202" s="20"/>
      <c r="K202" s="48" t="s">
        <v>690</v>
      </c>
      <c r="L202" s="42" t="s">
        <v>691</v>
      </c>
      <c r="M202" s="20" t="s">
        <v>510</v>
      </c>
      <c r="N202" s="20" t="s">
        <v>692</v>
      </c>
      <c r="O202" s="20" t="s">
        <v>599</v>
      </c>
      <c r="P202" s="20" t="s">
        <v>27</v>
      </c>
      <c r="Q202" s="20" t="s">
        <v>693</v>
      </c>
      <c r="R202" s="26"/>
      <c r="S202" s="10">
        <f t="shared" si="17"/>
        <v>0</v>
      </c>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row>
    <row r="203" spans="1:256" ht="111.75" customHeight="1">
      <c r="A203" s="52"/>
      <c r="B203" s="257" t="s">
        <v>694</v>
      </c>
      <c r="C203" s="20" t="s">
        <v>695</v>
      </c>
      <c r="D203" s="20" t="s">
        <v>696</v>
      </c>
      <c r="E203" s="235">
        <v>165</v>
      </c>
      <c r="F203" s="22">
        <f>E203-E203*$F$1</f>
        <v>165</v>
      </c>
      <c r="G203" s="30"/>
      <c r="H203" s="21">
        <v>290</v>
      </c>
      <c r="I203" s="20" t="s">
        <v>686</v>
      </c>
      <c r="J203" s="20"/>
      <c r="K203" s="48" t="s">
        <v>697</v>
      </c>
      <c r="L203" s="42" t="s">
        <v>698</v>
      </c>
      <c r="M203" s="20" t="s">
        <v>510</v>
      </c>
      <c r="N203" s="20" t="s">
        <v>692</v>
      </c>
      <c r="O203" s="20" t="s">
        <v>599</v>
      </c>
      <c r="P203" s="20" t="s">
        <v>27</v>
      </c>
      <c r="Q203" s="20" t="s">
        <v>699</v>
      </c>
      <c r="R203" s="26"/>
      <c r="S203" s="10">
        <f t="shared" si="17"/>
        <v>0</v>
      </c>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row>
    <row r="204" spans="1:256" ht="109.5" hidden="1" customHeight="1">
      <c r="A204" s="52"/>
      <c r="B204" s="258" t="s">
        <v>700</v>
      </c>
      <c r="C204" s="20" t="s">
        <v>701</v>
      </c>
      <c r="D204" s="20" t="s">
        <v>702</v>
      </c>
      <c r="E204" s="235">
        <v>144</v>
      </c>
      <c r="F204" s="22">
        <f>E204-E204*$F$1</f>
        <v>144</v>
      </c>
      <c r="G204" s="30">
        <v>187.2</v>
      </c>
      <c r="H204" s="21">
        <v>259.2</v>
      </c>
      <c r="I204" s="20" t="s">
        <v>686</v>
      </c>
      <c r="J204" s="20"/>
      <c r="K204" s="48" t="s">
        <v>703</v>
      </c>
      <c r="L204" s="42" t="s">
        <v>704</v>
      </c>
      <c r="M204" s="20" t="s">
        <v>510</v>
      </c>
      <c r="N204" s="20" t="s">
        <v>692</v>
      </c>
      <c r="O204" s="20" t="s">
        <v>599</v>
      </c>
      <c r="P204" s="20" t="s">
        <v>27</v>
      </c>
      <c r="Q204" s="20" t="s">
        <v>705</v>
      </c>
      <c r="R204" s="26"/>
      <c r="S204" s="10">
        <f t="shared" si="17"/>
        <v>0</v>
      </c>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row>
    <row r="205" spans="1:256" ht="24.6" customHeight="1">
      <c r="A205" s="340" t="s">
        <v>706</v>
      </c>
      <c r="B205" s="341"/>
      <c r="C205" s="341"/>
      <c r="D205" s="341"/>
      <c r="E205" s="341"/>
      <c r="F205" s="341"/>
      <c r="G205" s="341"/>
      <c r="H205" s="341"/>
      <c r="I205" s="341"/>
      <c r="J205" s="342"/>
      <c r="K205" s="53"/>
      <c r="L205" s="69"/>
      <c r="M205" s="70"/>
      <c r="N205" s="70"/>
      <c r="O205" s="70"/>
      <c r="P205" s="70"/>
      <c r="Q205" s="70"/>
      <c r="R205" s="71"/>
      <c r="S205" s="10">
        <f t="shared" si="17"/>
        <v>0</v>
      </c>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row>
    <row r="206" spans="1:256" ht="119.25" customHeight="1">
      <c r="A206" s="150"/>
      <c r="B206" s="258" t="s">
        <v>707</v>
      </c>
      <c r="C206" s="40">
        <v>29007</v>
      </c>
      <c r="D206" s="41" t="s">
        <v>708</v>
      </c>
      <c r="E206" s="107">
        <v>183</v>
      </c>
      <c r="F206" s="35">
        <f>E206-E206*F1</f>
        <v>183</v>
      </c>
      <c r="G206" s="30"/>
      <c r="H206" s="21">
        <v>320</v>
      </c>
      <c r="I206" s="41" t="s">
        <v>709</v>
      </c>
      <c r="J206" s="62"/>
      <c r="K206" s="31" t="s">
        <v>710</v>
      </c>
      <c r="L206" s="42"/>
      <c r="M206" s="20" t="s">
        <v>112</v>
      </c>
      <c r="N206" s="41" t="s">
        <v>711</v>
      </c>
      <c r="O206" s="41" t="s">
        <v>599</v>
      </c>
      <c r="P206" s="41" t="s">
        <v>712</v>
      </c>
      <c r="Q206" s="41" t="s">
        <v>713</v>
      </c>
      <c r="R206" s="19"/>
      <c r="S206" s="10">
        <f t="shared" si="17"/>
        <v>0</v>
      </c>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row>
    <row r="207" spans="1:256" ht="104.25" customHeight="1">
      <c r="A207" s="150"/>
      <c r="B207" s="259" t="s">
        <v>904</v>
      </c>
      <c r="C207" s="40">
        <v>29004</v>
      </c>
      <c r="D207" s="41" t="s">
        <v>760</v>
      </c>
      <c r="E207" s="107">
        <v>310</v>
      </c>
      <c r="F207" s="35">
        <f>E207-E207*F1</f>
        <v>310</v>
      </c>
      <c r="G207" s="30"/>
      <c r="H207" s="21">
        <v>529</v>
      </c>
      <c r="I207" s="41" t="s">
        <v>709</v>
      </c>
      <c r="J207" s="62"/>
      <c r="K207" s="143" t="s">
        <v>903</v>
      </c>
      <c r="L207" s="42"/>
      <c r="M207" s="20" t="s">
        <v>112</v>
      </c>
      <c r="N207" s="41" t="s">
        <v>711</v>
      </c>
      <c r="O207" s="41" t="s">
        <v>599</v>
      </c>
      <c r="P207" s="41" t="s">
        <v>712</v>
      </c>
      <c r="Q207" s="41" t="s">
        <v>762</v>
      </c>
      <c r="R207" s="19"/>
      <c r="S207" s="10"/>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row>
    <row r="208" spans="1:256" ht="119.25" customHeight="1">
      <c r="A208" s="150"/>
      <c r="B208" s="258" t="s">
        <v>714</v>
      </c>
      <c r="C208" s="40">
        <v>29009</v>
      </c>
      <c r="D208" s="41" t="s">
        <v>715</v>
      </c>
      <c r="E208" s="107">
        <v>183</v>
      </c>
      <c r="F208" s="35">
        <f>E208-E208*F1</f>
        <v>183</v>
      </c>
      <c r="G208" s="30"/>
      <c r="H208" s="21">
        <v>320</v>
      </c>
      <c r="I208" s="41" t="s">
        <v>709</v>
      </c>
      <c r="J208" s="62"/>
      <c r="K208" s="31" t="s">
        <v>716</v>
      </c>
      <c r="L208" s="42"/>
      <c r="M208" s="20" t="s">
        <v>112</v>
      </c>
      <c r="N208" s="41" t="s">
        <v>711</v>
      </c>
      <c r="O208" s="41" t="s">
        <v>599</v>
      </c>
      <c r="P208" s="41" t="s">
        <v>712</v>
      </c>
      <c r="Q208" s="41" t="s">
        <v>717</v>
      </c>
      <c r="R208" s="19"/>
      <c r="S208" s="10">
        <f t="shared" si="17"/>
        <v>0</v>
      </c>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row>
    <row r="209" spans="1:256" ht="119.25" customHeight="1">
      <c r="A209" s="150"/>
      <c r="B209" s="258" t="s">
        <v>718</v>
      </c>
      <c r="C209" s="102">
        <v>599</v>
      </c>
      <c r="D209" s="20" t="s">
        <v>719</v>
      </c>
      <c r="E209" s="107">
        <v>183</v>
      </c>
      <c r="F209" s="35">
        <f>E209-E209*F1</f>
        <v>183</v>
      </c>
      <c r="G209" s="30"/>
      <c r="H209" s="21">
        <v>320</v>
      </c>
      <c r="I209" s="20" t="s">
        <v>709</v>
      </c>
      <c r="J209" s="62"/>
      <c r="K209" s="31" t="s">
        <v>720</v>
      </c>
      <c r="L209" s="27"/>
      <c r="M209" s="20" t="s">
        <v>112</v>
      </c>
      <c r="N209" s="41" t="s">
        <v>711</v>
      </c>
      <c r="O209" s="41" t="s">
        <v>599</v>
      </c>
      <c r="P209" s="41" t="s">
        <v>712</v>
      </c>
      <c r="Q209" s="142" t="s">
        <v>721</v>
      </c>
      <c r="R209" s="19"/>
      <c r="S209" s="10">
        <f t="shared" si="17"/>
        <v>0</v>
      </c>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row>
    <row r="210" spans="1:256" ht="119.25" customHeight="1">
      <c r="A210" s="150"/>
      <c r="B210" s="258" t="s">
        <v>722</v>
      </c>
      <c r="C210" s="102">
        <v>600</v>
      </c>
      <c r="D210" s="20" t="s">
        <v>723</v>
      </c>
      <c r="E210" s="107">
        <v>183</v>
      </c>
      <c r="F210" s="35">
        <f>E210-E210*F1</f>
        <v>183</v>
      </c>
      <c r="G210" s="30"/>
      <c r="H210" s="21">
        <v>320</v>
      </c>
      <c r="I210" s="20" t="s">
        <v>709</v>
      </c>
      <c r="J210" s="62"/>
      <c r="K210" s="31" t="s">
        <v>724</v>
      </c>
      <c r="L210" s="42"/>
      <c r="M210" s="20" t="s">
        <v>112</v>
      </c>
      <c r="N210" s="41" t="s">
        <v>711</v>
      </c>
      <c r="O210" s="41" t="s">
        <v>599</v>
      </c>
      <c r="P210" s="41" t="s">
        <v>712</v>
      </c>
      <c r="Q210" s="20" t="s">
        <v>725</v>
      </c>
      <c r="R210" s="19"/>
      <c r="S210" s="10">
        <f t="shared" si="17"/>
        <v>0</v>
      </c>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row>
    <row r="211" spans="1:256" ht="119.25" customHeight="1">
      <c r="A211" s="150"/>
      <c r="B211" s="258" t="s">
        <v>726</v>
      </c>
      <c r="C211" s="102">
        <v>602</v>
      </c>
      <c r="D211" s="20" t="s">
        <v>727</v>
      </c>
      <c r="E211" s="107">
        <v>183</v>
      </c>
      <c r="F211" s="35">
        <f>E211-E211*F1</f>
        <v>183</v>
      </c>
      <c r="G211" s="30"/>
      <c r="H211" s="21">
        <v>320</v>
      </c>
      <c r="I211" s="20" t="s">
        <v>709</v>
      </c>
      <c r="J211" s="62"/>
      <c r="K211" s="31" t="s">
        <v>728</v>
      </c>
      <c r="L211" s="42"/>
      <c r="M211" s="20" t="s">
        <v>112</v>
      </c>
      <c r="N211" s="41" t="s">
        <v>711</v>
      </c>
      <c r="O211" s="41" t="s">
        <v>599</v>
      </c>
      <c r="P211" s="41" t="s">
        <v>729</v>
      </c>
      <c r="Q211" s="20" t="s">
        <v>730</v>
      </c>
      <c r="R211" s="19"/>
      <c r="S211" s="10">
        <f t="shared" si="17"/>
        <v>0</v>
      </c>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row>
    <row r="212" spans="1:256" ht="119.25" customHeight="1">
      <c r="A212" s="150"/>
      <c r="B212" s="258" t="s">
        <v>731</v>
      </c>
      <c r="C212" s="102">
        <v>603</v>
      </c>
      <c r="D212" s="20" t="s">
        <v>732</v>
      </c>
      <c r="E212" s="107">
        <v>183</v>
      </c>
      <c r="F212" s="35">
        <f>E212-E212*F1</f>
        <v>183</v>
      </c>
      <c r="G212" s="30"/>
      <c r="H212" s="21">
        <v>320</v>
      </c>
      <c r="I212" s="20" t="s">
        <v>709</v>
      </c>
      <c r="J212" s="62"/>
      <c r="K212" s="31" t="s">
        <v>733</v>
      </c>
      <c r="L212" s="42"/>
      <c r="M212" s="20" t="s">
        <v>112</v>
      </c>
      <c r="N212" s="41" t="s">
        <v>711</v>
      </c>
      <c r="O212" s="41" t="s">
        <v>599</v>
      </c>
      <c r="P212" s="41" t="s">
        <v>729</v>
      </c>
      <c r="Q212" s="20" t="s">
        <v>734</v>
      </c>
      <c r="R212" s="19"/>
      <c r="S212" s="10">
        <f t="shared" si="17"/>
        <v>0</v>
      </c>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row>
    <row r="213" spans="1:256" ht="119.25" customHeight="1">
      <c r="A213" s="150"/>
      <c r="B213" s="258" t="s">
        <v>736</v>
      </c>
      <c r="C213" s="102">
        <v>601</v>
      </c>
      <c r="D213" s="20" t="s">
        <v>737</v>
      </c>
      <c r="E213" s="107">
        <v>183</v>
      </c>
      <c r="F213" s="35">
        <f>E213-E213*F1</f>
        <v>183</v>
      </c>
      <c r="G213" s="30"/>
      <c r="H213" s="21">
        <v>320</v>
      </c>
      <c r="I213" s="20" t="s">
        <v>709</v>
      </c>
      <c r="J213" s="62"/>
      <c r="K213" s="20" t="s">
        <v>738</v>
      </c>
      <c r="L213" s="42"/>
      <c r="M213" s="20" t="s">
        <v>112</v>
      </c>
      <c r="N213" s="41" t="s">
        <v>711</v>
      </c>
      <c r="O213" s="41" t="s">
        <v>599</v>
      </c>
      <c r="P213" s="41" t="s">
        <v>735</v>
      </c>
      <c r="Q213" s="20" t="s">
        <v>739</v>
      </c>
      <c r="R213" s="19"/>
      <c r="S213" s="10">
        <f t="shared" si="17"/>
        <v>0</v>
      </c>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row>
    <row r="214" spans="1:256" ht="119.25" customHeight="1">
      <c r="A214" s="150"/>
      <c r="B214" s="258" t="s">
        <v>740</v>
      </c>
      <c r="C214" s="102">
        <v>598</v>
      </c>
      <c r="D214" s="41" t="s">
        <v>741</v>
      </c>
      <c r="E214" s="107">
        <v>183</v>
      </c>
      <c r="F214" s="35">
        <f>E214-E214*F1</f>
        <v>183</v>
      </c>
      <c r="G214" s="30"/>
      <c r="H214" s="21">
        <v>320</v>
      </c>
      <c r="I214" s="20" t="s">
        <v>709</v>
      </c>
      <c r="J214" s="62"/>
      <c r="K214" s="20" t="s">
        <v>742</v>
      </c>
      <c r="L214" s="42"/>
      <c r="M214" s="20" t="s">
        <v>112</v>
      </c>
      <c r="N214" s="41" t="s">
        <v>711</v>
      </c>
      <c r="O214" s="41" t="s">
        <v>599</v>
      </c>
      <c r="P214" s="41" t="s">
        <v>735</v>
      </c>
      <c r="Q214" s="41" t="s">
        <v>743</v>
      </c>
      <c r="R214" s="19"/>
      <c r="S214" s="10">
        <f t="shared" si="17"/>
        <v>0</v>
      </c>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row>
    <row r="215" spans="1:256" ht="98.45" customHeight="1">
      <c r="A215" s="52"/>
      <c r="B215" s="258" t="s">
        <v>744</v>
      </c>
      <c r="C215" s="60">
        <v>29001</v>
      </c>
      <c r="D215" s="20" t="s">
        <v>745</v>
      </c>
      <c r="E215" s="107">
        <v>183</v>
      </c>
      <c r="F215" s="22">
        <f t="shared" ref="F215:F219" si="18">E215-E215*$F$1</f>
        <v>183</v>
      </c>
      <c r="G215" s="30"/>
      <c r="H215" s="21">
        <v>320</v>
      </c>
      <c r="I215" s="20" t="s">
        <v>706</v>
      </c>
      <c r="J215" s="85"/>
      <c r="K215" s="48" t="s">
        <v>746</v>
      </c>
      <c r="L215" s="101"/>
      <c r="M215" s="20" t="s">
        <v>112</v>
      </c>
      <c r="N215" s="20" t="s">
        <v>747</v>
      </c>
      <c r="O215" s="85"/>
      <c r="P215" s="20" t="s">
        <v>748</v>
      </c>
      <c r="Q215" s="20" t="s">
        <v>749</v>
      </c>
      <c r="R215" s="26"/>
      <c r="S215" s="10">
        <f t="shared" si="17"/>
        <v>0</v>
      </c>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row>
    <row r="216" spans="1:256" ht="91.5" hidden="1" customHeight="1">
      <c r="A216" s="52"/>
      <c r="B216" s="258" t="s">
        <v>750</v>
      </c>
      <c r="C216" s="60">
        <v>29002</v>
      </c>
      <c r="D216" s="41" t="s">
        <v>751</v>
      </c>
      <c r="E216" s="235">
        <v>289</v>
      </c>
      <c r="F216" s="22">
        <f t="shared" si="18"/>
        <v>289</v>
      </c>
      <c r="G216" s="30">
        <v>375.7</v>
      </c>
      <c r="H216" s="21">
        <v>520.20000000000005</v>
      </c>
      <c r="I216" s="20" t="s">
        <v>706</v>
      </c>
      <c r="J216" s="85"/>
      <c r="K216" s="48" t="s">
        <v>752</v>
      </c>
      <c r="L216" s="101"/>
      <c r="M216" s="20" t="s">
        <v>112</v>
      </c>
      <c r="N216" s="20" t="s">
        <v>753</v>
      </c>
      <c r="O216" s="85"/>
      <c r="P216" s="20" t="s">
        <v>319</v>
      </c>
      <c r="Q216" s="20" t="s">
        <v>754</v>
      </c>
      <c r="R216" s="26"/>
      <c r="S216" s="10">
        <f t="shared" si="17"/>
        <v>0</v>
      </c>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row>
    <row r="217" spans="1:256" ht="91.5" hidden="1" customHeight="1">
      <c r="A217" s="52"/>
      <c r="B217" s="258" t="s">
        <v>755</v>
      </c>
      <c r="C217" s="60">
        <v>29003</v>
      </c>
      <c r="D217" s="20" t="s">
        <v>756</v>
      </c>
      <c r="E217" s="235">
        <v>289</v>
      </c>
      <c r="F217" s="22">
        <f t="shared" si="18"/>
        <v>289</v>
      </c>
      <c r="G217" s="30">
        <v>375.7</v>
      </c>
      <c r="H217" s="21">
        <v>520.20000000000005</v>
      </c>
      <c r="I217" s="20" t="s">
        <v>706</v>
      </c>
      <c r="J217" s="85"/>
      <c r="K217" s="48" t="s">
        <v>757</v>
      </c>
      <c r="L217" s="101"/>
      <c r="M217" s="20" t="s">
        <v>112</v>
      </c>
      <c r="N217" s="79" t="s">
        <v>753</v>
      </c>
      <c r="O217" s="103"/>
      <c r="P217" s="79" t="s">
        <v>319</v>
      </c>
      <c r="Q217" s="79" t="s">
        <v>758</v>
      </c>
      <c r="R217" s="26"/>
      <c r="S217" s="10">
        <f t="shared" si="17"/>
        <v>0</v>
      </c>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row>
    <row r="218" spans="1:256" ht="91.5" hidden="1" customHeight="1">
      <c r="A218" s="26"/>
      <c r="B218" s="258" t="s">
        <v>759</v>
      </c>
      <c r="C218" s="66">
        <v>29004</v>
      </c>
      <c r="D218" s="19" t="s">
        <v>760</v>
      </c>
      <c r="E218" s="235">
        <v>289</v>
      </c>
      <c r="F218" s="22">
        <f t="shared" si="18"/>
        <v>289</v>
      </c>
      <c r="G218" s="30">
        <v>375.7</v>
      </c>
      <c r="H218" s="21">
        <v>520.20000000000005</v>
      </c>
      <c r="I218" s="143" t="s">
        <v>706</v>
      </c>
      <c r="J218" s="104"/>
      <c r="K218" s="48" t="s">
        <v>761</v>
      </c>
      <c r="L218" s="101"/>
      <c r="M218" s="20" t="s">
        <v>112</v>
      </c>
      <c r="N218" s="79" t="s">
        <v>753</v>
      </c>
      <c r="O218" s="103"/>
      <c r="P218" s="79" t="s">
        <v>319</v>
      </c>
      <c r="Q218" s="79" t="s">
        <v>762</v>
      </c>
      <c r="R218" s="26"/>
      <c r="S218" s="10">
        <f t="shared" ref="S218:S245" si="19">R218*F218</f>
        <v>0</v>
      </c>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row>
    <row r="219" spans="1:256" ht="135" customHeight="1">
      <c r="A219" s="52"/>
      <c r="B219" s="258" t="s">
        <v>764</v>
      </c>
      <c r="C219" s="20" t="s">
        <v>765</v>
      </c>
      <c r="D219" s="20" t="s">
        <v>766</v>
      </c>
      <c r="E219" s="107">
        <v>183</v>
      </c>
      <c r="F219" s="22">
        <f t="shared" si="18"/>
        <v>183</v>
      </c>
      <c r="G219" s="30"/>
      <c r="H219" s="21">
        <v>320</v>
      </c>
      <c r="I219" s="20" t="s">
        <v>706</v>
      </c>
      <c r="J219" s="105"/>
      <c r="K219" s="48" t="s">
        <v>767</v>
      </c>
      <c r="L219" s="101"/>
      <c r="M219" s="20" t="s">
        <v>112</v>
      </c>
      <c r="N219" s="20" t="s">
        <v>747</v>
      </c>
      <c r="O219" s="24"/>
      <c r="P219" s="20" t="s">
        <v>768</v>
      </c>
      <c r="Q219" s="20" t="s">
        <v>769</v>
      </c>
      <c r="R219" s="26"/>
      <c r="S219" s="10">
        <f t="shared" si="19"/>
        <v>0</v>
      </c>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row>
    <row r="220" spans="1:256" ht="24.6" customHeight="1">
      <c r="A220" s="360" t="s">
        <v>770</v>
      </c>
      <c r="B220" s="361"/>
      <c r="C220" s="361"/>
      <c r="D220" s="361"/>
      <c r="E220" s="361"/>
      <c r="F220" s="361"/>
      <c r="G220" s="361"/>
      <c r="H220" s="361"/>
      <c r="I220" s="361"/>
      <c r="J220" s="362"/>
      <c r="K220" s="53"/>
      <c r="L220" s="69"/>
      <c r="M220" s="70"/>
      <c r="N220" s="70"/>
      <c r="O220" s="70"/>
      <c r="P220" s="70"/>
      <c r="Q220" s="70"/>
      <c r="R220" s="71"/>
      <c r="S220" s="10">
        <f t="shared" si="19"/>
        <v>0</v>
      </c>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row>
    <row r="221" spans="1:256" ht="133.5" customHeight="1">
      <c r="A221" s="47"/>
      <c r="B221" s="258" t="s">
        <v>771</v>
      </c>
      <c r="C221" s="20" t="s">
        <v>772</v>
      </c>
      <c r="D221" s="20" t="s">
        <v>773</v>
      </c>
      <c r="E221" s="235">
        <v>272</v>
      </c>
      <c r="F221" s="22">
        <f>E221-E221*$F$1</f>
        <v>272</v>
      </c>
      <c r="G221" s="30"/>
      <c r="H221" s="21">
        <v>470</v>
      </c>
      <c r="I221" s="20" t="s">
        <v>770</v>
      </c>
      <c r="J221" s="20" t="s">
        <v>23</v>
      </c>
      <c r="K221" s="48" t="s">
        <v>774</v>
      </c>
      <c r="L221" s="135"/>
      <c r="M221" s="20" t="s">
        <v>510</v>
      </c>
      <c r="N221" s="20" t="s">
        <v>775</v>
      </c>
      <c r="O221" s="20" t="s">
        <v>599</v>
      </c>
      <c r="P221" s="20" t="s">
        <v>27</v>
      </c>
      <c r="Q221" s="20" t="s">
        <v>776</v>
      </c>
      <c r="R221" s="26"/>
      <c r="S221" s="10">
        <f t="shared" si="19"/>
        <v>0</v>
      </c>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row>
    <row r="222" spans="1:256" ht="138" customHeight="1">
      <c r="A222" s="47"/>
      <c r="B222" s="258" t="s">
        <v>777</v>
      </c>
      <c r="C222" s="20" t="s">
        <v>778</v>
      </c>
      <c r="D222" s="20" t="s">
        <v>779</v>
      </c>
      <c r="E222" s="235">
        <v>272</v>
      </c>
      <c r="F222" s="22">
        <f>E222-E222*$F$1</f>
        <v>272</v>
      </c>
      <c r="G222" s="30"/>
      <c r="H222" s="21">
        <v>470</v>
      </c>
      <c r="I222" s="20" t="s">
        <v>770</v>
      </c>
      <c r="J222" s="20" t="s">
        <v>23</v>
      </c>
      <c r="K222" s="48" t="s">
        <v>780</v>
      </c>
      <c r="L222" s="80"/>
      <c r="M222" s="20" t="s">
        <v>510</v>
      </c>
      <c r="N222" s="20" t="s">
        <v>775</v>
      </c>
      <c r="O222" s="20" t="s">
        <v>599</v>
      </c>
      <c r="P222" s="20" t="s">
        <v>27</v>
      </c>
      <c r="Q222" s="20" t="s">
        <v>781</v>
      </c>
      <c r="R222" s="26"/>
      <c r="S222" s="10">
        <f t="shared" si="19"/>
        <v>0</v>
      </c>
      <c r="T222" s="11"/>
      <c r="U222" s="20"/>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row>
    <row r="223" spans="1:256" ht="24.6" customHeight="1">
      <c r="A223" s="372" t="s">
        <v>782</v>
      </c>
      <c r="B223" s="373"/>
      <c r="C223" s="373"/>
      <c r="D223" s="373"/>
      <c r="E223" s="373"/>
      <c r="F223" s="373"/>
      <c r="G223" s="373"/>
      <c r="H223" s="373"/>
      <c r="I223" s="373"/>
      <c r="J223" s="374"/>
      <c r="K223" s="50"/>
      <c r="L223" s="72"/>
      <c r="M223" s="73"/>
      <c r="N223" s="73"/>
      <c r="O223" s="73"/>
      <c r="P223" s="73"/>
      <c r="Q223" s="73"/>
      <c r="R223" s="106"/>
      <c r="S223" s="10">
        <f t="shared" si="19"/>
        <v>0</v>
      </c>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row>
    <row r="224" spans="1:256" ht="119.1" customHeight="1">
      <c r="A224" s="26"/>
      <c r="B224" s="257" t="s">
        <v>783</v>
      </c>
      <c r="C224" s="107">
        <v>622</v>
      </c>
      <c r="D224" s="41" t="s">
        <v>784</v>
      </c>
      <c r="E224" s="235">
        <v>272</v>
      </c>
      <c r="F224" s="22">
        <f>E224-E224*F1</f>
        <v>272</v>
      </c>
      <c r="G224" s="30"/>
      <c r="H224" s="21">
        <v>470</v>
      </c>
      <c r="I224" s="108" t="s">
        <v>785</v>
      </c>
      <c r="J224" s="108" t="s">
        <v>23</v>
      </c>
      <c r="K224" s="109" t="s">
        <v>786</v>
      </c>
      <c r="L224" s="110"/>
      <c r="M224" s="41" t="s">
        <v>510</v>
      </c>
      <c r="N224" s="41" t="s">
        <v>787</v>
      </c>
      <c r="O224" s="100" t="s">
        <v>599</v>
      </c>
      <c r="P224" s="41" t="s">
        <v>564</v>
      </c>
      <c r="Q224" s="41" t="s">
        <v>788</v>
      </c>
      <c r="R224" s="19"/>
      <c r="S224" s="10">
        <f t="shared" si="19"/>
        <v>0</v>
      </c>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row>
    <row r="225" spans="1:256" ht="119.1" customHeight="1">
      <c r="A225" s="150"/>
      <c r="B225" s="257" t="s">
        <v>789</v>
      </c>
      <c r="C225" s="107">
        <v>624</v>
      </c>
      <c r="D225" s="41" t="s">
        <v>790</v>
      </c>
      <c r="E225" s="235">
        <v>272</v>
      </c>
      <c r="F225" s="22">
        <f>E225-E225*$F$1</f>
        <v>272</v>
      </c>
      <c r="G225" s="30"/>
      <c r="H225" s="21">
        <v>470</v>
      </c>
      <c r="I225" s="108" t="s">
        <v>785</v>
      </c>
      <c r="J225" s="108" t="s">
        <v>23</v>
      </c>
      <c r="K225" s="109" t="s">
        <v>791</v>
      </c>
      <c r="L225" s="110"/>
      <c r="M225" s="41" t="s">
        <v>510</v>
      </c>
      <c r="N225" s="41" t="s">
        <v>787</v>
      </c>
      <c r="O225" s="100" t="s">
        <v>599</v>
      </c>
      <c r="P225" s="41" t="s">
        <v>564</v>
      </c>
      <c r="Q225" s="41" t="s">
        <v>792</v>
      </c>
      <c r="R225" s="19"/>
      <c r="S225" s="10">
        <f t="shared" si="19"/>
        <v>0</v>
      </c>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row>
    <row r="226" spans="1:256" ht="54.2" customHeight="1">
      <c r="A226" s="357" t="s">
        <v>793</v>
      </c>
      <c r="B226" s="358"/>
      <c r="C226" s="358"/>
      <c r="D226" s="358"/>
      <c r="E226" s="358"/>
      <c r="F226" s="358"/>
      <c r="G226" s="358"/>
      <c r="H226" s="358"/>
      <c r="I226" s="358"/>
      <c r="J226" s="359"/>
      <c r="K226" s="86"/>
      <c r="L226" s="32"/>
      <c r="M226" s="32"/>
      <c r="N226" s="32"/>
      <c r="O226" s="32"/>
      <c r="P226" s="32"/>
      <c r="Q226" s="32"/>
      <c r="R226" s="33"/>
      <c r="S226" s="10">
        <f t="shared" si="19"/>
        <v>0</v>
      </c>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row>
    <row r="227" spans="1:256" ht="24.6" customHeight="1">
      <c r="A227" s="360" t="s">
        <v>794</v>
      </c>
      <c r="B227" s="361"/>
      <c r="C227" s="361"/>
      <c r="D227" s="361"/>
      <c r="E227" s="361"/>
      <c r="F227" s="361"/>
      <c r="G227" s="361"/>
      <c r="H227" s="361"/>
      <c r="I227" s="361"/>
      <c r="J227" s="362"/>
      <c r="K227" s="53"/>
      <c r="L227" s="69"/>
      <c r="M227" s="70"/>
      <c r="N227" s="70"/>
      <c r="O227" s="70"/>
      <c r="P227" s="70"/>
      <c r="Q227" s="70"/>
      <c r="R227" s="71"/>
      <c r="S227" s="10">
        <f t="shared" si="19"/>
        <v>0</v>
      </c>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row>
    <row r="228" spans="1:256" ht="105" customHeight="1">
      <c r="A228" s="52"/>
      <c r="B228" s="258" t="s">
        <v>795</v>
      </c>
      <c r="C228" s="20" t="s">
        <v>796</v>
      </c>
      <c r="D228" s="20" t="s">
        <v>797</v>
      </c>
      <c r="E228" s="235">
        <f>233</f>
        <v>233</v>
      </c>
      <c r="F228" s="22">
        <f>E228-E228*$F$1</f>
        <v>233</v>
      </c>
      <c r="G228" s="30"/>
      <c r="H228" s="21">
        <v>370</v>
      </c>
      <c r="I228" s="20" t="s">
        <v>794</v>
      </c>
      <c r="J228" s="20" t="s">
        <v>798</v>
      </c>
      <c r="K228" s="48" t="s">
        <v>799</v>
      </c>
      <c r="L228" s="308" t="s">
        <v>800</v>
      </c>
      <c r="M228" s="20" t="s">
        <v>510</v>
      </c>
      <c r="N228" s="20" t="s">
        <v>801</v>
      </c>
      <c r="O228" s="20"/>
      <c r="P228" s="20" t="s">
        <v>73</v>
      </c>
      <c r="Q228" s="20" t="s">
        <v>802</v>
      </c>
      <c r="R228" s="19"/>
      <c r="S228" s="10">
        <f t="shared" si="19"/>
        <v>0</v>
      </c>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row>
    <row r="229" spans="1:256" ht="119.25" customHeight="1">
      <c r="A229" s="52"/>
      <c r="B229" s="258" t="s">
        <v>803</v>
      </c>
      <c r="C229" s="20" t="s">
        <v>804</v>
      </c>
      <c r="D229" s="20" t="s">
        <v>805</v>
      </c>
      <c r="E229" s="235">
        <f>233</f>
        <v>233</v>
      </c>
      <c r="F229" s="22">
        <f>E229-E229*$F$1</f>
        <v>233</v>
      </c>
      <c r="G229" s="30"/>
      <c r="H229" s="21">
        <v>370</v>
      </c>
      <c r="I229" s="20" t="s">
        <v>794</v>
      </c>
      <c r="J229" s="20" t="s">
        <v>798</v>
      </c>
      <c r="K229" s="48" t="s">
        <v>806</v>
      </c>
      <c r="L229" s="309"/>
      <c r="M229" s="20" t="s">
        <v>510</v>
      </c>
      <c r="N229" s="20" t="s">
        <v>801</v>
      </c>
      <c r="O229" s="20"/>
      <c r="P229" s="20" t="s">
        <v>73</v>
      </c>
      <c r="Q229" s="20" t="s">
        <v>807</v>
      </c>
      <c r="R229" s="19"/>
      <c r="S229" s="10">
        <f t="shared" si="19"/>
        <v>0</v>
      </c>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row>
    <row r="230" spans="1:256" ht="119.25" customHeight="1">
      <c r="A230" s="52"/>
      <c r="B230" s="258" t="s">
        <v>808</v>
      </c>
      <c r="C230" s="20" t="s">
        <v>809</v>
      </c>
      <c r="D230" s="20" t="s">
        <v>810</v>
      </c>
      <c r="E230" s="235">
        <f>233</f>
        <v>233</v>
      </c>
      <c r="F230" s="22">
        <f>E230-E230*$F$1</f>
        <v>233</v>
      </c>
      <c r="G230" s="30"/>
      <c r="H230" s="21">
        <v>370</v>
      </c>
      <c r="I230" s="20" t="s">
        <v>794</v>
      </c>
      <c r="J230" s="20" t="s">
        <v>798</v>
      </c>
      <c r="K230" s="48" t="s">
        <v>811</v>
      </c>
      <c r="L230" s="309"/>
      <c r="M230" s="20" t="s">
        <v>510</v>
      </c>
      <c r="N230" s="20" t="s">
        <v>801</v>
      </c>
      <c r="O230" s="20"/>
      <c r="P230" s="20" t="s">
        <v>73</v>
      </c>
      <c r="Q230" s="20" t="s">
        <v>812</v>
      </c>
      <c r="R230" s="19"/>
      <c r="S230" s="10">
        <f t="shared" si="19"/>
        <v>0</v>
      </c>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row>
    <row r="231" spans="1:256" ht="119.25" customHeight="1">
      <c r="A231" s="52"/>
      <c r="B231" s="258" t="s">
        <v>912</v>
      </c>
      <c r="C231" s="20" t="s">
        <v>909</v>
      </c>
      <c r="D231" s="20" t="s">
        <v>910</v>
      </c>
      <c r="E231" s="235">
        <v>370</v>
      </c>
      <c r="F231" s="22" t="s">
        <v>794</v>
      </c>
      <c r="G231" s="30"/>
      <c r="H231" s="21">
        <v>370</v>
      </c>
      <c r="I231" s="20" t="s">
        <v>794</v>
      </c>
      <c r="J231" s="20" t="s">
        <v>798</v>
      </c>
      <c r="K231" s="48"/>
      <c r="L231" s="309"/>
      <c r="M231" s="20" t="s">
        <v>510</v>
      </c>
      <c r="N231" s="20" t="s">
        <v>801</v>
      </c>
      <c r="O231" s="20"/>
      <c r="P231" s="20" t="s">
        <v>73</v>
      </c>
      <c r="Q231" s="20" t="s">
        <v>911</v>
      </c>
      <c r="R231" s="19"/>
      <c r="S231" s="10"/>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row>
    <row r="232" spans="1:256" ht="112.5" customHeight="1">
      <c r="A232" s="52"/>
      <c r="B232" s="258" t="s">
        <v>813</v>
      </c>
      <c r="C232" s="20" t="s">
        <v>814</v>
      </c>
      <c r="D232" s="20" t="s">
        <v>815</v>
      </c>
      <c r="E232" s="235">
        <f>233</f>
        <v>233</v>
      </c>
      <c r="F232" s="22">
        <f>E232-E232*$F$1</f>
        <v>233</v>
      </c>
      <c r="G232" s="30"/>
      <c r="H232" s="21">
        <v>370</v>
      </c>
      <c r="I232" s="20" t="s">
        <v>794</v>
      </c>
      <c r="J232" s="20" t="s">
        <v>798</v>
      </c>
      <c r="K232" s="48" t="s">
        <v>816</v>
      </c>
      <c r="L232" s="309"/>
      <c r="M232" s="20" t="s">
        <v>510</v>
      </c>
      <c r="N232" s="20" t="s">
        <v>801</v>
      </c>
      <c r="O232" s="20"/>
      <c r="P232" s="20" t="s">
        <v>73</v>
      </c>
      <c r="Q232" s="20" t="s">
        <v>817</v>
      </c>
      <c r="R232" s="19"/>
      <c r="S232" s="10">
        <f t="shared" si="19"/>
        <v>0</v>
      </c>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row>
    <row r="233" spans="1:256" ht="24.6" customHeight="1">
      <c r="A233" s="360" t="s">
        <v>818</v>
      </c>
      <c r="B233" s="361"/>
      <c r="C233" s="361"/>
      <c r="D233" s="361"/>
      <c r="E233" s="361"/>
      <c r="F233" s="361"/>
      <c r="G233" s="361"/>
      <c r="H233" s="361"/>
      <c r="I233" s="361"/>
      <c r="J233" s="362"/>
      <c r="K233" s="53"/>
      <c r="L233" s="69"/>
      <c r="M233" s="70"/>
      <c r="N233" s="70"/>
      <c r="O233" s="70"/>
      <c r="P233" s="70"/>
      <c r="Q233" s="70"/>
      <c r="R233" s="71"/>
      <c r="S233" s="10">
        <f t="shared" si="19"/>
        <v>0</v>
      </c>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row>
    <row r="234" spans="1:256" ht="77.25" customHeight="1">
      <c r="A234" s="52"/>
      <c r="B234" s="258" t="s">
        <v>819</v>
      </c>
      <c r="C234" s="60">
        <v>80001</v>
      </c>
      <c r="D234" s="20" t="s">
        <v>820</v>
      </c>
      <c r="E234" s="235">
        <v>129</v>
      </c>
      <c r="F234" s="22">
        <f t="shared" ref="F234:F243" si="20">E234-E234*$F$1</f>
        <v>129</v>
      </c>
      <c r="G234" s="30"/>
      <c r="H234" s="21">
        <v>229</v>
      </c>
      <c r="I234" s="20" t="s">
        <v>818</v>
      </c>
      <c r="J234" s="111"/>
      <c r="K234" s="48" t="s">
        <v>821</v>
      </c>
      <c r="L234" s="308" t="s">
        <v>822</v>
      </c>
      <c r="M234" s="20" t="s">
        <v>510</v>
      </c>
      <c r="N234" s="20" t="s">
        <v>823</v>
      </c>
      <c r="O234" s="85"/>
      <c r="P234" s="20" t="s">
        <v>319</v>
      </c>
      <c r="Q234" s="20" t="s">
        <v>824</v>
      </c>
      <c r="R234" s="26"/>
      <c r="S234" s="10">
        <f t="shared" si="19"/>
        <v>0</v>
      </c>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row>
    <row r="235" spans="1:256" ht="77.25" customHeight="1">
      <c r="A235" s="52"/>
      <c r="B235" s="258" t="s">
        <v>825</v>
      </c>
      <c r="C235" s="60">
        <v>80002</v>
      </c>
      <c r="D235" s="20" t="s">
        <v>826</v>
      </c>
      <c r="E235" s="235">
        <v>129</v>
      </c>
      <c r="F235" s="22">
        <f t="shared" si="20"/>
        <v>129</v>
      </c>
      <c r="G235" s="30"/>
      <c r="H235" s="21">
        <v>229</v>
      </c>
      <c r="I235" s="20" t="s">
        <v>818</v>
      </c>
      <c r="J235" s="85"/>
      <c r="K235" s="48" t="s">
        <v>827</v>
      </c>
      <c r="L235" s="309"/>
      <c r="M235" s="20" t="s">
        <v>510</v>
      </c>
      <c r="N235" s="20" t="s">
        <v>823</v>
      </c>
      <c r="O235" s="85"/>
      <c r="P235" s="20" t="s">
        <v>319</v>
      </c>
      <c r="Q235" s="20" t="s">
        <v>828</v>
      </c>
      <c r="R235" s="26"/>
      <c r="S235" s="10">
        <f t="shared" si="19"/>
        <v>0</v>
      </c>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row>
    <row r="236" spans="1:256" ht="77.25" customHeight="1">
      <c r="A236" s="52"/>
      <c r="B236" s="258" t="s">
        <v>829</v>
      </c>
      <c r="C236" s="20" t="s">
        <v>830</v>
      </c>
      <c r="D236" s="20" t="s">
        <v>831</v>
      </c>
      <c r="E236" s="235">
        <v>129</v>
      </c>
      <c r="F236" s="22">
        <f t="shared" si="20"/>
        <v>129</v>
      </c>
      <c r="G236" s="30"/>
      <c r="H236" s="21">
        <v>229</v>
      </c>
      <c r="I236" s="20" t="s">
        <v>818</v>
      </c>
      <c r="J236" s="85"/>
      <c r="K236" s="48" t="s">
        <v>832</v>
      </c>
      <c r="L236" s="309"/>
      <c r="M236" s="20" t="s">
        <v>510</v>
      </c>
      <c r="N236" s="20" t="s">
        <v>823</v>
      </c>
      <c r="O236" s="85"/>
      <c r="P236" s="20" t="s">
        <v>319</v>
      </c>
      <c r="Q236" s="20" t="s">
        <v>833</v>
      </c>
      <c r="R236" s="26"/>
      <c r="S236" s="10">
        <f t="shared" si="19"/>
        <v>0</v>
      </c>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row>
    <row r="237" spans="1:256" ht="77.25" customHeight="1">
      <c r="A237" s="52"/>
      <c r="B237" s="258" t="s">
        <v>834</v>
      </c>
      <c r="C237" s="60">
        <v>80011</v>
      </c>
      <c r="D237" s="20" t="s">
        <v>835</v>
      </c>
      <c r="E237" s="235">
        <v>129</v>
      </c>
      <c r="F237" s="22">
        <f t="shared" si="20"/>
        <v>129</v>
      </c>
      <c r="G237" s="30"/>
      <c r="H237" s="21">
        <v>229</v>
      </c>
      <c r="I237" s="20" t="s">
        <v>818</v>
      </c>
      <c r="J237" s="85"/>
      <c r="K237" s="48" t="s">
        <v>836</v>
      </c>
      <c r="L237" s="309"/>
      <c r="M237" s="20" t="s">
        <v>510</v>
      </c>
      <c r="N237" s="20" t="s">
        <v>823</v>
      </c>
      <c r="O237" s="85"/>
      <c r="P237" s="20" t="s">
        <v>319</v>
      </c>
      <c r="Q237" s="20" t="s">
        <v>837</v>
      </c>
      <c r="R237" s="26"/>
      <c r="S237" s="10">
        <f t="shared" si="19"/>
        <v>0</v>
      </c>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row>
    <row r="238" spans="1:256" ht="77.25" customHeight="1">
      <c r="A238" s="52"/>
      <c r="B238" s="258" t="s">
        <v>838</v>
      </c>
      <c r="C238" s="112">
        <v>80009</v>
      </c>
      <c r="D238" s="74" t="s">
        <v>839</v>
      </c>
      <c r="E238" s="235">
        <v>129</v>
      </c>
      <c r="F238" s="22">
        <f t="shared" si="20"/>
        <v>129</v>
      </c>
      <c r="G238" s="30"/>
      <c r="H238" s="21">
        <v>229</v>
      </c>
      <c r="I238" s="20" t="s">
        <v>818</v>
      </c>
      <c r="J238" s="85"/>
      <c r="K238" s="58" t="s">
        <v>840</v>
      </c>
      <c r="L238" s="80"/>
      <c r="M238" s="20" t="s">
        <v>510</v>
      </c>
      <c r="N238" s="20" t="s">
        <v>823</v>
      </c>
      <c r="O238" s="85"/>
      <c r="P238" s="20" t="s">
        <v>319</v>
      </c>
      <c r="Q238" s="20" t="s">
        <v>841</v>
      </c>
      <c r="R238" s="26"/>
      <c r="S238" s="10">
        <f t="shared" si="19"/>
        <v>0</v>
      </c>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row>
    <row r="239" spans="1:256" ht="96.75" customHeight="1">
      <c r="A239" s="52"/>
      <c r="B239" s="258" t="s">
        <v>842</v>
      </c>
      <c r="C239" s="112">
        <v>80010</v>
      </c>
      <c r="D239" s="74" t="s">
        <v>843</v>
      </c>
      <c r="E239" s="235">
        <v>129</v>
      </c>
      <c r="F239" s="22">
        <f t="shared" si="20"/>
        <v>129</v>
      </c>
      <c r="G239" s="30"/>
      <c r="H239" s="21">
        <v>229</v>
      </c>
      <c r="I239" s="20" t="s">
        <v>818</v>
      </c>
      <c r="J239" s="85"/>
      <c r="K239" s="58" t="s">
        <v>844</v>
      </c>
      <c r="L239" s="80"/>
      <c r="M239" s="20" t="s">
        <v>510</v>
      </c>
      <c r="N239" s="20" t="s">
        <v>823</v>
      </c>
      <c r="O239" s="85"/>
      <c r="P239" s="20" t="s">
        <v>319</v>
      </c>
      <c r="Q239" s="20" t="s">
        <v>845</v>
      </c>
      <c r="R239" s="26"/>
      <c r="S239" s="10">
        <f t="shared" si="19"/>
        <v>0</v>
      </c>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row>
    <row r="240" spans="1:256" ht="18" hidden="1" customHeight="1">
      <c r="A240" s="52"/>
      <c r="B240" s="258" t="s">
        <v>846</v>
      </c>
      <c r="C240" s="112">
        <v>80003</v>
      </c>
      <c r="D240" s="74" t="s">
        <v>847</v>
      </c>
      <c r="E240" s="235">
        <v>127</v>
      </c>
      <c r="F240" s="22">
        <f t="shared" si="20"/>
        <v>127</v>
      </c>
      <c r="G240" s="30">
        <v>165.1</v>
      </c>
      <c r="H240" s="21">
        <v>228.6</v>
      </c>
      <c r="I240" s="85"/>
      <c r="J240" s="85"/>
      <c r="K240" s="58" t="s">
        <v>848</v>
      </c>
      <c r="L240" s="80"/>
      <c r="M240" s="20" t="s">
        <v>510</v>
      </c>
      <c r="N240" s="20" t="s">
        <v>823</v>
      </c>
      <c r="O240" s="85"/>
      <c r="P240" s="20" t="s">
        <v>319</v>
      </c>
      <c r="Q240" s="20" t="s">
        <v>849</v>
      </c>
      <c r="R240" s="26"/>
      <c r="S240" s="10">
        <f t="shared" si="19"/>
        <v>0</v>
      </c>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row>
    <row r="241" spans="1:256" ht="77.25" customHeight="1">
      <c r="A241" s="52"/>
      <c r="B241" s="258" t="s">
        <v>850</v>
      </c>
      <c r="C241" s="112">
        <v>80006</v>
      </c>
      <c r="D241" s="74" t="s">
        <v>851</v>
      </c>
      <c r="E241" s="235">
        <v>129</v>
      </c>
      <c r="F241" s="22">
        <f t="shared" si="20"/>
        <v>129</v>
      </c>
      <c r="G241" s="30"/>
      <c r="H241" s="21">
        <v>229</v>
      </c>
      <c r="I241" s="20" t="s">
        <v>818</v>
      </c>
      <c r="J241" s="85"/>
      <c r="K241" s="58" t="s">
        <v>852</v>
      </c>
      <c r="L241" s="80"/>
      <c r="M241" s="20" t="s">
        <v>510</v>
      </c>
      <c r="N241" s="20" t="s">
        <v>823</v>
      </c>
      <c r="O241" s="85"/>
      <c r="P241" s="20" t="s">
        <v>319</v>
      </c>
      <c r="Q241" s="20" t="s">
        <v>853</v>
      </c>
      <c r="R241" s="26"/>
      <c r="S241" s="10">
        <f t="shared" si="19"/>
        <v>0</v>
      </c>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row>
    <row r="242" spans="1:256" ht="104.25" customHeight="1">
      <c r="A242" s="52"/>
      <c r="B242" s="258" t="s">
        <v>854</v>
      </c>
      <c r="C242" s="112">
        <v>80007</v>
      </c>
      <c r="D242" s="74" t="s">
        <v>855</v>
      </c>
      <c r="E242" s="235">
        <v>129</v>
      </c>
      <c r="F242" s="22">
        <f t="shared" si="20"/>
        <v>129</v>
      </c>
      <c r="G242" s="30"/>
      <c r="H242" s="21">
        <v>229</v>
      </c>
      <c r="I242" s="20" t="s">
        <v>818</v>
      </c>
      <c r="J242" s="85"/>
      <c r="K242" s="58" t="s">
        <v>856</v>
      </c>
      <c r="L242" s="80"/>
      <c r="M242" s="20" t="s">
        <v>510</v>
      </c>
      <c r="N242" s="20" t="s">
        <v>823</v>
      </c>
      <c r="O242" s="85"/>
      <c r="P242" s="20" t="s">
        <v>319</v>
      </c>
      <c r="Q242" s="20" t="s">
        <v>857</v>
      </c>
      <c r="R242" s="26"/>
      <c r="S242" s="10">
        <f t="shared" si="19"/>
        <v>0</v>
      </c>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row>
    <row r="243" spans="1:256" ht="101.45" customHeight="1">
      <c r="A243" s="52"/>
      <c r="B243" s="258" t="s">
        <v>858</v>
      </c>
      <c r="C243" s="112">
        <v>80008</v>
      </c>
      <c r="D243" s="74" t="s">
        <v>859</v>
      </c>
      <c r="E243" s="235">
        <v>129</v>
      </c>
      <c r="F243" s="22">
        <f t="shared" si="20"/>
        <v>129</v>
      </c>
      <c r="G243" s="30"/>
      <c r="H243" s="21">
        <v>229</v>
      </c>
      <c r="I243" s="74" t="s">
        <v>818</v>
      </c>
      <c r="J243" s="20"/>
      <c r="K243" s="58" t="s">
        <v>860</v>
      </c>
      <c r="L243" s="77"/>
      <c r="M243" s="75">
        <v>0.2</v>
      </c>
      <c r="N243" s="74" t="s">
        <v>823</v>
      </c>
      <c r="O243" s="103"/>
      <c r="P243" s="79" t="s">
        <v>319</v>
      </c>
      <c r="Q243" s="74" t="s">
        <v>861</v>
      </c>
      <c r="R243" s="26"/>
      <c r="S243" s="10">
        <f t="shared" si="19"/>
        <v>0</v>
      </c>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row>
    <row r="244" spans="1:256" ht="24.6" customHeight="1">
      <c r="A244" s="337" t="s">
        <v>862</v>
      </c>
      <c r="B244" s="338"/>
      <c r="C244" s="338"/>
      <c r="D244" s="338"/>
      <c r="E244" s="338"/>
      <c r="F244" s="338"/>
      <c r="G244" s="338"/>
      <c r="H244" s="338"/>
      <c r="I244" s="338"/>
      <c r="J244" s="339"/>
      <c r="K244" s="50"/>
      <c r="L244" s="72"/>
      <c r="M244" s="73"/>
      <c r="N244" s="73"/>
      <c r="O244" s="73"/>
      <c r="P244" s="73"/>
      <c r="Q244" s="73"/>
      <c r="R244" s="106"/>
      <c r="S244" s="10">
        <f t="shared" si="19"/>
        <v>0</v>
      </c>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row>
    <row r="245" spans="1:256" ht="96" customHeight="1">
      <c r="A245" s="148"/>
      <c r="B245" s="258" t="s">
        <v>863</v>
      </c>
      <c r="C245" s="66">
        <v>23003</v>
      </c>
      <c r="D245" s="19" t="s">
        <v>864</v>
      </c>
      <c r="E245" s="238">
        <v>143</v>
      </c>
      <c r="F245" s="22">
        <f>E245-E245*$F$1</f>
        <v>143</v>
      </c>
      <c r="G245" s="30"/>
      <c r="H245" s="250">
        <v>249</v>
      </c>
      <c r="I245" s="31" t="s">
        <v>865</v>
      </c>
      <c r="J245" s="11"/>
      <c r="K245" s="48" t="s">
        <v>866</v>
      </c>
      <c r="L245" s="310"/>
      <c r="M245" s="19" t="s">
        <v>510</v>
      </c>
      <c r="N245" s="31" t="s">
        <v>867</v>
      </c>
      <c r="O245" s="11"/>
      <c r="P245" s="31" t="s">
        <v>319</v>
      </c>
      <c r="Q245" s="31" t="s">
        <v>868</v>
      </c>
      <c r="R245" s="11"/>
      <c r="S245" s="10">
        <f t="shared" si="19"/>
        <v>0</v>
      </c>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row>
    <row r="246" spans="1:256" ht="96" customHeight="1">
      <c r="A246" s="52"/>
      <c r="B246" s="258" t="s">
        <v>869</v>
      </c>
      <c r="C246" s="60">
        <v>23002</v>
      </c>
      <c r="D246" s="20" t="s">
        <v>870</v>
      </c>
      <c r="E246" s="238">
        <v>143</v>
      </c>
      <c r="F246" s="22">
        <f>E246-E246*$F$1</f>
        <v>143</v>
      </c>
      <c r="G246" s="30"/>
      <c r="H246" s="21">
        <v>249</v>
      </c>
      <c r="I246" s="20" t="s">
        <v>865</v>
      </c>
      <c r="J246" s="85"/>
      <c r="K246" s="48" t="s">
        <v>871</v>
      </c>
      <c r="L246" s="310"/>
      <c r="M246" s="20" t="s">
        <v>510</v>
      </c>
      <c r="N246" s="20" t="s">
        <v>867</v>
      </c>
      <c r="O246" s="85"/>
      <c r="P246" s="20" t="s">
        <v>319</v>
      </c>
      <c r="Q246" s="20" t="s">
        <v>872</v>
      </c>
      <c r="R246" s="26"/>
      <c r="S246" s="10">
        <f>R246*F246</f>
        <v>0</v>
      </c>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row>
    <row r="247" spans="1:256" ht="87" customHeight="1">
      <c r="A247" s="148"/>
      <c r="B247" s="258" t="s">
        <v>873</v>
      </c>
      <c r="C247" s="66">
        <v>23001</v>
      </c>
      <c r="D247" s="19" t="s">
        <v>874</v>
      </c>
      <c r="E247" s="238">
        <v>143</v>
      </c>
      <c r="F247" s="22">
        <f>E247-E247*$F$1</f>
        <v>143</v>
      </c>
      <c r="G247" s="30"/>
      <c r="H247" s="250">
        <v>249</v>
      </c>
      <c r="I247" s="11"/>
      <c r="J247" s="11"/>
      <c r="K247" s="48" t="s">
        <v>875</v>
      </c>
      <c r="L247" s="113"/>
      <c r="M247" s="19" t="s">
        <v>510</v>
      </c>
      <c r="N247" s="31" t="s">
        <v>867</v>
      </c>
      <c r="O247" s="11"/>
      <c r="P247" s="31" t="s">
        <v>319</v>
      </c>
      <c r="Q247" s="31" t="s">
        <v>876</v>
      </c>
      <c r="R247" s="11"/>
      <c r="S247" s="10">
        <f>R247*F247</f>
        <v>0</v>
      </c>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row>
    <row r="248" spans="1:256" ht="26.25" customHeight="1">
      <c r="A248" s="360" t="s">
        <v>877</v>
      </c>
      <c r="B248" s="361"/>
      <c r="C248" s="361"/>
      <c r="D248" s="361"/>
      <c r="E248" s="361"/>
      <c r="F248" s="361"/>
      <c r="G248" s="361"/>
      <c r="H248" s="361"/>
      <c r="I248" s="361"/>
      <c r="J248" s="362"/>
      <c r="K248" s="53"/>
      <c r="L248" s="69"/>
      <c r="M248" s="70"/>
      <c r="N248" s="70"/>
      <c r="O248" s="70"/>
      <c r="P248" s="70"/>
      <c r="Q248" s="70"/>
      <c r="R248" s="71"/>
      <c r="S248" s="10">
        <f>R248*F248</f>
        <v>0</v>
      </c>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row>
    <row r="249" spans="1:256" ht="104.25" customHeight="1">
      <c r="A249" s="148"/>
      <c r="B249" s="258" t="s">
        <v>878</v>
      </c>
      <c r="C249" s="19" t="s">
        <v>879</v>
      </c>
      <c r="D249" s="19" t="s">
        <v>880</v>
      </c>
      <c r="E249" s="239">
        <v>227</v>
      </c>
      <c r="F249" s="22">
        <f>E249-E249*$F$1</f>
        <v>227</v>
      </c>
      <c r="G249" s="30"/>
      <c r="H249" s="240">
        <v>420</v>
      </c>
      <c r="I249" s="31" t="s">
        <v>881</v>
      </c>
      <c r="J249" s="31" t="s">
        <v>110</v>
      </c>
      <c r="K249" s="48" t="s">
        <v>882</v>
      </c>
      <c r="L249" s="27"/>
      <c r="M249" s="19" t="s">
        <v>510</v>
      </c>
      <c r="N249" s="31" t="s">
        <v>883</v>
      </c>
      <c r="O249" s="31"/>
      <c r="P249" s="31" t="s">
        <v>27</v>
      </c>
      <c r="Q249" s="31" t="s">
        <v>884</v>
      </c>
      <c r="R249" s="11"/>
      <c r="S249" s="10">
        <f>R249*F249</f>
        <v>0</v>
      </c>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row>
  </sheetData>
  <autoFilter ref="A2:IW2"/>
  <mergeCells count="71">
    <mergeCell ref="A233:J233"/>
    <mergeCell ref="A244:J244"/>
    <mergeCell ref="A248:J248"/>
    <mergeCell ref="A197:J197"/>
    <mergeCell ref="A205:J205"/>
    <mergeCell ref="A220:J220"/>
    <mergeCell ref="A223:J223"/>
    <mergeCell ref="A226:J226"/>
    <mergeCell ref="A174:J174"/>
    <mergeCell ref="A190:J190"/>
    <mergeCell ref="A191:J191"/>
    <mergeCell ref="A195:J195"/>
    <mergeCell ref="A227:J227"/>
    <mergeCell ref="I198:I200"/>
    <mergeCell ref="A149:J149"/>
    <mergeCell ref="A151:J151"/>
    <mergeCell ref="A165:J165"/>
    <mergeCell ref="A171:J171"/>
    <mergeCell ref="A161:J161"/>
    <mergeCell ref="A122:J122"/>
    <mergeCell ref="A127:J127"/>
    <mergeCell ref="A133:J133"/>
    <mergeCell ref="A137:J137"/>
    <mergeCell ref="A146:J146"/>
    <mergeCell ref="A106:J106"/>
    <mergeCell ref="A107:J107"/>
    <mergeCell ref="A111:J111"/>
    <mergeCell ref="A118:J118"/>
    <mergeCell ref="A121:J121"/>
    <mergeCell ref="A114:G114"/>
    <mergeCell ref="L101:L105"/>
    <mergeCell ref="A95:J95"/>
    <mergeCell ref="L49:L64"/>
    <mergeCell ref="L28:L30"/>
    <mergeCell ref="A100:J100"/>
    <mergeCell ref="A44:J44"/>
    <mergeCell ref="A48:J48"/>
    <mergeCell ref="A70:J70"/>
    <mergeCell ref="A77:J77"/>
    <mergeCell ref="A84:J84"/>
    <mergeCell ref="A31:K31"/>
    <mergeCell ref="L78:L81"/>
    <mergeCell ref="L33:L40"/>
    <mergeCell ref="L96:L99"/>
    <mergeCell ref="A91:J91"/>
    <mergeCell ref="A27:K27"/>
    <mergeCell ref="L8:L11"/>
    <mergeCell ref="A38:I38"/>
    <mergeCell ref="A41:J41"/>
    <mergeCell ref="A88:J88"/>
    <mergeCell ref="A1:D1"/>
    <mergeCell ref="A17:J17"/>
    <mergeCell ref="A21:K21"/>
    <mergeCell ref="A24:K24"/>
    <mergeCell ref="L25:L26"/>
    <mergeCell ref="A3:J3"/>
    <mergeCell ref="L4:L6"/>
    <mergeCell ref="L108:L110"/>
    <mergeCell ref="L112:L113"/>
    <mergeCell ref="L245:L246"/>
    <mergeCell ref="L138:L140"/>
    <mergeCell ref="L147:L148"/>
    <mergeCell ref="L166:L167"/>
    <mergeCell ref="L168:L170"/>
    <mergeCell ref="L175:L189"/>
    <mergeCell ref="L228:L232"/>
    <mergeCell ref="L234:L237"/>
    <mergeCell ref="L129:L132"/>
    <mergeCell ref="L134:L135"/>
    <mergeCell ref="L115:L117"/>
    <mergeCell ref="L198:L200"/>
  </mergeCells>
  <phoneticPr fontId="48" type="noConversion"/>
  <conditionalFormatting sqref="Q76">
    <cfRule type="duplicateValues" dxfId="1" priority="7"/>
  </conditionalFormatting>
  <conditionalFormatting sqref="Q89">
    <cfRule type="duplicateValues" dxfId="0" priority="8"/>
  </conditionalFormatting>
  <hyperlinks>
    <hyperlink ref="A1" r:id="rId1"/>
    <hyperlink ref="B9" r:id="rId2"/>
    <hyperlink ref="B10" r:id="rId3"/>
    <hyperlink ref="B11" r:id="rId4"/>
    <hyperlink ref="B18" r:id="rId5"/>
    <hyperlink ref="B19" r:id="rId6"/>
    <hyperlink ref="B20" r:id="rId7"/>
    <hyperlink ref="B22" r:id="rId8"/>
    <hyperlink ref="B23" r:id="rId9"/>
    <hyperlink ref="B25" r:id="rId10"/>
    <hyperlink ref="B26" r:id="rId11"/>
    <hyperlink ref="B28" r:id="rId12"/>
    <hyperlink ref="B29" r:id="rId13"/>
    <hyperlink ref="B30" r:id="rId14"/>
    <hyperlink ref="B32" r:id="rId15"/>
    <hyperlink ref="B33" r:id="rId16"/>
    <hyperlink ref="B34" r:id="rId17"/>
    <hyperlink ref="B35" r:id="rId18"/>
    <hyperlink ref="B36" r:id="rId19"/>
    <hyperlink ref="B37" r:id="rId20"/>
    <hyperlink ref="B39" r:id="rId21"/>
    <hyperlink ref="B40" r:id="rId22"/>
    <hyperlink ref="B42" r:id="rId23"/>
    <hyperlink ref="B43" r:id="rId24"/>
    <hyperlink ref="B45" r:id="rId25"/>
    <hyperlink ref="B46" r:id="rId26"/>
    <hyperlink ref="B47" r:id="rId27"/>
    <hyperlink ref="B49" r:id="rId28"/>
    <hyperlink ref="B50" r:id="rId29"/>
    <hyperlink ref="B51" r:id="rId30"/>
    <hyperlink ref="B53" r:id="rId31"/>
    <hyperlink ref="B54" r:id="rId32"/>
    <hyperlink ref="B55" r:id="rId33"/>
    <hyperlink ref="B56" r:id="rId34"/>
    <hyperlink ref="B57" r:id="rId35"/>
    <hyperlink ref="B58" r:id="rId36"/>
    <hyperlink ref="B59" r:id="rId37"/>
    <hyperlink ref="B60" r:id="rId38"/>
    <hyperlink ref="B61" r:id="rId39"/>
    <hyperlink ref="B65" r:id="rId40"/>
    <hyperlink ref="B66" r:id="rId41"/>
    <hyperlink ref="B71" r:id="rId42"/>
    <hyperlink ref="B72" r:id="rId43"/>
    <hyperlink ref="B74" r:id="rId44"/>
    <hyperlink ref="B78" r:id="rId45"/>
    <hyperlink ref="B79" r:id="rId46"/>
    <hyperlink ref="B80" r:id="rId47"/>
    <hyperlink ref="B83" r:id="rId48"/>
    <hyperlink ref="B85" r:id="rId49"/>
    <hyperlink ref="B86" r:id="rId50"/>
    <hyperlink ref="B87" r:id="rId51"/>
    <hyperlink ref="B90" r:id="rId52"/>
    <hyperlink ref="B96" r:id="rId53"/>
    <hyperlink ref="B97" r:id="rId54"/>
    <hyperlink ref="B98" r:id="rId55"/>
    <hyperlink ref="B99" r:id="rId56"/>
    <hyperlink ref="B101" r:id="rId57"/>
    <hyperlink ref="B102" r:id="rId58"/>
    <hyperlink ref="B103" r:id="rId59"/>
    <hyperlink ref="B104" r:id="rId60"/>
    <hyperlink ref="B105" r:id="rId61"/>
    <hyperlink ref="B108" r:id="rId62"/>
    <hyperlink ref="B109" r:id="rId63"/>
    <hyperlink ref="B110" r:id="rId64"/>
    <hyperlink ref="B112" r:id="rId65"/>
    <hyperlink ref="B113" r:id="rId66"/>
    <hyperlink ref="B119" r:id="rId67"/>
    <hyperlink ref="B120" r:id="rId68"/>
    <hyperlink ref="B126" r:id="rId69"/>
    <hyperlink ref="B129" r:id="rId70"/>
    <hyperlink ref="B130" r:id="rId71"/>
    <hyperlink ref="B131" r:id="rId72"/>
    <hyperlink ref="B132" r:id="rId73"/>
    <hyperlink ref="B134" r:id="rId74"/>
    <hyperlink ref="B135" r:id="rId75"/>
    <hyperlink ref="B136" r:id="rId76"/>
    <hyperlink ref="B138" r:id="rId77"/>
    <hyperlink ref="B139" r:id="rId78"/>
    <hyperlink ref="B140" r:id="rId79"/>
    <hyperlink ref="B145" r:id="rId80"/>
    <hyperlink ref="B147" r:id="rId81"/>
    <hyperlink ref="B148" r:id="rId82"/>
    <hyperlink ref="B150" r:id="rId83"/>
    <hyperlink ref="B152" r:id="rId84"/>
    <hyperlink ref="B153" r:id="rId85"/>
    <hyperlink ref="B154" r:id="rId86"/>
    <hyperlink ref="B155" r:id="rId87"/>
    <hyperlink ref="B157" r:id="rId88"/>
    <hyperlink ref="B158" r:id="rId89"/>
    <hyperlink ref="B159" r:id="rId90"/>
    <hyperlink ref="B160" r:id="rId91"/>
    <hyperlink ref="B162" r:id="rId92"/>
    <hyperlink ref="B163" r:id="rId93"/>
    <hyperlink ref="B164" r:id="rId94"/>
    <hyperlink ref="B166" r:id="rId95"/>
    <hyperlink ref="B167" r:id="rId96"/>
    <hyperlink ref="B168" r:id="rId97"/>
    <hyperlink ref="B169" r:id="rId98"/>
    <hyperlink ref="B170" r:id="rId99"/>
    <hyperlink ref="B172" r:id="rId100"/>
    <hyperlink ref="B173" r:id="rId101"/>
    <hyperlink ref="B175" r:id="rId102"/>
    <hyperlink ref="B176" r:id="rId103"/>
    <hyperlink ref="B177" r:id="rId104"/>
    <hyperlink ref="B178" r:id="rId105"/>
    <hyperlink ref="B179" r:id="rId106"/>
    <hyperlink ref="B180" r:id="rId107"/>
    <hyperlink ref="B181" r:id="rId108"/>
    <hyperlink ref="B182" r:id="rId109"/>
    <hyperlink ref="B183" r:id="rId110"/>
    <hyperlink ref="B184" r:id="rId111"/>
    <hyperlink ref="B185" r:id="rId112"/>
    <hyperlink ref="B186" r:id="rId113"/>
    <hyperlink ref="B187" r:id="rId114"/>
    <hyperlink ref="B188" r:id="rId115"/>
    <hyperlink ref="B189" r:id="rId116"/>
    <hyperlink ref="B192" r:id="rId117"/>
    <hyperlink ref="B193" r:id="rId118"/>
    <hyperlink ref="B194" r:id="rId119"/>
    <hyperlink ref="B196" r:id="rId120"/>
    <hyperlink ref="B202" r:id="rId121"/>
    <hyperlink ref="B203" r:id="rId122"/>
    <hyperlink ref="B204" r:id="rId123"/>
    <hyperlink ref="B206" r:id="rId124"/>
    <hyperlink ref="B208" r:id="rId125"/>
    <hyperlink ref="B209" r:id="rId126"/>
    <hyperlink ref="B210" r:id="rId127"/>
    <hyperlink ref="B211" r:id="rId128"/>
    <hyperlink ref="B212" r:id="rId129"/>
    <hyperlink ref="B213" r:id="rId130"/>
    <hyperlink ref="B214" r:id="rId131"/>
    <hyperlink ref="B215" r:id="rId132"/>
    <hyperlink ref="B216" r:id="rId133"/>
    <hyperlink ref="B217" r:id="rId134"/>
    <hyperlink ref="B218" r:id="rId135"/>
    <hyperlink ref="B219" r:id="rId136"/>
    <hyperlink ref="B221" r:id="rId137"/>
    <hyperlink ref="B222" r:id="rId138"/>
    <hyperlink ref="B224" r:id="rId139"/>
    <hyperlink ref="B225" r:id="rId140"/>
    <hyperlink ref="B228" r:id="rId141"/>
    <hyperlink ref="B229" r:id="rId142"/>
    <hyperlink ref="B230" r:id="rId143"/>
    <hyperlink ref="B232" r:id="rId144"/>
    <hyperlink ref="B234" r:id="rId145"/>
    <hyperlink ref="B235" r:id="rId146"/>
    <hyperlink ref="B236" r:id="rId147"/>
    <hyperlink ref="B237" r:id="rId148"/>
    <hyperlink ref="B239" r:id="rId149"/>
    <hyperlink ref="B240" r:id="rId150"/>
    <hyperlink ref="B242" r:id="rId151"/>
    <hyperlink ref="B245" r:id="rId152"/>
    <hyperlink ref="B246" r:id="rId153"/>
    <hyperlink ref="B247" r:id="rId154"/>
    <hyperlink ref="B249" r:id="rId155"/>
    <hyperlink ref="B82" r:id="rId156"/>
    <hyperlink ref="B207" r:id="rId157"/>
    <hyperlink ref="B89" r:id="rId158"/>
    <hyperlink ref="B81" r:id="rId159"/>
    <hyperlink ref="B75" r:id="rId160"/>
    <hyperlink ref="B73" r:id="rId161"/>
    <hyperlink ref="B92" r:id="rId162"/>
    <hyperlink ref="B143" r:id="rId163"/>
    <hyperlink ref="B156" r:id="rId164"/>
    <hyperlink ref="B142" r:id="rId165"/>
    <hyperlink ref="B8" r:id="rId166"/>
    <hyperlink ref="B6" r:id="rId167" display="https://voicebook.ru/product/skazka-o-pope-i-o-rabotnike-ego-balde"/>
    <hyperlink ref="B4" r:id="rId168" display="https://voicebook.ru/product/skazka-o-myortvoy-tsarevne-i-o-semi-bogatyryah"/>
    <hyperlink ref="B5" r:id="rId169" display="https://voicebook.ru/product/skazka-o-zolotom-petushke"/>
    <hyperlink ref="B68" r:id="rId170"/>
    <hyperlink ref="B67" r:id="rId171"/>
    <hyperlink ref="B69" r:id="rId172"/>
    <hyperlink ref="B124" r:id="rId173"/>
    <hyperlink ref="B123" r:id="rId174"/>
  </hyperlinks>
  <pageMargins left="0.70866099999999999" right="0.70866099999999999" top="0.748031" bottom="0.748031" header="0.51181100000000002" footer="0.51181100000000002"/>
  <pageSetup scale="10" fitToHeight="0" orientation="portrait" r:id="rId175"/>
  <headerFooter>
    <oddFooter>&amp;C&amp;"Helvetica Neue,Regular"&amp;12&amp;K000000&amp;P</oddFooter>
  </headerFooter>
  <drawing r:id="rId1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zoomScale="85" zoomScaleNormal="85" workbookViewId="0">
      <selection activeCell="H10" sqref="H10"/>
    </sheetView>
  </sheetViews>
  <sheetFormatPr defaultColWidth="10.875" defaultRowHeight="18" customHeight="1"/>
  <cols>
    <col min="1" max="1" width="17.375" style="1" customWidth="1"/>
    <col min="2" max="2" width="45.125" style="1" customWidth="1"/>
    <col min="3" max="3" width="48.125" style="1" customWidth="1"/>
    <col min="4" max="4" width="75.875" style="1" customWidth="1"/>
    <col min="5" max="6" width="10.875" style="1" customWidth="1"/>
    <col min="7" max="16384" width="10.875" style="1"/>
  </cols>
  <sheetData>
    <row r="1" spans="1:5" ht="54" customHeight="1">
      <c r="A1" s="114" t="s">
        <v>885</v>
      </c>
      <c r="B1" s="114" t="s">
        <v>886</v>
      </c>
      <c r="C1" s="114" t="s">
        <v>955</v>
      </c>
      <c r="D1" s="114" t="s">
        <v>887</v>
      </c>
      <c r="E1" s="115"/>
    </row>
    <row r="2" spans="1:5" ht="74.099999999999994" customHeight="1">
      <c r="A2" s="116" t="s">
        <v>888</v>
      </c>
      <c r="B2" s="116" t="s">
        <v>889</v>
      </c>
      <c r="C2" s="116" t="s">
        <v>890</v>
      </c>
      <c r="D2" s="375" t="s">
        <v>891</v>
      </c>
      <c r="E2" s="115"/>
    </row>
    <row r="3" spans="1:5" ht="74.099999999999994" customHeight="1">
      <c r="A3" s="117">
        <v>0.05</v>
      </c>
      <c r="B3" s="116" t="s">
        <v>892</v>
      </c>
      <c r="C3" s="116" t="s">
        <v>890</v>
      </c>
      <c r="D3" s="376"/>
      <c r="E3" s="115"/>
    </row>
    <row r="4" spans="1:5" ht="74.099999999999994" customHeight="1">
      <c r="A4" s="117">
        <v>0.1</v>
      </c>
      <c r="B4" s="116" t="s">
        <v>893</v>
      </c>
      <c r="C4" s="116" t="s">
        <v>890</v>
      </c>
      <c r="D4" s="376"/>
      <c r="E4" s="115"/>
    </row>
    <row r="5" spans="1:5" ht="74.099999999999994" customHeight="1">
      <c r="A5" s="117">
        <v>0.15</v>
      </c>
      <c r="B5" s="116" t="s">
        <v>894</v>
      </c>
      <c r="C5" s="116" t="s">
        <v>956</v>
      </c>
      <c r="D5" s="376"/>
      <c r="E5" s="115"/>
    </row>
    <row r="6" spans="1:5" ht="74.099999999999994" customHeight="1">
      <c r="A6" s="117">
        <v>0.2</v>
      </c>
      <c r="B6" s="116" t="s">
        <v>895</v>
      </c>
      <c r="C6" s="116" t="s">
        <v>896</v>
      </c>
      <c r="D6" s="376"/>
      <c r="E6" s="115"/>
    </row>
    <row r="7" spans="1:5" ht="74.099999999999994" customHeight="1">
      <c r="A7" s="117">
        <v>0.25</v>
      </c>
      <c r="B7" s="116" t="s">
        <v>897</v>
      </c>
      <c r="C7" s="116" t="s">
        <v>957</v>
      </c>
      <c r="D7" s="376"/>
      <c r="E7" s="115"/>
    </row>
    <row r="8" spans="1:5" ht="15.4" customHeight="1">
      <c r="A8" s="115"/>
      <c r="B8" s="104"/>
      <c r="C8" s="104"/>
      <c r="D8" s="115"/>
      <c r="E8" s="115"/>
    </row>
    <row r="9" spans="1:5" ht="15.4" customHeight="1">
      <c r="A9" s="115"/>
      <c r="B9" s="104"/>
      <c r="C9" s="104"/>
      <c r="D9" s="115"/>
      <c r="E9" s="115"/>
    </row>
    <row r="10" spans="1:5" ht="15.4" customHeight="1">
      <c r="A10" s="115"/>
      <c r="B10" s="104"/>
      <c r="C10" s="104"/>
      <c r="D10" s="115"/>
      <c r="E10" s="115"/>
    </row>
  </sheetData>
  <mergeCells count="1">
    <mergeCell ref="D2:D7"/>
  </mergeCells>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VoiceBook прайс-лист 4q 2025</vt:lpstr>
      <vt:lpstr>Коммерческие условия и скидки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Инна Бирман</dc:creator>
  <cp:lastModifiedBy>PC8004</cp:lastModifiedBy>
  <cp:lastPrinted>2024-12-27T08:09:35Z</cp:lastPrinted>
  <dcterms:created xsi:type="dcterms:W3CDTF">2024-10-11T08:25:42Z</dcterms:created>
  <dcterms:modified xsi:type="dcterms:W3CDTF">2025-11-10T14:43:53Z</dcterms:modified>
</cp:coreProperties>
</file>