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1 (2)" sheetId="1" state="visible" r:id="rId1"/>
  </sheets>
  <definedNames>
    <definedName name="_xlnm._FilterDatabase" localSheetId="0" hidden="1">'Лист1 (2)'!$A$7:$K$424</definedName>
    <definedName name="_xlnm.Print_Area" localSheetId="0">'Лист1 (2)'!$A$2:$H$401</definedName>
  </definedNames>
  <calcPr calcId="191029" fullCalcOnLoad="1" refMode="R1C1"/>
</workbook>
</file>

<file path=xl/styles.xml><?xml version="1.0" encoding="utf-8"?>
<styleSheet xmlns="http://schemas.openxmlformats.org/spreadsheetml/2006/main">
  <numFmts count="0"/>
  <fonts count="114">
    <font>
      <name val="Calibri"/>
      <family val="2"/>
      <color theme="1"/>
      <sz val="11"/>
      <scheme val="minor"/>
    </font>
    <font>
      <name val="Arial Cyr"/>
      <charset val="204"/>
      <sz val="10"/>
    </font>
    <font>
      <name val="Arial"/>
      <charset val="204"/>
      <family val="2"/>
      <b val="1"/>
      <sz val="10"/>
    </font>
    <font>
      <name val="Arial Cyr"/>
      <charset val="204"/>
      <color indexed="12"/>
      <sz val="10"/>
      <u val="single"/>
    </font>
    <font>
      <name val="Arial"/>
      <charset val="204"/>
      <family val="2"/>
      <b val="1"/>
      <sz val="11"/>
    </font>
    <font>
      <name val="Arial"/>
      <charset val="204"/>
      <family val="2"/>
      <b val="1"/>
      <sz val="9"/>
    </font>
    <font>
      <name val="Arial"/>
      <charset val="204"/>
      <family val="2"/>
      <sz val="9"/>
    </font>
    <font>
      <name val="Arial"/>
      <charset val="204"/>
      <family val="2"/>
      <sz val="10"/>
    </font>
    <font>
      <name val="Arial Cyr"/>
      <charset val="204"/>
      <sz val="9"/>
    </font>
    <font>
      <name val="Arial"/>
      <charset val="204"/>
      <family val="2"/>
      <color indexed="8"/>
      <sz val="9"/>
    </font>
    <font>
      <name val="Arial"/>
      <charset val="204"/>
      <family val="2"/>
      <color indexed="8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b val="1"/>
      <color indexed="8"/>
      <sz val="10"/>
    </font>
    <font>
      <name val="Arial"/>
      <charset val="204"/>
      <family val="2"/>
      <b val="1"/>
      <color indexed="14"/>
      <sz val="10"/>
    </font>
    <font>
      <name val="Calibri"/>
      <family val="2"/>
      <sz val="8"/>
    </font>
    <font>
      <name val="Arial"/>
      <charset val="204"/>
      <family val="2"/>
      <sz val="8"/>
    </font>
    <font>
      <name val="Arial Cyr"/>
      <charset val="204"/>
      <sz val="8"/>
    </font>
    <font>
      <name val="Arial"/>
      <charset val="204"/>
      <family val="2"/>
      <color indexed="8"/>
      <sz val="8"/>
    </font>
    <font>
      <name val="Arial Cyr"/>
      <charset val="204"/>
      <color indexed="8"/>
      <sz val="8"/>
    </font>
    <font>
      <name val="Arial"/>
      <charset val="204"/>
      <family val="2"/>
      <b val="1"/>
      <color indexed="29"/>
      <sz val="10"/>
    </font>
    <font>
      <name val="Arial Cyr"/>
      <charset val="204"/>
      <color indexed="8"/>
      <sz val="9"/>
    </font>
    <font>
      <name val="Arial Cyr"/>
      <charset val="204"/>
      <b val="1"/>
      <color indexed="10"/>
      <sz val="9"/>
    </font>
    <font>
      <name val="Arial"/>
      <charset val="204"/>
      <family val="2"/>
      <b val="1"/>
      <color indexed="12"/>
      <sz val="10"/>
      <u val="single"/>
    </font>
    <font>
      <name val="Arial"/>
      <charset val="204"/>
      <family val="2"/>
      <b val="1"/>
      <i val="1"/>
      <sz val="10"/>
    </font>
    <font>
      <name val="Calibri"/>
      <charset val="204"/>
      <family val="2"/>
      <color indexed="8"/>
      <sz val="8"/>
    </font>
    <font>
      <name val="Arial Cyr"/>
      <charset val="204"/>
      <b val="1"/>
      <color indexed="10"/>
      <sz val="10"/>
      <u val="single"/>
    </font>
    <font>
      <name val="Arial Cyr"/>
      <charset val="204"/>
      <color indexed="12"/>
      <sz val="8"/>
    </font>
    <font>
      <name val="Arial"/>
      <charset val="204"/>
      <family val="2"/>
      <sz val="8"/>
      <u val="single"/>
    </font>
    <font>
      <name val="Calibri"/>
      <family val="2"/>
      <color indexed="8"/>
      <sz val="8"/>
    </font>
    <font>
      <name val="Arial"/>
      <charset val="204"/>
      <family val="2"/>
      <color indexed="56"/>
      <sz val="12"/>
    </font>
    <font>
      <name val="Arial"/>
      <charset val="204"/>
      <family val="2"/>
      <b val="1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b val="1"/>
      <sz val="8"/>
    </font>
    <font>
      <name val="Arial Cyr"/>
      <charset val="204"/>
      <b val="1"/>
      <sz val="8"/>
    </font>
    <font>
      <name val="Arial"/>
      <charset val="204"/>
      <family val="2"/>
      <b val="1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b val="1"/>
      <color indexed="10"/>
      <sz val="10"/>
    </font>
    <font>
      <name val="Arial Cyr"/>
      <charset val="204"/>
      <b val="1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8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Times New Roman"/>
      <charset val="204"/>
      <family val="1"/>
      <b val="1"/>
      <sz val="12"/>
    </font>
    <font>
      <name val="Arial"/>
      <charset val="204"/>
      <family val="2"/>
      <color indexed="8"/>
      <sz val="10"/>
    </font>
    <font>
      <name val="Arial"/>
      <charset val="204"/>
      <family val="2"/>
      <b val="1"/>
      <sz val="10"/>
      <u val="single"/>
    </font>
    <font>
      <name val="Arial"/>
      <charset val="204"/>
      <family val="2"/>
      <b val="1"/>
      <color indexed="8"/>
      <sz val="10"/>
    </font>
    <font>
      <name val="Arial"/>
      <charset val="204"/>
      <family val="2"/>
      <color indexed="8"/>
      <sz val="10"/>
    </font>
    <font>
      <name val="Arial"/>
      <charset val="204"/>
      <family val="2"/>
      <color indexed="8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sz val="11"/>
    </font>
    <font>
      <name val="Arial"/>
      <charset val="204"/>
      <family val="2"/>
      <b val="1"/>
      <color indexed="10"/>
      <sz val="11"/>
    </font>
    <font>
      <name val="Arial"/>
      <charset val="204"/>
      <family val="2"/>
      <b val="1"/>
      <color indexed="8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Arial"/>
      <charset val="204"/>
      <family val="2"/>
      <b val="1"/>
      <color indexed="10"/>
      <sz val="10"/>
    </font>
    <font>
      <name val="Calibri"/>
      <charset val="204"/>
      <family val="2"/>
      <b val="1"/>
      <color theme="1"/>
      <sz val="11"/>
      <scheme val="minor"/>
    </font>
    <font>
      <name val="Calibri"/>
      <family val="2"/>
      <color theme="1"/>
      <sz val="10"/>
      <scheme val="minor"/>
    </font>
    <font>
      <name val="Arial"/>
      <charset val="204"/>
      <family val="2"/>
      <b val="1"/>
      <color rgb="FFFF0000"/>
      <sz val="10"/>
    </font>
    <font>
      <name val="Calibri"/>
      <family val="2"/>
      <color rgb="FFFF0000"/>
      <sz val="11"/>
      <scheme val="minor"/>
    </font>
    <font>
      <name val="Arial"/>
      <charset val="204"/>
      <family val="2"/>
      <color rgb="FFFF0000"/>
      <sz val="8"/>
    </font>
    <font>
      <name val="Arial"/>
      <charset val="204"/>
      <family val="2"/>
      <color rgb="FFFF0000"/>
      <sz val="9"/>
    </font>
    <font>
      <name val="Arial"/>
      <charset val="204"/>
      <family val="2"/>
      <b val="1"/>
      <color rgb="FFFF0000"/>
      <sz val="9"/>
    </font>
    <font>
      <name val="Arial"/>
      <charset val="204"/>
      <family val="2"/>
      <color theme="1"/>
      <sz val="8"/>
    </font>
    <font>
      <name val="Arial"/>
      <charset val="204"/>
      <family val="2"/>
      <color theme="1"/>
      <sz val="9"/>
    </font>
    <font>
      <name val="Calibri"/>
      <family val="2"/>
      <color theme="1"/>
      <sz val="9"/>
      <scheme val="minor"/>
    </font>
    <font>
      <name val="Arial"/>
      <charset val="204"/>
      <family val="2"/>
      <b val="1"/>
      <color theme="1"/>
      <sz val="10"/>
    </font>
    <font>
      <name val="Arial"/>
      <charset val="204"/>
      <family val="2"/>
      <color theme="1"/>
      <sz val="10"/>
    </font>
    <font>
      <name val="Arial Cyr"/>
      <charset val="204"/>
      <color theme="1"/>
      <sz val="9"/>
    </font>
    <font>
      <name val="Arial"/>
      <charset val="204"/>
      <family val="2"/>
      <b val="1"/>
      <color rgb="FFFF0000"/>
      <sz val="14"/>
    </font>
    <font>
      <name val="Times New Roman"/>
      <charset val="204"/>
      <family val="1"/>
      <b val="1"/>
      <color theme="1"/>
      <sz val="12"/>
    </font>
    <font>
      <name val="Times New Roman"/>
      <charset val="204"/>
      <family val="1"/>
      <b val="1"/>
      <color theme="1"/>
      <sz val="11"/>
    </font>
    <font>
      <name val="Arial Cyr"/>
      <charset val="204"/>
      <b val="1"/>
      <color theme="1"/>
      <sz val="10"/>
    </font>
    <font>
      <name val="Arial"/>
      <charset val="204"/>
      <family val="2"/>
      <b val="1"/>
      <color theme="1"/>
      <sz val="9"/>
    </font>
    <font>
      <name val="Arial"/>
      <charset val="204"/>
      <family val="2"/>
      <b val="1"/>
      <color rgb="FF000000"/>
      <sz val="10"/>
    </font>
    <font>
      <name val="Arial Cyr"/>
      <charset val="204"/>
      <b val="1"/>
      <color rgb="FFFF0000"/>
      <sz val="12"/>
      <u val="single"/>
    </font>
    <font>
      <name val="Calibri"/>
      <family val="2"/>
      <color rgb="FFFF0000"/>
      <sz val="12"/>
      <scheme val="minor"/>
    </font>
    <font>
      <name val="Arial"/>
      <charset val="204"/>
      <family val="2"/>
      <b val="1"/>
      <color rgb="FFFF0000"/>
      <sz val="12"/>
      <u val="single"/>
    </font>
  </fonts>
  <fills count="8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BE1E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Alignment="1" applyProtection="1">
      <alignment vertical="top"/>
      <protection locked="0" hidden="0"/>
    </xf>
  </cellStyleXfs>
  <cellXfs count="28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vertical="center"/>
    </xf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justify" vertical="center" wrapText="1"/>
    </xf>
    <xf numFmtId="0" fontId="2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justify" vertical="center" wrapText="1"/>
    </xf>
    <xf numFmtId="0" fontId="13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justify" vertical="center" wrapText="1"/>
    </xf>
    <xf numFmtId="0" fontId="13" fillId="0" borderId="1" applyAlignment="1" pivotButton="0" quotePrefix="0" xfId="0">
      <alignment horizontal="justify" vertical="center" wrapText="1"/>
    </xf>
    <xf numFmtId="0" fontId="13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center" wrapText="1"/>
    </xf>
    <xf numFmtId="0" fontId="13" fillId="0" borderId="1" applyAlignment="1" pivotButton="0" quotePrefix="0" xfId="0">
      <alignment horizontal="left" vertical="center" wrapText="1"/>
    </xf>
    <xf numFmtId="0" fontId="19" fillId="0" borderId="1" applyAlignment="1" pivotButton="0" quotePrefix="0" xfId="0">
      <alignment horizontal="center" vertical="center" wrapText="1"/>
    </xf>
    <xf numFmtId="0" fontId="16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0" pivotButton="0" quotePrefix="0" xfId="0"/>
    <xf numFmtId="0" fontId="18" fillId="2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justify" vertical="center" wrapText="1"/>
    </xf>
    <xf numFmtId="0" fontId="19" fillId="0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horizontal="justify" vertical="center" wrapText="1"/>
    </xf>
    <xf numFmtId="0" fontId="13" fillId="2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wrapText="1"/>
    </xf>
    <xf numFmtId="0" fontId="2" fillId="2" borderId="1" applyAlignment="1" pivotButton="0" quotePrefix="0" xfId="0">
      <alignment vertical="center" wrapText="1"/>
    </xf>
    <xf numFmtId="0" fontId="17" fillId="2" borderId="1" applyAlignment="1" pivotButton="0" quotePrefix="0" xfId="0">
      <alignment horizontal="center" vertical="center" wrapText="1"/>
    </xf>
    <xf numFmtId="0" fontId="19" fillId="2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wrapText="1"/>
    </xf>
    <xf numFmtId="0" fontId="13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left" vertical="center" wrapText="1"/>
    </xf>
    <xf numFmtId="0" fontId="13" fillId="2" borderId="1" applyAlignment="1" pivotButton="0" quotePrefix="0" xfId="0">
      <alignment wrapText="1"/>
    </xf>
    <xf numFmtId="0" fontId="1" fillId="2" borderId="0" applyAlignment="1" pivotButton="0" quotePrefix="0" xfId="0">
      <alignment vertical="center"/>
    </xf>
    <xf numFmtId="0" fontId="6" fillId="2" borderId="1" applyAlignment="1" pivotButton="0" quotePrefix="0" xfId="0">
      <alignment vertical="center" wrapText="1"/>
    </xf>
    <xf numFmtId="0" fontId="21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21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wrapText="1"/>
    </xf>
    <xf numFmtId="0" fontId="16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13" fillId="6" borderId="1" applyAlignment="1" pivotButton="0" quotePrefix="0" xfId="0">
      <alignment vertical="center" wrapText="1"/>
    </xf>
    <xf numFmtId="0" fontId="18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wrapText="1"/>
    </xf>
    <xf numFmtId="0" fontId="19" fillId="6" borderId="1" applyAlignment="1" pivotButton="0" quotePrefix="0" xfId="0">
      <alignment horizontal="center" vertical="center" wrapText="1"/>
    </xf>
    <xf numFmtId="0" fontId="16" fillId="6" borderId="1" applyAlignment="1" pivotButton="0" quotePrefix="0" xfId="0">
      <alignment horizontal="left" vertical="center" wrapText="1"/>
    </xf>
    <xf numFmtId="0" fontId="16" fillId="6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left" vertical="center" wrapText="1"/>
    </xf>
    <xf numFmtId="0" fontId="9" fillId="6" borderId="1" applyAlignment="1" pivotButton="0" quotePrefix="0" xfId="0">
      <alignment horizontal="left" vertical="center" wrapText="1"/>
    </xf>
    <xf numFmtId="0" fontId="17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vertical="center" wrapText="1"/>
    </xf>
    <xf numFmtId="0" fontId="6" fillId="6" borderId="1" applyAlignment="1" pivotButton="0" quotePrefix="0" xfId="0">
      <alignment horizontal="left" vertical="center" wrapText="1"/>
    </xf>
    <xf numFmtId="0" fontId="13" fillId="6" borderId="1" applyAlignment="1" pivotButton="0" quotePrefix="0" xfId="0">
      <alignment horizontal="justify" vertical="center" wrapText="1"/>
    </xf>
    <xf numFmtId="0" fontId="2" fillId="6" borderId="1" applyAlignment="1" pivotButton="0" quotePrefix="0" xfId="0">
      <alignment horizontal="justify" vertical="center" wrapText="1"/>
    </xf>
    <xf numFmtId="0" fontId="2" fillId="6" borderId="1" applyAlignment="1" pivotButton="0" quotePrefix="0" xfId="0">
      <alignment vertical="center" wrapText="1"/>
    </xf>
    <xf numFmtId="0" fontId="16" fillId="6" borderId="1" applyAlignment="1" pivotButton="0" quotePrefix="0" xfId="0">
      <alignment vertical="center" wrapText="1"/>
    </xf>
    <xf numFmtId="0" fontId="16" fillId="6" borderId="1" applyAlignment="1" pivotButton="0" quotePrefix="0" xfId="0">
      <alignment horizontal="center" vertical="center"/>
    </xf>
    <xf numFmtId="0" fontId="16" fillId="6" borderId="1" applyAlignment="1" pivotButton="0" quotePrefix="0" xfId="0">
      <alignment horizontal="right" vertical="center" wrapText="1"/>
    </xf>
    <xf numFmtId="0" fontId="13" fillId="2" borderId="1" applyAlignment="1" pivotButton="0" quotePrefix="0" xfId="0">
      <alignment vertical="center"/>
    </xf>
    <xf numFmtId="0" fontId="23" fillId="0" borderId="0" applyAlignment="1" pivotButton="0" quotePrefix="0" xfId="1">
      <alignment horizontal="center" vertical="center" wrapText="1"/>
    </xf>
    <xf numFmtId="0" fontId="7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  <xf numFmtId="0" fontId="16" fillId="5" borderId="1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17" fillId="0" borderId="0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left" vertical="center" wrapText="1"/>
    </xf>
    <xf numFmtId="0" fontId="25" fillId="2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28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/>
    </xf>
    <xf numFmtId="0" fontId="16" fillId="6" borderId="1" applyAlignment="1" pivotButton="0" quotePrefix="0" xfId="0">
      <alignment horizontal="center" vertical="center"/>
    </xf>
    <xf numFmtId="0" fontId="16" fillId="6" borderId="2" applyAlignment="1" pivotButton="0" quotePrefix="0" xfId="0">
      <alignment horizontal="center" vertical="center"/>
    </xf>
    <xf numFmtId="0" fontId="16" fillId="0" borderId="1" applyAlignment="1" pivotButton="0" quotePrefix="0" xfId="0">
      <alignment horizontal="right" vertical="center" wrapText="1"/>
    </xf>
    <xf numFmtId="0" fontId="22" fillId="0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9" fillId="0" borderId="1" applyAlignment="1" pivotButton="0" quotePrefix="0" xfId="0">
      <alignment vertical="center" wrapText="1"/>
    </xf>
    <xf numFmtId="0" fontId="9" fillId="2" borderId="1" applyAlignment="1" pivotButton="0" quotePrefix="0" xfId="0">
      <alignment vertical="center" wrapText="1"/>
    </xf>
    <xf numFmtId="0" fontId="6" fillId="5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justify" vertical="center" wrapText="1"/>
    </xf>
    <xf numFmtId="0" fontId="9" fillId="2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left" vertical="top" wrapText="1"/>
    </xf>
    <xf numFmtId="0" fontId="9" fillId="0" borderId="1" applyAlignment="1" pivotButton="0" quotePrefix="0" xfId="0">
      <alignment vertical="top" wrapText="1"/>
    </xf>
    <xf numFmtId="0" fontId="9" fillId="0" borderId="0" applyAlignment="1" pivotButton="0" quotePrefix="0" xfId="0">
      <alignment horizontal="left" vertical="center"/>
    </xf>
    <xf numFmtId="0" fontId="16" fillId="6" borderId="1" applyAlignment="1" pivotButton="0" quotePrefix="0" xfId="0">
      <alignment horizontal="center"/>
    </xf>
    <xf numFmtId="0" fontId="1" fillId="6" borderId="0" applyAlignment="1" pivotButton="0" quotePrefix="0" xfId="0">
      <alignment vertical="center"/>
    </xf>
    <xf numFmtId="0" fontId="0" fillId="6" borderId="0" pivotButton="0" quotePrefix="0" xfId="0"/>
    <xf numFmtId="0" fontId="25" fillId="6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vertical="center" wrapText="1"/>
    </xf>
    <xf numFmtId="0" fontId="16" fillId="0" borderId="1" applyAlignment="1" pivotButton="0" quotePrefix="0" xfId="0">
      <alignment horizontal="center" vertical="top" wrapText="1"/>
    </xf>
    <xf numFmtId="17" fontId="26" fillId="0" borderId="0" applyAlignment="1" pivotButton="0" quotePrefix="0" xfId="0">
      <alignment horizontal="center" vertical="center" wrapText="1"/>
    </xf>
    <xf numFmtId="0" fontId="93" fillId="0" borderId="0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top" wrapText="1"/>
    </xf>
    <xf numFmtId="0" fontId="16" fillId="6" borderId="1" applyAlignment="1" pivotButton="0" quotePrefix="0" xfId="0">
      <alignment horizontal="center" vertical="top" wrapText="1"/>
    </xf>
    <xf numFmtId="0" fontId="6" fillId="6" borderId="1" applyAlignment="1" pivotButton="0" quotePrefix="0" xfId="0">
      <alignment horizontal="center" vertical="center" wrapText="1"/>
    </xf>
    <xf numFmtId="0" fontId="94" fillId="6" borderId="1" applyAlignment="1" pivotButton="0" quotePrefix="0" xfId="0">
      <alignment horizontal="justify" vertical="center" wrapText="1"/>
    </xf>
    <xf numFmtId="0" fontId="95" fillId="6" borderId="0" pivotButton="0" quotePrefix="0" xfId="0"/>
    <xf numFmtId="0" fontId="96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4" fillId="2" borderId="1" applyAlignment="1" pivotButton="0" quotePrefix="0" xfId="0">
      <alignment vertical="center" wrapText="1"/>
    </xf>
    <xf numFmtId="0" fontId="97" fillId="2" borderId="1" applyAlignment="1" pivotButton="0" quotePrefix="0" xfId="0">
      <alignment horizontal="left" vertical="center" wrapText="1"/>
    </xf>
    <xf numFmtId="0" fontId="96" fillId="6" borderId="1" applyAlignment="1" pivotButton="0" quotePrefix="0" xfId="0">
      <alignment horizontal="center" vertical="center"/>
    </xf>
    <xf numFmtId="0" fontId="95" fillId="0" borderId="0" pivotButton="0" quotePrefix="0" xfId="0"/>
    <xf numFmtId="0" fontId="16" fillId="0" borderId="2" applyAlignment="1" pivotButton="0" quotePrefix="0" xfId="0">
      <alignment horizontal="center" vertical="center"/>
    </xf>
    <xf numFmtId="0" fontId="16" fillId="0" borderId="1" applyAlignment="1" pivotButton="0" quotePrefix="0" xfId="0">
      <alignment vertical="center" wrapText="1"/>
    </xf>
    <xf numFmtId="0" fontId="98" fillId="5" borderId="1" applyAlignment="1" pivotButton="0" quotePrefix="0" xfId="0">
      <alignment horizontal="center" vertical="center" wrapText="1"/>
    </xf>
    <xf numFmtId="0" fontId="18" fillId="5" borderId="1" applyAlignment="1" pivotButton="0" quotePrefix="0" xfId="0">
      <alignment horizontal="center" vertical="center" wrapText="1"/>
    </xf>
    <xf numFmtId="0" fontId="16" fillId="5" borderId="2" applyAlignment="1" pivotButton="0" quotePrefix="0" xfId="0">
      <alignment horizontal="center" vertical="center"/>
    </xf>
    <xf numFmtId="0" fontId="0" fillId="0" borderId="1" pivotButton="0" quotePrefix="0" xfId="0"/>
    <xf numFmtId="0" fontId="0" fillId="2" borderId="1" pivotButton="0" quotePrefix="0" xfId="0"/>
    <xf numFmtId="0" fontId="0" fillId="6" borderId="1" pivotButton="0" quotePrefix="0" xfId="0"/>
    <xf numFmtId="0" fontId="1" fillId="0" borderId="1" applyAlignment="1" pivotButton="0" quotePrefix="0" xfId="0">
      <alignment vertical="center"/>
    </xf>
    <xf numFmtId="0" fontId="95" fillId="0" borderId="1" pivotButton="0" quotePrefix="0" xfId="0"/>
    <xf numFmtId="0" fontId="1" fillId="2" borderId="1" applyAlignment="1" pivotButton="0" quotePrefix="0" xfId="0">
      <alignment vertical="center"/>
    </xf>
    <xf numFmtId="0" fontId="1" fillId="6" borderId="1" applyAlignment="1" pivotButton="0" quotePrefix="0" xfId="0">
      <alignment vertical="center"/>
    </xf>
    <xf numFmtId="0" fontId="0" fillId="0" borderId="1" applyAlignment="1" pivotButton="0" quotePrefix="0" xfId="0">
      <alignment horizontal="left"/>
    </xf>
    <xf numFmtId="0" fontId="95" fillId="6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justify" vertical="center" wrapText="1"/>
    </xf>
    <xf numFmtId="0" fontId="2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99" fillId="6" borderId="1" applyAlignment="1" pivotButton="0" quotePrefix="0" xfId="0">
      <alignment horizontal="center" vertical="center" wrapText="1"/>
    </xf>
    <xf numFmtId="0" fontId="99" fillId="6" borderId="1" applyAlignment="1" pivotButton="0" quotePrefix="0" xfId="0">
      <alignment horizontal="center" vertical="center"/>
    </xf>
    <xf numFmtId="0" fontId="98" fillId="2" borderId="1" applyAlignment="1" pivotButton="0" quotePrefix="0" xfId="0">
      <alignment horizontal="center" vertical="center" wrapText="1"/>
    </xf>
    <xf numFmtId="0" fontId="98" fillId="0" borderId="1" applyAlignment="1" pivotButton="0" quotePrefix="0" xfId="0">
      <alignment horizontal="center" vertical="center" wrapText="1"/>
    </xf>
    <xf numFmtId="0" fontId="9" fillId="6" borderId="0" applyAlignment="1" pivotButton="0" quotePrefix="0" xfId="0">
      <alignment horizontal="left" vertical="center" wrapText="1"/>
    </xf>
    <xf numFmtId="0" fontId="18" fillId="6" borderId="1" applyAlignment="1" pivotButton="0" quotePrefix="0" xfId="0">
      <alignment horizontal="center" vertical="center"/>
    </xf>
    <xf numFmtId="0" fontId="98" fillId="6" borderId="1" applyAlignment="1" pivotButton="0" quotePrefix="0" xfId="0">
      <alignment horizontal="center" vertical="center" wrapText="1"/>
    </xf>
    <xf numFmtId="0" fontId="100" fillId="6" borderId="1" applyAlignment="1" pivotButton="0" quotePrefix="0" xfId="0">
      <alignment horizontal="center" vertical="center" wrapText="1"/>
    </xf>
    <xf numFmtId="0" fontId="36" fillId="6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01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/>
    </xf>
    <xf numFmtId="0" fontId="97" fillId="2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/>
    </xf>
    <xf numFmtId="0" fontId="37" fillId="6" borderId="1" applyAlignment="1" pivotButton="0" quotePrefix="0" xfId="0">
      <alignment horizontal="center" vertical="center" wrapText="1"/>
    </xf>
    <xf numFmtId="0" fontId="16" fillId="6" borderId="1" applyAlignment="1" pivotButton="0" quotePrefix="0" xfId="0">
      <alignment horizontal="justify" vertical="center" wrapText="1"/>
    </xf>
    <xf numFmtId="0" fontId="6" fillId="6" borderId="1" applyAlignment="1" pivotButton="0" quotePrefix="0" xfId="0">
      <alignment horizontal="justify" vertical="center" wrapText="1"/>
    </xf>
    <xf numFmtId="0" fontId="100" fillId="0" borderId="1" applyAlignment="1" pivotButton="0" quotePrefix="0" xfId="0">
      <alignment horizontal="center" vertical="center" wrapText="1"/>
    </xf>
    <xf numFmtId="0" fontId="7" fillId="6" borderId="0" applyAlignment="1" pivotButton="0" quotePrefix="0" xfId="0">
      <alignment vertical="top" wrapText="1"/>
    </xf>
    <xf numFmtId="0" fontId="2" fillId="6" borderId="1" applyAlignment="1" pivotButton="0" quotePrefix="0" xfId="0">
      <alignment wrapText="1"/>
    </xf>
    <xf numFmtId="0" fontId="100" fillId="6" borderId="1" applyAlignment="1" pivotButton="0" quotePrefix="0" xfId="0">
      <alignment horizontal="center" vertical="center"/>
    </xf>
    <xf numFmtId="0" fontId="18" fillId="6" borderId="1" applyAlignment="1" pivotButton="0" quotePrefix="0" xfId="0">
      <alignment horizontal="left" vertical="center" wrapText="1"/>
    </xf>
    <xf numFmtId="0" fontId="99" fillId="6" borderId="1" applyAlignment="1" pivotButton="0" quotePrefix="0" xfId="0">
      <alignment horizontal="left" vertical="center" wrapText="1"/>
    </xf>
    <xf numFmtId="0" fontId="13" fillId="6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99" fillId="6" borderId="2" applyAlignment="1" pivotButton="0" quotePrefix="0" xfId="0">
      <alignment horizontal="center" vertical="center"/>
    </xf>
    <xf numFmtId="0" fontId="99" fillId="0" borderId="1" applyAlignment="1" pivotButton="0" quotePrefix="0" xfId="0">
      <alignment horizontal="center" vertical="center"/>
    </xf>
    <xf numFmtId="0" fontId="100" fillId="2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vertical="center" wrapText="1"/>
    </xf>
    <xf numFmtId="0" fontId="9" fillId="5" borderId="1" applyAlignment="1" pivotButton="0" quotePrefix="0" xfId="0">
      <alignment horizontal="left" vertical="center" wrapText="1"/>
    </xf>
    <xf numFmtId="0" fontId="100" fillId="0" borderId="1" applyAlignment="1" pivotButton="0" quotePrefix="0" xfId="0">
      <alignment horizontal="center" vertical="center" wrapText="1"/>
    </xf>
    <xf numFmtId="0" fontId="102" fillId="6" borderId="1" applyAlignment="1" pivotButton="0" quotePrefix="0" xfId="0">
      <alignment horizontal="left" vertical="center" wrapText="1"/>
    </xf>
    <xf numFmtId="0" fontId="100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2" fillId="5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/>
    </xf>
    <xf numFmtId="0" fontId="0" fillId="6" borderId="1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0" fontId="17" fillId="6" borderId="1" applyAlignment="1" pivotButton="0" quotePrefix="0" xfId="0">
      <alignment horizontal="center" vertical="center"/>
    </xf>
    <xf numFmtId="0" fontId="2" fillId="6" borderId="3" applyAlignment="1" pivotButton="0" quotePrefix="0" xfId="0">
      <alignment horizontal="justify" vertical="center" wrapText="1"/>
    </xf>
    <xf numFmtId="0" fontId="103" fillId="6" borderId="1" applyAlignment="1" pivotButton="0" quotePrefix="0" xfId="0">
      <alignment horizontal="center" vertical="center" wrapText="1"/>
    </xf>
    <xf numFmtId="0" fontId="99" fillId="2" borderId="1" applyAlignment="1" pivotButton="0" quotePrefix="0" xfId="0">
      <alignment horizontal="center" vertical="center" wrapText="1"/>
    </xf>
    <xf numFmtId="0" fontId="104" fillId="0" borderId="1" applyAlignment="1" pivotButton="0" quotePrefix="0" xfId="0">
      <alignment horizontal="center" vertical="center" wrapText="1"/>
    </xf>
    <xf numFmtId="0" fontId="94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94" fillId="5" borderId="1" applyAlignment="1" pivotButton="0" quotePrefix="0" xfId="0">
      <alignment horizontal="center" vertical="center"/>
    </xf>
    <xf numFmtId="0" fontId="16" fillId="6" borderId="3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105" fillId="0" borderId="0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0" fontId="72" fillId="6" borderId="0" applyAlignment="1" pivotButton="0" quotePrefix="0" xfId="0">
      <alignment horizontal="center" vertical="center" wrapText="1"/>
    </xf>
    <xf numFmtId="0" fontId="72" fillId="6" borderId="0" applyAlignment="1" pivotButton="0" quotePrefix="0" xfId="0">
      <alignment horizontal="center" vertical="center"/>
    </xf>
    <xf numFmtId="0" fontId="106" fillId="6" borderId="1" applyAlignment="1" pivotButton="0" quotePrefix="0" xfId="0">
      <alignment horizontal="center" vertical="center"/>
    </xf>
    <xf numFmtId="0" fontId="106" fillId="6" borderId="0" applyAlignment="1" pivotButton="0" quotePrefix="0" xfId="0">
      <alignment vertical="center"/>
    </xf>
    <xf numFmtId="0" fontId="107" fillId="5" borderId="1" applyAlignment="1" pivotButton="0" quotePrefix="0" xfId="0">
      <alignment horizontal="center" vertical="center" wrapText="1"/>
    </xf>
    <xf numFmtId="1" fontId="102" fillId="5" borderId="2" applyAlignment="1" pivotButton="0" quotePrefix="0" xfId="0">
      <alignment horizontal="center" vertical="center" wrapText="1"/>
    </xf>
    <xf numFmtId="0" fontId="92" fillId="6" borderId="1" pivotButton="0" quotePrefix="0" xfId="0"/>
    <xf numFmtId="1" fontId="2" fillId="0" borderId="0" applyAlignment="1" pivotButton="0" quotePrefix="0" xfId="0">
      <alignment horizontal="center" vertical="center" wrapText="1"/>
    </xf>
    <xf numFmtId="0" fontId="74" fillId="0" borderId="0" applyAlignment="1" pivotButton="0" quotePrefix="0" xfId="0">
      <alignment horizontal="center" vertical="center" wrapText="1"/>
    </xf>
    <xf numFmtId="0" fontId="102" fillId="6" borderId="2" applyAlignment="1" pivotButton="0" quotePrefix="0" xfId="0">
      <alignment horizontal="center" vertical="center"/>
    </xf>
    <xf numFmtId="0" fontId="102" fillId="5" borderId="2" applyAlignment="1" pivotButton="0" quotePrefix="0" xfId="0">
      <alignment horizontal="center" vertical="center"/>
    </xf>
    <xf numFmtId="0" fontId="2" fillId="6" borderId="2" applyAlignment="1" pivotButton="0" quotePrefix="0" xfId="0">
      <alignment horizontal="center" vertical="center"/>
    </xf>
    <xf numFmtId="0" fontId="102" fillId="6" borderId="1" applyAlignment="1" pivotButton="0" quotePrefix="0" xfId="0">
      <alignment horizontal="center" vertical="center"/>
    </xf>
    <xf numFmtId="1" fontId="102" fillId="6" borderId="1" applyAlignment="1" pivotButton="0" quotePrefix="0" xfId="0">
      <alignment horizontal="center" vertical="center" wrapText="1"/>
    </xf>
    <xf numFmtId="1" fontId="108" fillId="0" borderId="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vertical="center" wrapText="1"/>
    </xf>
    <xf numFmtId="0" fontId="102" fillId="0" borderId="2" applyAlignment="1" pivotButton="0" quotePrefix="0" xfId="0">
      <alignment horizontal="center" vertical="center"/>
    </xf>
    <xf numFmtId="1" fontId="41" fillId="6" borderId="1" applyAlignment="1" pivotButton="0" quotePrefix="0" xfId="0">
      <alignment horizontal="center" vertical="center" wrapText="1"/>
    </xf>
    <xf numFmtId="1" fontId="102" fillId="5" borderId="1" applyAlignment="1" pivotButton="0" quotePrefix="0" xfId="0">
      <alignment horizontal="center" vertical="center" wrapText="1"/>
    </xf>
    <xf numFmtId="1" fontId="102" fillId="6" borderId="2" applyAlignment="1" pivotButton="0" quotePrefix="0" xfId="0">
      <alignment horizontal="center" vertical="center" wrapText="1"/>
    </xf>
    <xf numFmtId="0" fontId="94" fillId="6" borderId="2" applyAlignment="1" pivotButton="0" quotePrefix="0" xfId="0">
      <alignment horizontal="center" vertical="center"/>
    </xf>
    <xf numFmtId="1" fontId="2" fillId="0" borderId="0" applyAlignment="1" pivotButton="0" quotePrefix="0" xfId="0">
      <alignment horizontal="center" vertical="center"/>
    </xf>
    <xf numFmtId="0" fontId="41" fillId="6" borderId="1" applyAlignment="1" pivotButton="0" quotePrefix="0" xfId="0">
      <alignment horizontal="left" vertical="center" wrapText="1"/>
    </xf>
    <xf numFmtId="0" fontId="104" fillId="6" borderId="1" applyAlignment="1" pivotButton="0" quotePrefix="0" xfId="0">
      <alignment horizontal="center" vertical="center" wrapText="1"/>
    </xf>
    <xf numFmtId="0" fontId="100" fillId="0" borderId="1" applyAlignment="1" pivotButton="0" quotePrefix="0" xfId="0">
      <alignment horizontal="center" vertical="center"/>
    </xf>
    <xf numFmtId="0" fontId="99" fillId="0" borderId="1" applyAlignment="1" pivotButton="0" quotePrefix="0" xfId="0">
      <alignment horizontal="center" vertical="center" wrapText="1"/>
    </xf>
    <xf numFmtId="0" fontId="99" fillId="0" borderId="1" applyAlignment="1" pivotButton="0" quotePrefix="0" xfId="0">
      <alignment horizontal="center" vertical="center" wrapText="1"/>
    </xf>
    <xf numFmtId="0" fontId="99" fillId="6" borderId="0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97" fillId="6" borderId="1" applyAlignment="1" pivotButton="0" quotePrefix="0" xfId="0">
      <alignment horizontal="center" vertical="center" wrapText="1"/>
    </xf>
    <xf numFmtId="0" fontId="19" fillId="5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vertical="center" wrapText="1"/>
    </xf>
    <xf numFmtId="0" fontId="16" fillId="5" borderId="1" applyAlignment="1" pivotButton="0" quotePrefix="0" xfId="0">
      <alignment vertical="center" wrapText="1"/>
    </xf>
    <xf numFmtId="0" fontId="2" fillId="5" borderId="2" applyAlignment="1" pivotButton="0" quotePrefix="0" xfId="0">
      <alignment horizontal="center" vertical="center"/>
    </xf>
    <xf numFmtId="0" fontId="94" fillId="5" borderId="1" applyAlignment="1" pivotButton="0" quotePrefix="0" xfId="0">
      <alignment horizontal="justify" vertical="center" wrapText="1"/>
    </xf>
    <xf numFmtId="0" fontId="100" fillId="5" borderId="1" applyAlignment="1" pivotButton="0" quotePrefix="0" xfId="0">
      <alignment horizontal="center" vertical="center" wrapText="1"/>
    </xf>
    <xf numFmtId="0" fontId="2" fillId="5" borderId="3" applyAlignment="1" pivotButton="0" quotePrefix="0" xfId="0">
      <alignment horizontal="justify" vertical="center" wrapText="1"/>
    </xf>
    <xf numFmtId="0" fontId="0" fillId="5" borderId="1" applyAlignment="1" pivotButton="0" quotePrefix="0" xfId="0">
      <alignment vertical="top" wrapText="1"/>
    </xf>
    <xf numFmtId="0" fontId="98" fillId="5" borderId="1" applyAlignment="1" pivotButton="0" quotePrefix="0" xfId="0">
      <alignment horizontal="center" vertical="center"/>
    </xf>
    <xf numFmtId="0" fontId="98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1">
      <alignment horizontal="center" vertical="center" wrapText="1"/>
    </xf>
    <xf numFmtId="0" fontId="3" fillId="6" borderId="1" applyAlignment="1" pivotButton="0" quotePrefix="0" xfId="1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97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29" fillId="6" borderId="1" applyAlignment="1" pivotButton="0" quotePrefix="0" xfId="0">
      <alignment horizontal="center" vertical="center"/>
    </xf>
    <xf numFmtId="0" fontId="102" fillId="6" borderId="1" applyAlignment="1" pivotButton="0" quotePrefix="0" xfId="0">
      <alignment horizontal="center" vertical="center" wrapText="1"/>
    </xf>
    <xf numFmtId="0" fontId="109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2" fillId="3" borderId="3" applyAlignment="1" pivotButton="0" quotePrefix="0" xfId="0">
      <alignment horizontal="center" vertical="center" wrapText="1"/>
    </xf>
    <xf numFmtId="0" fontId="2" fillId="3" borderId="4" applyAlignment="1" pivotButton="0" quotePrefix="0" xfId="0">
      <alignment horizontal="center" vertical="center" wrapText="1"/>
    </xf>
    <xf numFmtId="0" fontId="2" fillId="3" borderId="2" applyAlignment="1" pivotButton="0" quotePrefix="0" xfId="0">
      <alignment horizontal="center" vertical="center" wrapText="1"/>
    </xf>
    <xf numFmtId="0" fontId="2" fillId="4" borderId="3" applyAlignment="1" pivotButton="0" quotePrefix="0" xfId="0">
      <alignment horizontal="center" vertical="center" wrapText="1"/>
    </xf>
    <xf numFmtId="0" fontId="2" fillId="4" borderId="4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17" fontId="111" fillId="0" borderId="0" applyAlignment="1" pivotButton="0" quotePrefix="0" xfId="0">
      <alignment horizontal="center" vertical="center" wrapText="1"/>
    </xf>
    <xf numFmtId="0" fontId="112" fillId="0" borderId="0" applyAlignment="1" pivotButton="0" quotePrefix="0" xfId="0">
      <alignment horizontal="center" vertical="center" wrapText="1"/>
    </xf>
    <xf numFmtId="0" fontId="95" fillId="0" borderId="0" applyAlignment="1" pivotButton="0" quotePrefix="0" xfId="0">
      <alignment horizontal="center" vertical="center" wrapText="1"/>
    </xf>
    <xf numFmtId="0" fontId="113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3" fillId="6" borderId="3" applyAlignment="1" pivotButton="0" quotePrefix="0" xfId="1">
      <alignment horizontal="center" vertical="center" wrapText="1"/>
    </xf>
    <xf numFmtId="0" fontId="3" fillId="0" borderId="4" applyAlignment="1" pivotButton="0" quotePrefix="0" xfId="1">
      <alignment horizontal="center" vertical="center" wrapText="1"/>
    </xf>
    <xf numFmtId="0" fontId="3" fillId="0" borderId="2" applyAlignment="1" pivotButton="0" quotePrefix="0" xfId="1">
      <alignment horizontal="center" vertical="center" wrapText="1"/>
    </xf>
    <xf numFmtId="0" fontId="5" fillId="3" borderId="3" applyAlignment="1" pivotButton="0" quotePrefix="0" xfId="0">
      <alignment horizontal="center" vertical="center" wrapText="1"/>
    </xf>
    <xf numFmtId="0" fontId="5" fillId="3" borderId="4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94" fillId="3" borderId="3" applyAlignment="1" pivotButton="0" quotePrefix="0" xfId="0">
      <alignment horizontal="center" vertical="center" wrapText="1"/>
    </xf>
    <xf numFmtId="0" fontId="94" fillId="3" borderId="4" applyAlignment="1" pivotButton="0" quotePrefix="0" xfId="0">
      <alignment horizontal="center" vertical="center" wrapText="1"/>
    </xf>
    <xf numFmtId="0" fontId="94" fillId="3" borderId="2" applyAlignment="1" pivotButton="0" quotePrefix="0" xfId="0">
      <alignment horizontal="center" vertical="center" wrapText="1"/>
    </xf>
    <xf numFmtId="0" fontId="110" fillId="3" borderId="3" applyAlignment="1" pivotButton="0" quotePrefix="0" xfId="0">
      <alignment horizontal="center" vertical="center" wrapText="1"/>
    </xf>
    <xf numFmtId="0" fontId="110" fillId="3" borderId="4" applyAlignment="1" pivotButton="0" quotePrefix="0" xfId="0">
      <alignment horizontal="center" vertical="center" wrapText="1"/>
    </xf>
    <xf numFmtId="0" fontId="110" fillId="3" borderId="2" applyAlignment="1" pivotButton="0" quotePrefix="0" xfId="0">
      <alignment horizontal="center" vertical="center" wrapText="1"/>
    </xf>
    <xf numFmtId="0" fontId="4" fillId="3" borderId="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2" pivotButton="0" quotePrefix="0" xfId="0"/>
    <xf numFmtId="0" fontId="2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110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94" fillId="3" borderId="1" applyAlignment="1" pivotButton="0" quotePrefix="0" xfId="0">
      <alignment horizontal="center" vertical="center" wrapText="1"/>
    </xf>
  </cellXfs>
  <cellStyles count="2">
    <cellStyle name="Обычный" xfId="0" builtinId="0"/>
    <cellStyle name="Гиперссылка" xfId="1" builtinId="8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znanium.ru/catalog/document?id=488300&amp;from_similar=1" TargetMode="External" Id="rId1" /><Relationship Type="http://schemas.openxmlformats.org/officeDocument/2006/relationships/hyperlink" Target="https://znanium.ru/catalog/document?id=488300&amp;from_similar=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19"/>
  <sheetViews>
    <sheetView tabSelected="1" zoomScale="95" zoomScaleNormal="95" workbookViewId="0">
      <pane ySplit="7" topLeftCell="A96" activePane="bottomLeft" state="frozen"/>
      <selection pane="bottomLeft" activeCell="G380" sqref="G380"/>
    </sheetView>
  </sheetViews>
  <sheetFormatPr baseColWidth="8" defaultRowHeight="15.75"/>
  <cols>
    <col width="15.140625" customWidth="1" style="87" min="1" max="1"/>
    <col width="53.85546875" customWidth="1" style="76" min="2" max="2"/>
    <col width="16.5703125" customWidth="1" style="105" min="3" max="3"/>
    <col width="7" customWidth="1" style="79" min="4" max="4"/>
    <col width="5.28515625" customWidth="1" style="157" min="5" max="5"/>
    <col width="4.7109375" customWidth="1" style="79" min="6" max="6"/>
    <col width="9" customWidth="1" style="220" min="7" max="7"/>
    <col width="5.85546875" customWidth="1" style="89" min="8" max="8"/>
    <col width="8.85546875" customWidth="1" style="3" min="9" max="9"/>
    <col width="8.42578125" customWidth="1" style="3" min="10" max="10"/>
    <col width="11.28515625" customWidth="1" style="3" min="11" max="11"/>
    <col width="11.5703125" customWidth="1" style="202" min="12" max="12"/>
  </cols>
  <sheetData>
    <row r="1"/>
    <row r="2" ht="34.5" customFormat="1" customHeight="1" s="1">
      <c r="A2" s="264" t="n"/>
      <c r="B2" s="252" t="inlineStr">
        <is>
          <t>Тел./факс: (499) 261 54 37 ,  е-mail: ruskursy@mail.ru,  ruskursy@gmail.com</t>
        </is>
      </c>
      <c r="F2" s="81" t="n"/>
      <c r="G2" s="206" t="n"/>
      <c r="H2" s="81" t="n"/>
      <c r="L2" s="199" t="n"/>
    </row>
    <row r="3" ht="36" customFormat="1" customHeight="1" s="1">
      <c r="B3" s="252" t="inlineStr">
        <is>
          <t xml:space="preserve">WWW.RUS-LANG.RU      </t>
        </is>
      </c>
      <c r="C3" s="260" t="inlineStr">
        <is>
          <t>Октябрь 2026 года</t>
        </is>
      </c>
      <c r="H3" s="81" t="n"/>
      <c r="K3" s="242" t="n"/>
      <c r="L3" s="200" t="n"/>
    </row>
    <row r="4" ht="12.75" customFormat="1" customHeight="1" s="1">
      <c r="A4" s="83" t="n"/>
      <c r="B4" s="252" t="n"/>
      <c r="C4" s="112" t="n"/>
      <c r="D4" s="113" t="n"/>
      <c r="E4" s="153" t="n"/>
      <c r="F4" s="88" t="n"/>
      <c r="G4" s="207" t="n"/>
      <c r="H4" s="81" t="n"/>
      <c r="L4" s="199" t="n"/>
    </row>
    <row r="5" ht="42" customFormat="1" customHeight="1" s="1">
      <c r="A5" s="83" t="n"/>
      <c r="B5" s="192" t="inlineStr">
        <is>
          <t>С 01.01.2026 применяется НДС в размере 5%</t>
        </is>
      </c>
      <c r="C5" s="263" t="inlineStr">
        <is>
          <t>*Цены указаны без стоимости доставки</t>
        </is>
      </c>
    </row>
    <row r="6" ht="9.75" customFormat="1" customHeight="1" s="1">
      <c r="A6" s="84" t="n"/>
      <c r="B6" s="75" t="n"/>
      <c r="C6" s="93" t="n"/>
      <c r="D6" s="81" t="n"/>
      <c r="E6" s="152" t="n"/>
      <c r="F6" s="81" t="n"/>
      <c r="G6" s="252" t="n"/>
      <c r="H6" s="81" t="n"/>
      <c r="L6" s="199" t="n"/>
    </row>
    <row r="7" ht="45" customHeight="1" s="3">
      <c r="A7" s="193" t="inlineStr">
        <is>
          <t>ISBN</t>
        </is>
      </c>
      <c r="B7" s="194" t="inlineStr">
        <is>
          <t>Название</t>
        </is>
      </c>
      <c r="C7" s="195" t="inlineStr">
        <is>
          <t>Автор</t>
        </is>
      </c>
      <c r="D7" s="54" t="inlineStr">
        <is>
          <t>Уровень</t>
        </is>
      </c>
      <c r="E7" s="188" t="inlineStr">
        <is>
          <t>Год</t>
        </is>
      </c>
      <c r="F7" s="54" t="inlineStr">
        <is>
          <t>К-во стр.</t>
        </is>
      </c>
      <c r="G7" s="204" t="inlineStr">
        <is>
          <t>цена * (Без НДС)</t>
        </is>
      </c>
      <c r="H7" s="196" t="inlineStr">
        <is>
          <t>Вес, г</t>
        </is>
      </c>
      <c r="I7" s="197" t="inlineStr">
        <is>
          <t>Ваш заказ</t>
        </is>
      </c>
      <c r="J7" s="194" t="inlineStr">
        <is>
          <t>Общий вес</t>
        </is>
      </c>
      <c r="K7" s="198" t="inlineStr">
        <is>
          <t>Сумма</t>
        </is>
      </c>
      <c r="L7" s="203" t="inlineStr">
        <is>
          <t>Отпускная Цена С НДС 5%</t>
        </is>
      </c>
    </row>
    <row r="8" ht="22.5" customHeight="1" s="3">
      <c r="A8" s="254" t="inlineStr">
        <is>
          <t>УЧЕБНИКИ</t>
        </is>
      </c>
      <c r="B8" s="281" t="n"/>
      <c r="C8" s="281" t="n"/>
      <c r="D8" s="281" t="n"/>
      <c r="E8" s="281" t="n"/>
      <c r="F8" s="281" t="n"/>
      <c r="G8" s="281" t="n"/>
      <c r="H8" s="281" t="n"/>
      <c r="I8" s="139" t="n"/>
      <c r="J8" s="139" t="n"/>
      <c r="K8" s="139" t="n"/>
      <c r="L8" s="201" t="n"/>
    </row>
    <row r="9" ht="38.25" customHeight="1" s="3">
      <c r="A9" s="61" t="inlineStr">
        <is>
          <t>978-5-88337-254-3</t>
        </is>
      </c>
      <c r="B9" s="65" t="inlineStr">
        <is>
          <r>
            <t xml:space="preserve">Впервые по-русски. </t>
          </r>
          <r>
            <rPr>
              <rFont val="Arial"/>
              <charset val="204"/>
              <family val="2"/>
              <sz val="10"/>
            </rPr>
            <t>Вводный фонетико-грамматический курс русского языка для китайских студентов</t>
          </r>
          <r>
            <rPr>
              <rFont val="Arial"/>
              <charset val="204"/>
              <family val="2"/>
              <b val="1"/>
              <sz val="10"/>
            </rPr>
            <t>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Переизд.</t>
          </r>
        </is>
      </c>
      <c r="C9" s="67" t="inlineStr">
        <is>
          <t>Царева Н.Ю., Будильцева М.Б., Мэн Ся</t>
        </is>
      </c>
      <c r="D9" s="61" t="inlineStr">
        <is>
          <t>А1</t>
        </is>
      </c>
      <c r="E9" s="171" t="n">
        <v>2023</v>
      </c>
      <c r="F9" s="61" t="n">
        <v>200</v>
      </c>
      <c r="G9" s="208" t="n">
        <v>745</v>
      </c>
      <c r="H9" s="90" t="n">
        <v>240</v>
      </c>
      <c r="I9" s="139" t="n"/>
      <c r="J9" s="177">
        <f>H9*I9</f>
        <v/>
      </c>
      <c r="K9" s="177">
        <f>G9*I9</f>
        <v/>
      </c>
      <c r="L9" s="201">
        <f>G9+(G9*5%)</f>
        <v/>
      </c>
    </row>
    <row r="10" ht="42.75" customHeight="1" s="3">
      <c r="A10" s="61" t="inlineStr">
        <is>
          <t>978-5-88337-254-3</t>
        </is>
      </c>
      <c r="B10" s="65" t="inlineStr">
        <is>
          <r>
            <t xml:space="preserve">Впервые по-русски. </t>
          </r>
          <r>
            <rPr>
              <rFont val="Arial"/>
              <charset val="204"/>
              <family val="2"/>
              <sz val="10"/>
            </rPr>
            <t>Вводный фонетико-грамматический курс русского языка для китайских студентов</t>
          </r>
          <r>
            <rPr>
              <rFont val="Arial"/>
              <charset val="204"/>
              <family val="2"/>
              <b val="1"/>
              <sz val="10"/>
            </rPr>
            <t xml:space="preserve"> (+ CD).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Переизд</t>
          </r>
          <r>
            <rPr>
              <rFont val="Arial"/>
              <charset val="204"/>
              <family val="2"/>
              <b val="1"/>
              <sz val="10"/>
            </rPr>
            <t>.</t>
          </r>
        </is>
      </c>
      <c r="C10" s="67" t="inlineStr">
        <is>
          <t>Царева Н.Ю., Будильцева М.Б., Мэн Ся</t>
        </is>
      </c>
      <c r="D10" s="61" t="inlineStr">
        <is>
          <t>А1</t>
        </is>
      </c>
      <c r="E10" s="171" t="n">
        <v>2023</v>
      </c>
      <c r="F10" s="61" t="n">
        <v>200</v>
      </c>
      <c r="G10" s="208" t="n">
        <v>895</v>
      </c>
      <c r="H10" s="90" t="n">
        <v>240</v>
      </c>
      <c r="I10" s="139" t="n"/>
      <c r="J10" s="177">
        <f>H10*I10</f>
        <v/>
      </c>
      <c r="K10" s="177">
        <f>G10*I10</f>
        <v/>
      </c>
      <c r="L10" s="201">
        <f>G10+(G10*5%)</f>
        <v/>
      </c>
    </row>
    <row r="11" ht="33.75" customHeight="1" s="3">
      <c r="A11" s="61" t="inlineStr">
        <is>
          <t>978-5-88337-836-1</t>
        </is>
      </c>
      <c r="B11" s="65" t="inlineStr">
        <is>
          <r>
            <t xml:space="preserve">Говорите по-русски. </t>
          </r>
          <r>
            <rPr>
              <rFont val="Arial"/>
              <charset val="204"/>
              <family val="2"/>
              <sz val="10"/>
            </rPr>
            <t xml:space="preserve">Учебное пособие для иностранцев. </t>
          </r>
        </is>
      </c>
      <c r="C11" s="67" t="inlineStr">
        <is>
          <t>Хавронина С.А.</t>
        </is>
      </c>
      <c r="D11" s="61" t="inlineStr">
        <is>
          <t>А2, B1</t>
        </is>
      </c>
      <c r="E11" s="171" t="n">
        <v>2023</v>
      </c>
      <c r="F11" s="61" t="n">
        <v>208</v>
      </c>
      <c r="G11" s="208" t="n">
        <v>1650</v>
      </c>
      <c r="H11" s="90" t="n">
        <v>390</v>
      </c>
      <c r="I11" s="139" t="n"/>
      <c r="J11" s="177">
        <f>H11*I11</f>
        <v/>
      </c>
      <c r="K11" s="177">
        <f>G11*I11</f>
        <v/>
      </c>
      <c r="L11" s="201">
        <f>G11+(G11*5%)</f>
        <v/>
      </c>
    </row>
    <row r="12" ht="38.25" customHeight="1" s="3">
      <c r="A12" s="61" t="inlineStr">
        <is>
          <t>978-5907390-22-5</t>
        </is>
      </c>
      <c r="B12" s="245" t="inlineStr">
        <is>
          <r>
            <t>УМК "Здравствуй, Россия!" Учебник</t>
          </r>
          <r>
            <rPr>
              <rFont val="Arial"/>
              <charset val="204"/>
              <family val="2"/>
              <sz val="11"/>
            </rPr>
            <t xml:space="preserve"> для иностранных учащихся</t>
          </r>
          <r>
            <rPr>
              <rFont val="Arial"/>
              <charset val="204"/>
              <family val="2"/>
              <b val="1"/>
              <sz val="11"/>
            </rPr>
            <t xml:space="preserve">   (</t>
          </r>
          <r>
            <rPr>
              <rFont val="Arial"/>
              <charset val="204"/>
              <family val="2"/>
              <sz val="11"/>
            </rPr>
            <t>Аудио через QR-код)</t>
          </r>
        </is>
      </c>
      <c r="C12" s="67" t="inlineStr">
        <is>
          <t>Чубарова О.Э.,Столетова Е.К. и др.</t>
        </is>
      </c>
      <c r="D12" s="61" t="inlineStr">
        <is>
          <t>А0-А1+</t>
        </is>
      </c>
      <c r="E12" s="150" t="n">
        <v>2023</v>
      </c>
      <c r="F12" s="61" t="n">
        <v>376</v>
      </c>
      <c r="G12" s="208" t="n">
        <v>2400</v>
      </c>
      <c r="H12" s="90" t="n">
        <v>825</v>
      </c>
      <c r="I12" s="139" t="n"/>
      <c r="J12" s="177">
        <f>H12*I12</f>
        <v/>
      </c>
      <c r="K12" s="177">
        <f>G12*I12</f>
        <v/>
      </c>
      <c r="L12" s="201">
        <f>G12+(G12*5%)</f>
        <v/>
      </c>
    </row>
    <row r="13" ht="72.75" customHeight="1" s="3">
      <c r="A13" s="243" t="inlineStr">
        <is>
          <t>https://znanium.ru/catalog/document?id=488300&amp;from_similar=1</t>
        </is>
      </c>
      <c r="B13" s="244" t="inlineStr">
        <is>
          <r>
            <t>ДОСТУП на 1 год к электронной версии (PDF) -  "Здравствуй, Россия!" Учебник</t>
          </r>
          <r>
            <rPr>
              <rFont val="Arial"/>
              <charset val="204"/>
              <family val="2"/>
              <sz val="11"/>
            </rPr>
            <t>- можно преобрести у нашего партнера ЭБС "Знаниум"</t>
          </r>
          <r>
            <rPr>
              <rFont val="Arial"/>
              <charset val="204"/>
              <family val="2"/>
              <b val="1"/>
              <sz val="11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1"/>
            </rPr>
            <t xml:space="preserve"> - https://znanium.ru/catalog/document?id=470631</t>
          </r>
        </is>
      </c>
      <c r="C13" s="67" t="inlineStr">
        <is>
          <t>Чубарова О.Э.,Столетова Е.К. и др.</t>
        </is>
      </c>
      <c r="D13" s="243" t="inlineStr">
        <is>
          <t>https://znanium.ru/catalog/document?id=488300&amp;from_similar=1</t>
        </is>
      </c>
      <c r="E13" s="281" t="n"/>
      <c r="F13" s="282" t="n"/>
      <c r="G13" s="208" t="n"/>
      <c r="H13" s="90" t="n"/>
      <c r="I13" s="139" t="n"/>
      <c r="J13" s="177" t="n"/>
      <c r="K13" s="177" t="n"/>
      <c r="L13" s="201" t="n"/>
    </row>
    <row r="14" ht="39.75" customHeight="1" s="3">
      <c r="A14" s="61" t="inlineStr">
        <is>
          <t>978-5-907390-76-8</t>
        </is>
      </c>
      <c r="B14" s="65" t="inlineStr">
        <is>
          <r>
            <t xml:space="preserve">УМК "Здравствуй, Россия!" </t>
          </r>
          <r>
            <rPr>
              <rFont val="Arial"/>
              <charset val="204"/>
              <family val="2"/>
              <sz val="10"/>
            </rPr>
            <t xml:space="preserve">Рабочая тетрадь в 2-х частях. </t>
          </r>
          <r>
            <rPr>
              <rFont val="Arial"/>
              <charset val="204"/>
              <family val="2"/>
              <b val="1"/>
              <sz val="10"/>
            </rPr>
            <t>Часть 1</t>
          </r>
        </is>
      </c>
      <c r="C14" s="67" t="inlineStr">
        <is>
          <t>Чубарова О.Э.</t>
        </is>
      </c>
      <c r="D14" s="61" t="inlineStr">
        <is>
          <t>А0-А1+</t>
        </is>
      </c>
      <c r="E14" s="249" t="n">
        <v>2025</v>
      </c>
      <c r="F14" s="61" t="n">
        <v>168</v>
      </c>
      <c r="G14" s="208" t="n">
        <v>995</v>
      </c>
      <c r="H14" s="90" t="n">
        <v>426</v>
      </c>
      <c r="I14" s="139" t="n"/>
      <c r="J14" s="177">
        <f>H14*I14</f>
        <v/>
      </c>
      <c r="K14" s="177">
        <f>G14*I14</f>
        <v/>
      </c>
      <c r="L14" s="201">
        <f>G14+(G14*5%)</f>
        <v/>
      </c>
    </row>
    <row r="15" ht="33.75" customHeight="1" s="3">
      <c r="A15" s="61" t="inlineStr">
        <is>
          <t>978-5-907390-77-5</t>
        </is>
      </c>
      <c r="B15" s="65" t="inlineStr">
        <is>
          <r>
            <t xml:space="preserve">УМК "Здравствуй, Россия!" </t>
          </r>
          <r>
            <rPr>
              <rFont val="Arial"/>
              <charset val="204"/>
              <family val="2"/>
              <sz val="10"/>
            </rPr>
            <t xml:space="preserve">Рабочая тетрадь в 2-х частях. </t>
          </r>
          <r>
            <rPr>
              <rFont val="Arial"/>
              <charset val="204"/>
              <family val="2"/>
              <b val="1"/>
              <sz val="10"/>
            </rPr>
            <t xml:space="preserve"> Часть 2</t>
          </r>
        </is>
      </c>
      <c r="C15" s="67" t="inlineStr">
        <is>
          <t>Чубарова О.Э.</t>
        </is>
      </c>
      <c r="D15" s="61" t="inlineStr">
        <is>
          <t>А0-А1+</t>
        </is>
      </c>
      <c r="E15" s="249" t="n">
        <v>2025</v>
      </c>
      <c r="F15" s="61" t="n">
        <v>120</v>
      </c>
      <c r="G15" s="208" t="n">
        <v>995</v>
      </c>
      <c r="H15" s="90" t="n">
        <v>320</v>
      </c>
      <c r="I15" s="139" t="n"/>
      <c r="J15" s="177">
        <f>H15*I15</f>
        <v/>
      </c>
      <c r="K15" s="177">
        <f>G15*I15</f>
        <v/>
      </c>
      <c r="L15" s="201">
        <f>G15+(G15*5%)</f>
        <v/>
      </c>
    </row>
    <row r="16" ht="47.25" customHeight="1" s="3">
      <c r="A16" s="61" t="inlineStr">
        <is>
          <t>978-5-907390-24-9</t>
        </is>
      </c>
      <c r="B16" s="65" t="inlineStr">
        <is>
          <r>
            <t>УМК "Здравствуй, Россия!" Книга для преподавателя</t>
          </r>
          <r>
            <rPr>
              <rFont val="Arial"/>
              <charset val="204"/>
              <family val="2"/>
              <sz val="10"/>
            </rPr>
            <t xml:space="preserve">. 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6" s="67" t="inlineStr">
        <is>
          <t xml:space="preserve">Столетова Е.К., Чубарова О.Э., КапитоноваЮ.С., Буцкая О.Н., </t>
        </is>
      </c>
      <c r="D16" s="61" t="inlineStr">
        <is>
          <t>А0-А1+</t>
        </is>
      </c>
      <c r="E16" s="191" t="n">
        <v>2024</v>
      </c>
      <c r="F16" s="61" t="n">
        <v>80</v>
      </c>
      <c r="G16" s="208" t="n">
        <v>995</v>
      </c>
      <c r="H16" s="90" t="n">
        <v>195</v>
      </c>
      <c r="I16" s="139" t="n"/>
      <c r="J16" s="177">
        <f>H16*I16</f>
        <v/>
      </c>
      <c r="K16" s="177">
        <f>G16*I16</f>
        <v/>
      </c>
      <c r="L16" s="201">
        <f>G16+(G16*5%)</f>
        <v/>
      </c>
    </row>
    <row r="17" ht="36" customHeight="1" s="3">
      <c r="A17" s="24" t="inlineStr">
        <is>
          <t>978-5-88337-367-0</t>
        </is>
      </c>
      <c r="B17" s="25" t="inlineStr">
        <is>
          <r>
            <t>Лестница:</t>
          </r>
          <r>
            <rPr>
              <rFont val="Arial"/>
              <charset val="204"/>
              <family val="2"/>
              <sz val="10"/>
            </rPr>
            <t xml:space="preserve"> Учебник по русскому языку для начинающих (for English-speaking students)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(+QR-код) </t>
          </r>
        </is>
      </c>
      <c r="C17" s="43" t="inlineStr">
        <is>
          <t>Аникина М.Н.</t>
        </is>
      </c>
      <c r="D17" s="24" t="inlineStr">
        <is>
          <t>А1, А2</t>
        </is>
      </c>
      <c r="E17" s="171" t="n">
        <v>2025</v>
      </c>
      <c r="F17" s="24" t="n">
        <v>464</v>
      </c>
      <c r="G17" s="208" t="n">
        <v>1500</v>
      </c>
      <c r="H17" s="90" t="n">
        <v>835</v>
      </c>
      <c r="I17" s="139" t="n"/>
      <c r="J17" s="177">
        <f>H17*I17</f>
        <v/>
      </c>
      <c r="K17" s="177">
        <f>G17*I17</f>
        <v/>
      </c>
      <c r="L17" s="201">
        <f>G17+(G17*5%)</f>
        <v/>
      </c>
    </row>
    <row r="18" ht="42" customHeight="1" s="3">
      <c r="A18" s="35" t="inlineStr">
        <is>
          <t>978-5-88337-693-0</t>
        </is>
      </c>
      <c r="B18" s="31" t="inlineStr">
        <is>
          <r>
            <t xml:space="preserve">Лестница: </t>
          </r>
          <r>
            <rPr>
              <rFont val="Arial"/>
              <charset val="204"/>
              <family val="2"/>
              <sz val="10"/>
            </rPr>
            <t xml:space="preserve">Практикум по русскому языку для начинающих (for English-speaking students) </t>
          </r>
          <r>
            <rPr>
              <rFont val="Arial"/>
              <charset val="204"/>
              <family val="2"/>
              <b val="1"/>
              <sz val="10"/>
            </rPr>
            <t>(доступ к словарю через QR-code)</t>
          </r>
          <r>
            <rPr>
              <rFont val="Arial"/>
              <charset val="204"/>
              <family val="2"/>
              <sz val="10"/>
            </rPr>
            <t> </t>
          </r>
        </is>
      </c>
      <c r="C18" s="43" t="inlineStr">
        <is>
          <t>Аникина М.Н.</t>
        </is>
      </c>
      <c r="D18" s="24" t="inlineStr">
        <is>
          <t>0, А1, А2</t>
        </is>
      </c>
      <c r="E18" s="171" t="n">
        <v>2023</v>
      </c>
      <c r="F18" s="24" t="n">
        <v>328</v>
      </c>
      <c r="G18" s="208" t="n">
        <v>1395</v>
      </c>
      <c r="H18" s="90" t="n">
        <v>600</v>
      </c>
      <c r="I18" s="139" t="n"/>
      <c r="J18" s="177">
        <f>H18*I18</f>
        <v/>
      </c>
      <c r="K18" s="177">
        <f>G18*I18</f>
        <v/>
      </c>
      <c r="L18" s="201">
        <f>G18+(G18*5%)</f>
        <v/>
      </c>
    </row>
    <row r="19" ht="42" customHeight="1" s="3">
      <c r="A19" s="64" t="inlineStr">
        <is>
          <t>978-5-907390-07-2</t>
        </is>
      </c>
      <c r="B19" s="65" t="inlineStr">
        <is>
          <r>
            <t xml:space="preserve">Лестница: контроль от А до Я </t>
          </r>
          <r>
            <rPr>
              <rFont val="Arial"/>
              <charset val="204"/>
              <family val="2"/>
              <sz val="10"/>
            </rPr>
            <t>(доступ к аудиоматериалам и словарям через QR-code)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</is>
      </c>
      <c r="C19" s="67" t="inlineStr">
        <is>
          <t>Аникина М.Н., Яковченко А.А.</t>
        </is>
      </c>
      <c r="D19" s="61" t="inlineStr">
        <is>
          <t>0-А2</t>
        </is>
      </c>
      <c r="E19" s="150" t="n">
        <v>2021</v>
      </c>
      <c r="F19" s="61" t="n">
        <v>352</v>
      </c>
      <c r="G19" s="208" t="n">
        <v>1350</v>
      </c>
      <c r="H19" s="90" t="n">
        <v>630</v>
      </c>
      <c r="I19" s="139" t="n"/>
      <c r="J19" s="177">
        <f>H19*I19</f>
        <v/>
      </c>
      <c r="K19" s="177">
        <f>G19*I19</f>
        <v/>
      </c>
      <c r="L19" s="201">
        <f>G19+(G19*5%)</f>
        <v/>
      </c>
    </row>
    <row r="20" ht="22.5" customHeight="1" s="3">
      <c r="A20" s="10" t="inlineStr">
        <is>
          <t>978-5-88337-197-3</t>
        </is>
      </c>
      <c r="B20" s="16" t="inlineStr">
        <is>
          <r>
            <t xml:space="preserve">Наше время. </t>
          </r>
          <r>
            <rPr>
              <rFont val="Arial"/>
              <charset val="204"/>
              <family val="2"/>
              <sz val="10"/>
            </rPr>
            <t>I сертификационный уровень</t>
          </r>
        </is>
      </c>
      <c r="C20" s="95" t="inlineStr">
        <is>
          <t>Иванова Э.И. и др.</t>
        </is>
      </c>
      <c r="D20" s="11" t="inlineStr">
        <is>
          <t>B1</t>
        </is>
      </c>
      <c r="E20" s="171" t="n">
        <v>2025</v>
      </c>
      <c r="F20" s="11" t="n">
        <v>208</v>
      </c>
      <c r="G20" s="208" t="n">
        <v>845</v>
      </c>
      <c r="H20" s="90" t="n">
        <v>265</v>
      </c>
      <c r="I20" s="139" t="n"/>
      <c r="J20" s="177">
        <f>H20*I20</f>
        <v/>
      </c>
      <c r="K20" s="177">
        <f>G20*I20</f>
        <v/>
      </c>
      <c r="L20" s="201">
        <f>G20+(G20*5%)</f>
        <v/>
      </c>
    </row>
    <row r="21" ht="26.25" customHeight="1" s="3">
      <c r="A21" s="10" t="inlineStr">
        <is>
          <t>978-5-88337-271-0</t>
        </is>
      </c>
      <c r="B21" s="16" t="inlineStr">
        <is>
          <r>
            <t>Наше время.</t>
          </r>
          <r>
            <rPr>
              <rFont val="Arial"/>
              <charset val="204"/>
              <family val="2"/>
              <sz val="10"/>
            </rPr>
            <t xml:space="preserve"> Учебник.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sz val="10"/>
            </rPr>
            <t>Элементарный уровень.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(+QR-код)</t>
          </r>
        </is>
      </c>
      <c r="C21" s="95" t="inlineStr">
        <is>
          <t>Иванова Э.И. и др.</t>
        </is>
      </c>
      <c r="D21" s="11" t="inlineStr">
        <is>
          <t>А1</t>
        </is>
      </c>
      <c r="E21" s="44" t="n">
        <v>2025</v>
      </c>
      <c r="F21" s="11" t="n">
        <v>216</v>
      </c>
      <c r="G21" s="208" t="n">
        <v>845</v>
      </c>
      <c r="H21" s="90" t="n">
        <v>258</v>
      </c>
      <c r="I21" s="139" t="n"/>
      <c r="J21" s="177">
        <f>H21*I21</f>
        <v/>
      </c>
      <c r="K21" s="177">
        <f>G21*I21</f>
        <v/>
      </c>
      <c r="L21" s="201">
        <f>G21+(G21*5%)</f>
        <v/>
      </c>
    </row>
    <row r="22" ht="32.25" customHeight="1" s="3">
      <c r="A22" s="10" t="inlineStr">
        <is>
          <t>978-5-88337-271-0</t>
        </is>
      </c>
      <c r="B22" s="16" t="inlineStr">
        <is>
          <r>
            <t>Наше время.</t>
          </r>
          <r>
            <rPr>
              <rFont val="Arial"/>
              <charset val="204"/>
              <family val="2"/>
              <sz val="10"/>
            </rPr>
            <t xml:space="preserve"> Учебник.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sz val="10"/>
            </rPr>
            <t>Элементарный уровень</t>
          </r>
          <r>
            <rPr>
              <rFont val="Arial"/>
              <charset val="204"/>
              <family val="2"/>
              <b val="1"/>
              <sz val="10"/>
            </rPr>
            <t>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(+QR-код+ CD)</t>
          </r>
        </is>
      </c>
      <c r="C22" s="95" t="inlineStr">
        <is>
          <t>Иванова Э.И. и др.</t>
        </is>
      </c>
      <c r="D22" s="11" t="inlineStr">
        <is>
          <t>А1</t>
        </is>
      </c>
      <c r="E22" s="44" t="n">
        <v>2025</v>
      </c>
      <c r="F22" s="11" t="n">
        <v>216</v>
      </c>
      <c r="G22" s="208" t="n">
        <v>895</v>
      </c>
      <c r="H22" s="90" t="n">
        <v>258</v>
      </c>
      <c r="I22" s="139" t="n"/>
      <c r="J22" s="177">
        <f>H22*I22</f>
        <v/>
      </c>
      <c r="K22" s="177" t="n">
        <v>0</v>
      </c>
      <c r="L22" s="201">
        <f>G22+(G22*5%)</f>
        <v/>
      </c>
    </row>
    <row r="23" ht="27.75" customHeight="1" s="3">
      <c r="A23" s="13" t="inlineStr">
        <is>
          <t>978-5-88337-251-2</t>
        </is>
      </c>
      <c r="B23" s="17" t="inlineStr">
        <is>
          <r>
            <t xml:space="preserve">Наше время. </t>
          </r>
          <r>
            <rPr>
              <rFont val="Arial"/>
              <charset val="204"/>
              <family val="2"/>
              <color indexed="8"/>
              <sz val="10"/>
            </rPr>
            <t>Учебник. Базовый уровень.</t>
          </r>
          <r>
            <rPr>
              <rFont val="Arial"/>
              <charset val="204"/>
              <family val="2"/>
              <b val="1"/>
              <sz val="10"/>
            </rPr>
            <t xml:space="preserve"> (доступ к аудиоматериалам через QR-code)</t>
          </r>
          <r>
            <rPr>
              <rFont val="Arial"/>
              <charset val="204"/>
              <family val="2"/>
              <sz val="10"/>
            </rPr>
            <t> </t>
          </r>
        </is>
      </c>
      <c r="C23" s="95" t="inlineStr">
        <is>
          <t xml:space="preserve">Иванова Э.И. ,Фролова А.Н. </t>
        </is>
      </c>
      <c r="D23" s="11" t="inlineStr">
        <is>
          <t>A2</t>
        </is>
      </c>
      <c r="E23" s="44" t="n">
        <v>2021</v>
      </c>
      <c r="F23" s="11" t="n">
        <v>208</v>
      </c>
      <c r="G23" s="208" t="n">
        <v>845</v>
      </c>
      <c r="H23" s="90" t="n">
        <v>280</v>
      </c>
      <c r="I23" s="139" t="n"/>
      <c r="J23" s="177">
        <f>H23*I23</f>
        <v/>
      </c>
      <c r="K23" s="177">
        <f>G23*I23</f>
        <v/>
      </c>
      <c r="L23" s="201">
        <f>G23+(G23*5%)</f>
        <v/>
      </c>
    </row>
    <row r="24" ht="26.25" customHeight="1" s="3">
      <c r="A24" s="13" t="inlineStr">
        <is>
          <t>978-5-88337-292-5</t>
        </is>
      </c>
      <c r="B24" s="17" t="inlineStr">
        <is>
          <t xml:space="preserve">Очень просто! </t>
        </is>
      </c>
      <c r="C24" s="95" t="inlineStr">
        <is>
          <t>Копытина Г.М.</t>
        </is>
      </c>
      <c r="D24" s="11" t="inlineStr">
        <is>
          <t>A1</t>
        </is>
      </c>
      <c r="E24" s="44" t="n">
        <v>2020</v>
      </c>
      <c r="F24" s="11" t="n">
        <v>152</v>
      </c>
      <c r="G24" s="208" t="n">
        <v>695</v>
      </c>
      <c r="H24" s="90" t="n">
        <v>200</v>
      </c>
      <c r="I24" s="139" t="n"/>
      <c r="J24" s="177">
        <f>H24*I24</f>
        <v/>
      </c>
      <c r="K24" s="177">
        <f>G24*I24</f>
        <v/>
      </c>
      <c r="L24" s="201">
        <f>G24+(G24*5%)</f>
        <v/>
      </c>
    </row>
    <row r="25" ht="26.25" customHeight="1" s="3">
      <c r="A25" s="13" t="inlineStr">
        <is>
          <t>978-5-88337-292-5</t>
        </is>
      </c>
      <c r="B25" s="17" t="inlineStr">
        <is>
          <r>
            <t xml:space="preserve">Очень просто!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(+СD) </t>
          </r>
          <r>
            <rPr>
              <rFont val="Arial"/>
              <charset val="204"/>
              <family val="2"/>
              <color indexed="8"/>
              <sz val="10"/>
            </rPr>
            <t> </t>
          </r>
        </is>
      </c>
      <c r="C25" s="95" t="inlineStr">
        <is>
          <t>Копытина Г.М.</t>
        </is>
      </c>
      <c r="D25" s="11" t="inlineStr">
        <is>
          <t>A1</t>
        </is>
      </c>
      <c r="E25" s="44" t="n">
        <v>2020</v>
      </c>
      <c r="F25" s="11" t="n">
        <v>152</v>
      </c>
      <c r="G25" s="208" t="n">
        <v>795</v>
      </c>
      <c r="H25" s="90" t="n">
        <v>215</v>
      </c>
      <c r="I25" s="139" t="n"/>
      <c r="J25" s="177">
        <f>H25*I25</f>
        <v/>
      </c>
      <c r="K25" s="177">
        <f>G25*I25</f>
        <v/>
      </c>
      <c r="L25" s="201">
        <f>G25+(G25*5%)</f>
        <v/>
      </c>
    </row>
    <row r="26" ht="49.5" customHeight="1" s="3">
      <c r="A26" s="13" t="inlineStr">
        <is>
          <t>978-5-88337-414-1</t>
        </is>
      </c>
      <c r="B26" s="17" t="inlineStr">
        <is>
          <r>
            <t xml:space="preserve">Практический русский язык в ситуациях и иллюстрациях: </t>
          </r>
          <r>
            <rPr>
              <rFont val="Arial"/>
              <charset val="204"/>
              <family val="2"/>
              <color indexed="8"/>
              <sz val="10"/>
            </rPr>
            <t xml:space="preserve">Для иностранцев, начинающих изучать русский язык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аудиоматериалам через QR-code) </t>
          </r>
        </is>
      </c>
      <c r="C26" s="95" t="inlineStr">
        <is>
          <t>Малышев Г.Г.</t>
        </is>
      </c>
      <c r="D26" s="11" t="inlineStr">
        <is>
          <t>0, А1, А2</t>
        </is>
      </c>
      <c r="E26" s="171" t="n">
        <v>2023</v>
      </c>
      <c r="F26" s="11" t="n">
        <v>296</v>
      </c>
      <c r="G26" s="208" t="n">
        <v>1650</v>
      </c>
      <c r="H26" s="90" t="n">
        <v>740</v>
      </c>
      <c r="I26" s="139" t="n"/>
      <c r="J26" s="177">
        <f>H26*I26</f>
        <v/>
      </c>
      <c r="K26" s="177">
        <f>G26*I26</f>
        <v/>
      </c>
      <c r="L26" s="201">
        <f>G26+(G26*5%)</f>
        <v/>
      </c>
    </row>
    <row r="27" ht="31.5" customHeight="1" s="3">
      <c r="A27" s="57" t="inlineStr">
        <is>
          <t>978-5-88337-048 -8</t>
        </is>
      </c>
      <c r="B27" s="62" t="inlineStr">
        <is>
          <r>
            <t>Приглашение в Россию.</t>
          </r>
          <r>
            <rPr>
              <rFont val="Arial"/>
              <charset val="204"/>
              <family val="2"/>
              <color indexed="8"/>
              <sz val="10"/>
            </rPr>
            <t xml:space="preserve"> Вып. 1 Учебник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(УЦЕНКА)</t>
          </r>
        </is>
      </c>
      <c r="C27" s="165" t="inlineStr">
        <is>
          <r>
            <t xml:space="preserve">Корчагина  Е. Л., </t>
          </r>
          <r>
            <rPr>
              <rFont val="Arial"/>
              <charset val="204"/>
              <family val="2"/>
              <sz val="8"/>
            </rPr>
            <t>Степанова</t>
          </r>
          <r>
            <rPr>
              <rFont val="Arial"/>
              <charset val="204"/>
              <family val="2"/>
              <color indexed="8"/>
              <sz val="8"/>
            </rPr>
            <t xml:space="preserve"> Е. М.</t>
          </r>
        </is>
      </c>
      <c r="D27" s="57" t="inlineStr">
        <is>
          <t>А1</t>
        </is>
      </c>
      <c r="E27" s="150" t="n">
        <v>2022</v>
      </c>
      <c r="F27" s="59" t="n">
        <v>208</v>
      </c>
      <c r="G27" s="208" t="n">
        <v>450</v>
      </c>
      <c r="H27" s="148" t="n">
        <v>540</v>
      </c>
      <c r="I27" s="139" t="n"/>
      <c r="J27" s="177">
        <f>H27*I27</f>
        <v/>
      </c>
      <c r="K27" s="177">
        <f>G27*I27</f>
        <v/>
      </c>
      <c r="L27" s="201">
        <f>G27+(G27*5%)</f>
        <v/>
      </c>
    </row>
    <row r="28" ht="37.5" customHeight="1" s="3">
      <c r="A28" s="57" t="inlineStr">
        <is>
          <t>978-5-88337-048-8</t>
        </is>
      </c>
      <c r="B28" s="62" t="inlineStr">
        <is>
          <r>
            <t>Приглашение в Россию.</t>
          </r>
          <r>
            <rPr>
              <rFont val="Arial"/>
              <charset val="204"/>
              <family val="2"/>
              <color indexed="8"/>
              <sz val="10"/>
            </rPr>
            <t xml:space="preserve"> Вып. 1 Учебник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28" s="165" t="inlineStr">
        <is>
          <t>Корчагина  Е. Л., Степанова Е. М.</t>
        </is>
      </c>
      <c r="D28" s="57" t="inlineStr">
        <is>
          <t>А1</t>
        </is>
      </c>
      <c r="E28" s="150" t="n">
        <v>2022</v>
      </c>
      <c r="F28" s="59" t="n">
        <v>208</v>
      </c>
      <c r="G28" s="208" t="n">
        <v>550</v>
      </c>
      <c r="H28" s="148" t="n">
        <v>555</v>
      </c>
      <c r="I28" s="139" t="n"/>
      <c r="J28" s="177">
        <f>H28*I28</f>
        <v/>
      </c>
      <c r="K28" s="177">
        <f>G28*I28</f>
        <v/>
      </c>
      <c r="L28" s="201">
        <f>G28+(G28*5%)</f>
        <v/>
      </c>
    </row>
    <row r="29" ht="33.75" customHeight="1" s="3">
      <c r="A29" s="57" t="inlineStr">
        <is>
          <t>978-5-88337-056-3</t>
        </is>
      </c>
      <c r="B29" s="62" t="inlineStr">
        <is>
          <r>
            <t xml:space="preserve">Приглашение в Россию. </t>
          </r>
          <r>
            <rPr>
              <rFont val="Arial"/>
              <charset val="204"/>
              <family val="2"/>
              <color indexed="8"/>
              <sz val="10"/>
            </rPr>
            <t xml:space="preserve">Вып. 1. Рабочая тетрадь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29" s="165" t="inlineStr">
        <is>
          <t>Корчагина  Е. Л.</t>
        </is>
      </c>
      <c r="D29" s="57" t="inlineStr">
        <is>
          <t>А1</t>
        </is>
      </c>
      <c r="E29" s="150" t="n">
        <v>2022</v>
      </c>
      <c r="F29" s="59" t="n">
        <v>192</v>
      </c>
      <c r="G29" s="208" t="n">
        <v>400</v>
      </c>
      <c r="H29" s="148" t="n">
        <v>410</v>
      </c>
      <c r="I29" s="139" t="n"/>
      <c r="J29" s="177">
        <f>H29*I29</f>
        <v/>
      </c>
      <c r="K29" s="177">
        <f>G29*I29</f>
        <v/>
      </c>
      <c r="L29" s="201">
        <f>G29+(G29*5%)</f>
        <v/>
      </c>
    </row>
    <row r="30" ht="37.5" customHeight="1" s="3">
      <c r="A30" s="57" t="inlineStr">
        <is>
          <t>978-5-88337-056-3</t>
        </is>
      </c>
      <c r="B30" s="62" t="inlineStr">
        <is>
          <r>
            <t xml:space="preserve">Приглашение в Россию. </t>
          </r>
          <r>
            <rPr>
              <rFont val="Arial"/>
              <charset val="204"/>
              <family val="2"/>
              <color indexed="8"/>
              <sz val="10"/>
            </rPr>
            <t xml:space="preserve">Вып. 1. Рабочая тетрадь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30" s="165" t="inlineStr">
        <is>
          <t>Корчагина  Е. Л.</t>
        </is>
      </c>
      <c r="D30" s="57" t="inlineStr">
        <is>
          <t>А1</t>
        </is>
      </c>
      <c r="E30" s="150" t="n">
        <v>2022</v>
      </c>
      <c r="F30" s="59" t="n">
        <v>192</v>
      </c>
      <c r="G30" s="208" t="n">
        <v>475</v>
      </c>
      <c r="H30" s="148" t="n">
        <v>425</v>
      </c>
      <c r="I30" s="139" t="n"/>
      <c r="J30" s="177">
        <f>H30*I30</f>
        <v/>
      </c>
      <c r="K30" s="177">
        <f>G30*I30</f>
        <v/>
      </c>
      <c r="L30" s="201">
        <f>G30+(G30*5%)</f>
        <v/>
      </c>
    </row>
    <row r="31" ht="37.5" customHeight="1" s="3">
      <c r="A31" s="57" t="inlineStr">
        <is>
          <t>978-5-88337-036-5</t>
        </is>
      </c>
      <c r="B31" s="62" t="inlineStr">
        <is>
          <r>
            <t>Приглашение в Россию.</t>
          </r>
          <r>
            <rPr>
              <rFont val="Arial"/>
              <charset val="204"/>
              <family val="2"/>
              <color indexed="8"/>
              <sz val="10"/>
            </rPr>
            <t xml:space="preserve"> Вып. 2. Учебник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(УЦЕНКА)</t>
          </r>
        </is>
      </c>
      <c r="C31" s="165" t="inlineStr">
        <is>
          <t>Корчагина  Е. Л.,  Литвинова Н. Д.</t>
        </is>
      </c>
      <c r="D31" s="57" t="inlineStr">
        <is>
          <t>А2</t>
        </is>
      </c>
      <c r="E31" s="150" t="n">
        <v>2022</v>
      </c>
      <c r="F31" s="59" t="n">
        <v>276</v>
      </c>
      <c r="G31" s="208" t="n">
        <v>450</v>
      </c>
      <c r="H31" s="148" t="n">
        <v>620</v>
      </c>
      <c r="I31" s="139" t="n"/>
      <c r="J31" s="177">
        <f>H31*I31</f>
        <v/>
      </c>
      <c r="K31" s="177">
        <f>G31*I31</f>
        <v/>
      </c>
      <c r="L31" s="201">
        <f>G31+(G31*5%)</f>
        <v/>
      </c>
    </row>
    <row r="32" ht="38.25" customHeight="1" s="3">
      <c r="A32" s="57" t="inlineStr">
        <is>
          <t>978-5-88337-036-5</t>
        </is>
      </c>
      <c r="B32" s="62" t="inlineStr">
        <is>
          <r>
            <t>Приглашение в Россию.</t>
          </r>
          <r>
            <rPr>
              <rFont val="Arial"/>
              <charset val="204"/>
              <family val="2"/>
              <color indexed="8"/>
              <sz val="10"/>
            </rPr>
            <t xml:space="preserve"> Вып. 2. Учебник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(УЦЕНКА)</t>
          </r>
        </is>
      </c>
      <c r="C32" s="165" t="inlineStr">
        <is>
          <t>Корчагина  Е. Л.,  Литвинова Н. Д.</t>
        </is>
      </c>
      <c r="D32" s="57" t="inlineStr">
        <is>
          <t>А2</t>
        </is>
      </c>
      <c r="E32" s="150" t="n">
        <v>2022</v>
      </c>
      <c r="F32" s="59" t="n">
        <v>276</v>
      </c>
      <c r="G32" s="208" t="n">
        <v>550</v>
      </c>
      <c r="H32" s="148" t="n">
        <v>635</v>
      </c>
      <c r="I32" s="139" t="n"/>
      <c r="J32" s="177">
        <f>H32*I32</f>
        <v/>
      </c>
      <c r="K32" s="177">
        <f>G32*I32</f>
        <v/>
      </c>
      <c r="L32" s="201">
        <f>G32+(G32*5%)</f>
        <v/>
      </c>
    </row>
    <row r="33" ht="39" customHeight="1" s="3">
      <c r="A33" s="57" t="inlineStr">
        <is>
          <t>978-5-88337-047-1</t>
        </is>
      </c>
      <c r="B33" s="62" t="inlineStr">
        <is>
          <r>
            <t>Приглашение в Россию.</t>
          </r>
          <r>
            <rPr>
              <rFont val="Arial"/>
              <charset val="204"/>
              <family val="2"/>
              <color indexed="8"/>
              <sz val="10"/>
            </rPr>
            <t xml:space="preserve"> Вып. 2. Рабочая тетрадь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(УЦЕНКА)</t>
          </r>
        </is>
      </c>
      <c r="C33" s="165" t="inlineStr">
        <is>
          <t>Корчагина  Е. Л.</t>
        </is>
      </c>
      <c r="D33" s="57" t="inlineStr">
        <is>
          <t>А2</t>
        </is>
      </c>
      <c r="E33" s="150" t="n">
        <v>2021</v>
      </c>
      <c r="F33" s="59" t="n">
        <v>184</v>
      </c>
      <c r="G33" s="208" t="n">
        <v>400</v>
      </c>
      <c r="H33" s="148" t="n">
        <v>355</v>
      </c>
      <c r="I33" s="139" t="n"/>
      <c r="J33" s="177">
        <f>H33*I33</f>
        <v/>
      </c>
      <c r="K33" s="177">
        <f>G33*I33</f>
        <v/>
      </c>
      <c r="L33" s="201">
        <f>G33+(G33*5%)</f>
        <v/>
      </c>
    </row>
    <row r="34" ht="38.25" customHeight="1" s="3">
      <c r="A34" s="57" t="inlineStr">
        <is>
          <t>978-5-88337-047-1</t>
        </is>
      </c>
      <c r="B34" s="62" t="inlineStr">
        <is>
          <r>
            <t>Приглашение в Россию.</t>
          </r>
          <r>
            <rPr>
              <rFont val="Arial"/>
              <charset val="204"/>
              <family val="2"/>
              <color indexed="8"/>
              <sz val="10"/>
            </rPr>
            <t xml:space="preserve"> Вып. 2.Рабочая тетрадь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 (УЦЕНКА)</t>
          </r>
        </is>
      </c>
      <c r="C34" s="165" t="inlineStr">
        <is>
          <t>Корчагина  Е. Л.</t>
        </is>
      </c>
      <c r="D34" s="57" t="inlineStr">
        <is>
          <t>А2</t>
        </is>
      </c>
      <c r="E34" s="150" t="n">
        <v>2021</v>
      </c>
      <c r="F34" s="59" t="n">
        <v>184</v>
      </c>
      <c r="G34" s="208" t="n">
        <v>475</v>
      </c>
      <c r="H34" s="148" t="n">
        <v>370</v>
      </c>
      <c r="I34" s="139" t="n"/>
      <c r="J34" s="177">
        <f>H34*I34</f>
        <v/>
      </c>
      <c r="K34" s="177">
        <f>G34*I34</f>
        <v/>
      </c>
      <c r="L34" s="201">
        <f>G34+(G34*5%)</f>
        <v/>
      </c>
    </row>
    <row r="35" ht="22.5" customHeight="1" s="3">
      <c r="A35" s="11" t="inlineStr">
        <is>
          <t>978-5-88337-077-8</t>
        </is>
      </c>
      <c r="B35" s="16" t="inlineStr">
        <is>
          <r>
            <t>Русский класс.</t>
          </r>
          <r>
            <rPr>
              <rFont val="Arial"/>
              <charset val="204"/>
              <family val="2"/>
              <sz val="10"/>
            </rPr>
            <t> </t>
          </r>
          <r>
            <rPr>
              <rFont val="Arial"/>
              <charset val="204"/>
              <family val="2"/>
              <b val="1"/>
              <sz val="10"/>
            </rPr>
            <t>Учебник</t>
          </r>
          <r>
            <rPr>
              <rFont val="Arial"/>
              <charset val="204"/>
              <family val="2"/>
              <sz val="10"/>
            </rPr>
            <t xml:space="preserve">.Начальный уровень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</is>
      </c>
      <c r="C35" s="45" t="inlineStr">
        <is>
          <t>Вохмина Л.П., Осипова И.А.</t>
        </is>
      </c>
      <c r="D35" s="11" t="inlineStr">
        <is>
          <t>A1, A2</t>
        </is>
      </c>
      <c r="E35" s="154" t="n">
        <v>2019</v>
      </c>
      <c r="F35" s="11" t="n">
        <v>280</v>
      </c>
      <c r="G35" s="208" t="n">
        <v>1200</v>
      </c>
      <c r="H35" s="90" t="n">
        <v>555</v>
      </c>
      <c r="I35" s="139" t="n"/>
      <c r="J35" s="177">
        <f>H35*I35</f>
        <v/>
      </c>
      <c r="K35" s="177">
        <f>G35*I35</f>
        <v/>
      </c>
      <c r="L35" s="201">
        <f>G35+(G35*5%)</f>
        <v/>
      </c>
    </row>
    <row r="36" ht="29.25" customHeight="1" s="3">
      <c r="A36" s="10" t="inlineStr">
        <is>
          <t>978-5-88337-218-5</t>
        </is>
      </c>
      <c r="B36" s="16" t="inlineStr">
        <is>
          <r>
            <t>Русский класс. Учебник.</t>
          </r>
          <r>
            <rPr>
              <rFont val="Arial"/>
              <charset val="204"/>
              <family val="2"/>
              <sz val="10"/>
            </rPr>
            <t xml:space="preserve"> Средний уровень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аудиоматериалам через QR-code) </t>
          </r>
        </is>
      </c>
      <c r="C36" s="45" t="inlineStr">
        <is>
          <t>Вохмина Л.П., Осипова И.А.</t>
        </is>
      </c>
      <c r="D36" s="11" t="inlineStr">
        <is>
          <t>A2, B1</t>
        </is>
      </c>
      <c r="E36" s="154" t="n">
        <v>2024</v>
      </c>
      <c r="F36" s="11" t="n">
        <v>320</v>
      </c>
      <c r="G36" s="208" t="n">
        <v>1200</v>
      </c>
      <c r="H36" s="90" t="n">
        <v>535</v>
      </c>
      <c r="I36" s="139" t="n"/>
      <c r="J36" s="177">
        <f>H37*I37</f>
        <v/>
      </c>
      <c r="K36" s="177">
        <f>G37*I37</f>
        <v/>
      </c>
      <c r="L36" s="201">
        <f>G37+(G37*5%)</f>
        <v/>
      </c>
    </row>
    <row r="37" ht="35.25" customHeight="1" s="3">
      <c r="A37" s="11" t="inlineStr">
        <is>
          <t>978-5-88337-119-5</t>
        </is>
      </c>
      <c r="B37" s="16" t="inlineStr">
        <is>
          <r>
            <t>Русский язык для начинающих.</t>
          </r>
          <r>
            <rPr>
              <rFont val="Arial"/>
              <charset val="204"/>
              <family val="2"/>
              <sz val="10"/>
            </rPr>
            <t xml:space="preserve"> Книга 1 </t>
          </r>
          <r>
            <rPr>
              <rFont val="Arial"/>
              <charset val="204"/>
              <family val="2"/>
              <b val="1"/>
              <sz val="10"/>
            </rPr>
            <t xml:space="preserve">(доступ к аудио файлам через QR-код) </t>
          </r>
        </is>
      </c>
      <c r="C37" s="45" t="inlineStr">
        <is>
          <t>Овсиенко Ю. Г.</t>
        </is>
      </c>
      <c r="D37" s="11" t="inlineStr">
        <is>
          <t>А1, А2</t>
        </is>
      </c>
      <c r="E37" s="241" t="n">
        <v>2026</v>
      </c>
      <c r="F37" s="11" t="n">
        <v>472</v>
      </c>
      <c r="G37" s="208" t="n">
        <v>895</v>
      </c>
      <c r="H37" s="90" t="n">
        <v>460</v>
      </c>
      <c r="I37" s="139" t="n"/>
      <c r="J37" s="177">
        <f>H39*I39</f>
        <v/>
      </c>
      <c r="K37" s="177">
        <f>G39*I39</f>
        <v/>
      </c>
      <c r="L37" s="201">
        <f>G39+(G39*5%)</f>
        <v/>
      </c>
    </row>
    <row r="38" ht="32.25" customHeight="1" s="3">
      <c r="A38" s="13" t="inlineStr">
        <is>
          <t>978-5-88337-082-2</t>
        </is>
      </c>
      <c r="B38" s="17" t="inlineStr">
        <is>
          <r>
            <t xml:space="preserve">Русский язык. </t>
          </r>
          <r>
            <rPr>
              <rFont val="Arial"/>
              <charset val="204"/>
              <family val="2"/>
              <color indexed="8"/>
              <sz val="10"/>
            </rPr>
            <t>Средний этап обучения. Книга 2.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8" s="39" t="inlineStr">
        <is>
          <t>Овсиенко Ю. Г.</t>
        </is>
      </c>
      <c r="D38" s="11" t="inlineStr">
        <is>
          <t>А2, В1</t>
        </is>
      </c>
      <c r="E38" s="174" t="n">
        <v>2023</v>
      </c>
      <c r="F38" s="11" t="n">
        <v>260</v>
      </c>
      <c r="G38" s="208" t="n">
        <v>745</v>
      </c>
      <c r="H38" s="90" t="n">
        <v>240</v>
      </c>
      <c r="I38" s="139" t="n"/>
      <c r="J38" s="177">
        <f>H40*I40</f>
        <v/>
      </c>
      <c r="K38" s="177">
        <f>G40*I40</f>
        <v/>
      </c>
      <c r="L38" s="201">
        <f>G40+(G40*5%)</f>
        <v/>
      </c>
    </row>
    <row r="39" ht="52.5" customHeight="1" s="3">
      <c r="A39" s="61" t="inlineStr">
        <is>
          <t>978-5-88337-933-7</t>
        </is>
      </c>
      <c r="B39" s="65" t="inlineStr">
        <is>
          <r>
            <t>УМК "Русский язык сегодня". Элементарный уровень+ (А1+) Учебник</t>
          </r>
          <r>
            <rPr>
              <rFont val="Arial"/>
              <charset val="204"/>
              <family val="2"/>
              <sz val="10"/>
            </rPr>
            <t xml:space="preserve"> для иностранных учащихся.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4-е стереотип.</t>
          </r>
        </is>
      </c>
      <c r="C39" s="67" t="inlineStr">
        <is>
          <t xml:space="preserve">Беляева Г.В., Иванова Н.В.  Шувалова О.О. и др. </t>
        </is>
      </c>
      <c r="D39" s="61" t="inlineStr">
        <is>
          <t>0-А1+</t>
        </is>
      </c>
      <c r="E39" s="250" t="n">
        <v>2025</v>
      </c>
      <c r="F39" s="61" t="n">
        <v>312</v>
      </c>
      <c r="G39" s="208" t="n">
        <v>2450</v>
      </c>
      <c r="H39" s="90" t="n"/>
      <c r="I39" s="139" t="n"/>
      <c r="J39" s="177">
        <f>H41*I41</f>
        <v/>
      </c>
      <c r="K39" s="177">
        <f>G41*I41</f>
        <v/>
      </c>
      <c r="L39" s="201">
        <f>G41+(G41*5%)</f>
        <v/>
      </c>
    </row>
    <row r="40" ht="48.75" customHeight="1" s="3">
      <c r="A40" s="61" t="inlineStr">
        <is>
          <t>978-5-88337-933-7</t>
        </is>
      </c>
      <c r="B40" s="65" t="inlineStr">
        <is>
          <r>
            <t>УМК "Русский язык сегодня". Элементарный уровень+ (А1+) Учебник</t>
          </r>
          <r>
            <rPr>
              <rFont val="Arial"/>
              <charset val="204"/>
              <family val="2"/>
              <sz val="10"/>
            </rPr>
            <t xml:space="preserve"> для иностранных учащихся.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3-е стереотип. Изд.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 (УЦЕНКА)</t>
          </r>
        </is>
      </c>
      <c r="C40" s="67" t="inlineStr">
        <is>
          <t xml:space="preserve">Беляева Г.В., Иванова Н.В.  Шувалова О.О. и др. </t>
        </is>
      </c>
      <c r="D40" s="61" t="inlineStr">
        <is>
          <t>0-А1+</t>
        </is>
      </c>
      <c r="E40" s="184" t="n">
        <v>2023</v>
      </c>
      <c r="F40" s="61" t="n">
        <v>312</v>
      </c>
      <c r="G40" s="208" t="n">
        <v>1000</v>
      </c>
      <c r="H40" s="90" t="n">
        <v>700</v>
      </c>
      <c r="I40" s="139" t="n"/>
      <c r="J40" s="177">
        <f>H42*I42</f>
        <v/>
      </c>
      <c r="K40" s="177">
        <f>G42*I42</f>
        <v/>
      </c>
      <c r="L40" s="201">
        <f>G42+(G42*5%)</f>
        <v/>
      </c>
    </row>
    <row r="41" ht="59.25" customHeight="1" s="3">
      <c r="A41" s="61" t="inlineStr">
        <is>
          <t>978-5-88337-960-3</t>
        </is>
      </c>
      <c r="B41" s="69" t="inlineStr">
        <is>
          <r>
            <t xml:space="preserve">УМК "Русский язык сегодня". Говорим по-русски: Элементарный уровень+ (А1+): </t>
          </r>
          <r>
            <rPr>
              <rFont val="Arial"/>
              <charset val="204"/>
              <family val="2"/>
              <sz val="10"/>
            </rPr>
            <t>Пособие по говорению  для иностранных учащихся.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 к аудиоматериалам через QR-код)</t>
          </r>
        </is>
      </c>
      <c r="C41" s="67" t="inlineStr">
        <is>
          <t xml:space="preserve">Беляева Г.В., Иванова Н.В.  Шувалова О.О. и др. </t>
        </is>
      </c>
      <c r="D41" s="61" t="inlineStr">
        <is>
          <t>0-А1+</t>
        </is>
      </c>
      <c r="E41" s="150" t="n">
        <v>2025</v>
      </c>
      <c r="F41" s="61" t="n">
        <v>128</v>
      </c>
      <c r="G41" s="208" t="n">
        <v>1350</v>
      </c>
      <c r="H41" s="90" t="n">
        <v>300</v>
      </c>
      <c r="I41" s="139" t="n"/>
      <c r="J41" s="177">
        <f>H43*I43</f>
        <v/>
      </c>
      <c r="K41" s="177">
        <f>G43*I43</f>
        <v/>
      </c>
      <c r="L41" s="201">
        <f>G43+(G43*5%)</f>
        <v/>
      </c>
    </row>
    <row r="42" ht="46.5" customHeight="1" s="3">
      <c r="A42" s="61" t="inlineStr">
        <is>
          <t>978-5-88337-934-4</t>
        </is>
      </c>
      <c r="B42" s="69" t="inlineStr">
        <is>
          <r>
            <t>УМК "Русский язык сегодня". Пишем по-русски: Элементарный уровень+ (А1+):</t>
          </r>
          <r>
            <rPr>
              <rFont val="Arial"/>
              <charset val="204"/>
              <family val="2"/>
              <sz val="10"/>
            </rPr>
            <t xml:space="preserve"> Пособие по письму для иностранных учащихся </t>
          </r>
        </is>
      </c>
      <c r="C42" s="67" t="inlineStr">
        <is>
          <t xml:space="preserve">Беляева Г.В., Иванова Н.В.  Шувалова О.О. и др. </t>
        </is>
      </c>
      <c r="D42" s="61" t="inlineStr">
        <is>
          <t>0-А1+</t>
        </is>
      </c>
      <c r="E42" s="149" t="n">
        <v>2026</v>
      </c>
      <c r="F42" s="61" t="n">
        <v>216</v>
      </c>
      <c r="G42" s="208" t="n">
        <v>1350</v>
      </c>
      <c r="H42" s="90" t="n">
        <v>410</v>
      </c>
      <c r="I42" s="139" t="n"/>
      <c r="J42" s="177">
        <f>H44*I44</f>
        <v/>
      </c>
      <c r="K42" s="177">
        <f>G44*I44</f>
        <v/>
      </c>
      <c r="L42" s="201">
        <f>G44+(G44*5%)</f>
        <v/>
      </c>
    </row>
    <row r="43" ht="62.25" customHeight="1" s="3">
      <c r="A43" s="61" t="inlineStr">
        <is>
          <t>978-5-88337-935-1</t>
        </is>
      </c>
      <c r="B43" s="69" t="inlineStr">
        <is>
          <r>
            <t xml:space="preserve">УМК "Русский язык сегодня". Слушаем с удовольствием!: Элементарный уровень+ (А1+): </t>
          </r>
          <r>
            <rPr>
              <rFont val="Arial"/>
              <charset val="204"/>
              <family val="2"/>
              <sz val="10"/>
            </rPr>
            <t xml:space="preserve">Пособие по аудированию для иностранных учащихся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 к аудиоматериалам через QR-код)</t>
          </r>
        </is>
      </c>
      <c r="C43" s="67" t="inlineStr">
        <is>
          <t>Данилина О.В., Жорова А.П.</t>
        </is>
      </c>
      <c r="D43" s="61" t="inlineStr">
        <is>
          <t>0-А1+</t>
        </is>
      </c>
      <c r="E43" s="149" t="n">
        <v>2026</v>
      </c>
      <c r="F43" s="61" t="n">
        <v>96</v>
      </c>
      <c r="G43" s="208" t="n">
        <v>950</v>
      </c>
      <c r="H43" s="90" t="n">
        <v>125</v>
      </c>
      <c r="I43" s="139" t="n"/>
      <c r="J43" s="177">
        <f>H45*I45</f>
        <v/>
      </c>
      <c r="K43" s="177">
        <f>G45*I45</f>
        <v/>
      </c>
      <c r="L43" s="201">
        <f>G45+(G45*5%)</f>
        <v/>
      </c>
    </row>
    <row r="44" ht="49.5" customHeight="1" s="3">
      <c r="A44" s="61" t="inlineStr">
        <is>
          <t>978-5-88337-955-9</t>
        </is>
      </c>
      <c r="B44" s="69" t="inlineStr">
        <is>
          <r>
            <t xml:space="preserve">УМК "Русский язык сегодня". Читаем с удовольствием!: Элементарный уровень+ (А1+): </t>
          </r>
          <r>
            <rPr>
              <rFont val="Arial"/>
              <charset val="204"/>
              <family val="2"/>
              <sz val="10"/>
            </rPr>
            <t xml:space="preserve">Пособие по чтению для иностранных учащихся. </t>
          </r>
        </is>
      </c>
      <c r="C44" s="67" t="inlineStr">
        <is>
          <t>Данилина О.В., Жорова А.П.</t>
        </is>
      </c>
      <c r="D44" s="61" t="inlineStr">
        <is>
          <t>0-А1+</t>
        </is>
      </c>
      <c r="E44" s="150" t="n">
        <v>2025</v>
      </c>
      <c r="F44" s="61" t="n">
        <v>112</v>
      </c>
      <c r="G44" s="208" t="n">
        <v>750</v>
      </c>
      <c r="H44" s="90" t="n">
        <v>145</v>
      </c>
      <c r="I44" s="139" t="n"/>
      <c r="J44" s="177">
        <f>H46*I46</f>
        <v/>
      </c>
      <c r="K44" s="177">
        <f>G46*I46</f>
        <v/>
      </c>
      <c r="L44" s="201">
        <f>G46+(G46*5%)</f>
        <v/>
      </c>
    </row>
    <row r="45" ht="47.25" customHeight="1" s="3">
      <c r="A45" s="91" t="inlineStr">
        <is>
          <t>978-5-88337-958-0</t>
        </is>
      </c>
      <c r="B45" s="162" t="inlineStr">
        <is>
          <r>
            <rPr>
              <rFont val="Arial"/>
              <charset val="204"/>
              <family val="2"/>
              <b val="1"/>
              <sz val="10"/>
            </rPr>
            <t>УМК "Русский язык сегодня". Элементарный уровень + (А1+):</t>
          </r>
          <r>
            <rPr>
              <rFont val="Arial"/>
              <charset val="204"/>
              <family val="2"/>
              <sz val="10"/>
            </rPr>
            <t xml:space="preserve"> Книга для преподавателя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 к видеоматериалам через QR-код) </t>
          </r>
        </is>
      </c>
      <c r="C45" s="168" t="inlineStr">
        <is>
          <t>Беляева Г.В.,Тюрина Ю.Ю., Шувалова О.О.,Сорокина Н.О.</t>
        </is>
      </c>
      <c r="D45" s="61" t="inlineStr">
        <is>
          <t>А1+</t>
        </is>
      </c>
      <c r="E45" s="150" t="n">
        <v>2025</v>
      </c>
      <c r="F45" s="61" t="n">
        <v>184</v>
      </c>
      <c r="G45" s="208" t="n">
        <v>995</v>
      </c>
      <c r="H45" s="90" t="n">
        <v>345</v>
      </c>
      <c r="I45" s="139" t="n"/>
      <c r="J45" s="177">
        <f>H47*I47</f>
        <v/>
      </c>
      <c r="K45" s="177">
        <f>G47*I47</f>
        <v/>
      </c>
      <c r="L45" s="201">
        <f>G47+(G47*5%)</f>
        <v/>
      </c>
    </row>
    <row r="46" ht="51.75" customHeight="1" s="3">
      <c r="A46" s="91" t="inlineStr">
        <is>
          <t>978-5-907390-43-0</t>
        </is>
      </c>
      <c r="B46" s="183" t="inlineStr">
        <is>
          <r>
            <t xml:space="preserve">УМК "Русский язык сегодня". Учебник. Базовый   уровень. (А2) Аудио и видео через QR-код </t>
          </r>
          <r>
            <rPr>
              <rFont val="Arial"/>
              <charset val="204"/>
              <family val="2"/>
              <sz val="10"/>
            </rPr>
            <t> </t>
          </r>
        </is>
      </c>
      <c r="C46" s="168" t="inlineStr">
        <is>
          <t>Беляева Г.В, Шувалова О.О. и др.</t>
        </is>
      </c>
      <c r="D46" s="61" t="inlineStr">
        <is>
          <t>А2</t>
        </is>
      </c>
      <c r="E46" s="249" t="n">
        <v>2025</v>
      </c>
      <c r="F46" s="61" t="n">
        <v>208</v>
      </c>
      <c r="G46" s="208" t="n">
        <v>1995</v>
      </c>
      <c r="H46" s="90" t="n">
        <v>472</v>
      </c>
      <c r="I46" s="139" t="n"/>
      <c r="J46" s="177">
        <f>H48*I48</f>
        <v/>
      </c>
      <c r="K46" s="177">
        <f>G48*I48</f>
        <v/>
      </c>
      <c r="L46" s="201">
        <f>G48+(G48*5%)</f>
        <v/>
      </c>
    </row>
    <row r="47" ht="58.5" customHeight="1" s="3">
      <c r="A47" s="91" t="inlineStr">
        <is>
          <t>978-5-907390-45-4</t>
        </is>
      </c>
      <c r="B47" s="183" t="inlineStr">
        <is>
          <r>
            <t xml:space="preserve">УМК "Русский язык сегодня. С удовольствием!" Базовый   уровень (А2) </t>
          </r>
          <r>
            <rPr>
              <rFont val="Arial"/>
              <charset val="204"/>
              <family val="2"/>
              <sz val="10"/>
            </rPr>
            <t xml:space="preserve">Пособие по аудированию, чтению и говорению для иностранных учащихся.  Аудио через QR-код </t>
          </r>
        </is>
      </c>
      <c r="C47" s="168" t="inlineStr">
        <is>
          <t>Данилина О.В., Жорова А.П.</t>
        </is>
      </c>
      <c r="D47" s="61" t="inlineStr">
        <is>
          <t>А2</t>
        </is>
      </c>
      <c r="E47" s="249" t="n">
        <v>2025</v>
      </c>
      <c r="F47" s="61" t="n">
        <v>112</v>
      </c>
      <c r="G47" s="208" t="n">
        <v>1495</v>
      </c>
      <c r="H47" s="90" t="n">
        <v>255</v>
      </c>
      <c r="I47" s="139" t="n"/>
      <c r="J47" s="177">
        <f>H49*I49</f>
        <v/>
      </c>
      <c r="K47" s="177">
        <f>G49*I49</f>
        <v/>
      </c>
      <c r="L47" s="201">
        <f>G49+(G49*5%)</f>
        <v/>
      </c>
    </row>
    <row r="48" ht="58.5" customHeight="1" s="3">
      <c r="A48" s="91" t="inlineStr">
        <is>
          <t>978-5-907390-44-7</t>
        </is>
      </c>
      <c r="B48" s="183" t="inlineStr">
        <is>
          <r>
            <t xml:space="preserve">УМК "Русский язык сегодня. Пишем по-русски!" Базовый   уровень (А2) </t>
          </r>
          <r>
            <rPr>
              <rFont val="Arial"/>
              <charset val="204"/>
              <family val="2"/>
              <sz val="10"/>
            </rPr>
            <t xml:space="preserve">Пособие по письму для иностранных учащихся.  Аудио через QR-код </t>
          </r>
        </is>
      </c>
      <c r="C48" s="168" t="inlineStr">
        <is>
          <t>Беляева Г.В.,Шувалова О.О.</t>
        </is>
      </c>
      <c r="D48" s="61" t="inlineStr">
        <is>
          <t>А2</t>
        </is>
      </c>
      <c r="E48" s="191" t="n">
        <v>2024</v>
      </c>
      <c r="F48" s="61" t="n">
        <v>136</v>
      </c>
      <c r="G48" s="210" t="n">
        <v>1295</v>
      </c>
      <c r="H48" s="90" t="n">
        <v>266</v>
      </c>
      <c r="I48" s="139" t="n"/>
      <c r="J48" s="177">
        <f>H50*I50</f>
        <v/>
      </c>
      <c r="K48" s="177">
        <f>G50*I50</f>
        <v/>
      </c>
      <c r="L48" s="201">
        <f>G50+(G50*5%)</f>
        <v/>
      </c>
    </row>
    <row r="49" ht="48" customHeight="1" s="3">
      <c r="A49" s="129" t="inlineStr">
        <is>
          <t>978-5-907390-82-9</t>
        </is>
      </c>
      <c r="B49" s="238" t="inlineStr">
        <is>
          <r>
            <t xml:space="preserve">УМК "Русский язык сегодня". Учебник. Уровень В1. (Аудио и видео через QR-код) </t>
          </r>
          <r>
            <rPr>
              <rFont val="Arial"/>
              <charset val="204"/>
              <family val="2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49" s="239" t="inlineStr">
        <is>
          <t>Беляева Г.В. и др.</t>
        </is>
      </c>
      <c r="D49" s="54" t="inlineStr">
        <is>
          <t>В1</t>
        </is>
      </c>
      <c r="E49" s="187" t="n">
        <v>2026</v>
      </c>
      <c r="F49" s="54" t="n">
        <v>356</v>
      </c>
      <c r="G49" s="235" t="n">
        <v>2400</v>
      </c>
      <c r="H49" s="80" t="n"/>
      <c r="I49" s="139" t="n"/>
      <c r="J49" s="177">
        <f>H51*I51</f>
        <v/>
      </c>
      <c r="K49" s="177">
        <f>G51*I51</f>
        <v/>
      </c>
      <c r="L49" s="201">
        <f>G51+(G51*5%)</f>
        <v/>
      </c>
    </row>
    <row r="50" ht="38.25" customHeight="1" s="3">
      <c r="A50" s="59" t="inlineStr">
        <is>
          <t>978-5-88337-395-3</t>
        </is>
      </c>
      <c r="B50" s="62" t="inlineStr">
        <is>
          <r>
            <t xml:space="preserve">Русский язык. </t>
          </r>
          <r>
            <rPr>
              <rFont val="Arial"/>
              <charset val="204"/>
              <family val="2"/>
              <color indexed="8"/>
              <sz val="10"/>
            </rPr>
            <t xml:space="preserve">Краткий лексико-грамматический курс для начинающих. </t>
          </r>
          <r>
            <rPr>
              <rFont val="Arial"/>
              <charset val="204"/>
              <family val="2"/>
              <b val="1"/>
              <sz val="10"/>
            </rPr>
            <t xml:space="preserve">(Доступ к аудиоматериалам через QR-code) </t>
          </r>
        </is>
      </c>
      <c r="C50" s="110" t="inlineStr">
        <is>
          <t>Хавронина С.А., Харламова Л.А.</t>
        </is>
      </c>
      <c r="D50" s="61" t="inlineStr">
        <is>
          <t>А1</t>
        </is>
      </c>
      <c r="E50" s="164" t="n">
        <v>2025</v>
      </c>
      <c r="F50" s="71" t="n">
        <v>224</v>
      </c>
      <c r="G50" s="210" t="n">
        <v>825</v>
      </c>
      <c r="H50" s="90" t="n">
        <v>275</v>
      </c>
      <c r="I50" s="139" t="n"/>
      <c r="J50" s="177">
        <f>H52*I52</f>
        <v/>
      </c>
      <c r="K50" s="177">
        <f>G52*I52</f>
        <v/>
      </c>
      <c r="L50" s="201">
        <f>G52+(G52*5%)</f>
        <v/>
      </c>
    </row>
    <row r="51" ht="38.25" customHeight="1" s="3">
      <c r="A51" s="36" t="inlineStr">
        <is>
          <t>978-5-88337-148-5</t>
        </is>
      </c>
      <c r="B51" s="32" t="inlineStr">
        <is>
          <r>
            <t xml:space="preserve">Русский язык за 10 дней по-новому. </t>
          </r>
          <r>
            <rPr>
              <rFont val="Arial"/>
              <charset val="204"/>
              <family val="2"/>
              <b val="1"/>
              <sz val="10"/>
            </rPr>
            <t xml:space="preserve">(Доступ к аудиоматериалам через QR-code) </t>
          </r>
        </is>
      </c>
      <c r="C51" s="96" t="inlineStr">
        <is>
          <t>Акишина Т.Е.</t>
        </is>
      </c>
      <c r="D51" s="61" t="inlineStr">
        <is>
          <t>А1</t>
        </is>
      </c>
      <c r="E51" s="164" t="n">
        <v>2025</v>
      </c>
      <c r="F51" s="71" t="n">
        <v>224</v>
      </c>
      <c r="G51" s="210" t="n">
        <v>715</v>
      </c>
      <c r="H51" s="90" t="n">
        <v>144</v>
      </c>
      <c r="I51" s="139" t="n"/>
      <c r="J51" s="177">
        <f>H53*I53</f>
        <v/>
      </c>
      <c r="K51" s="177">
        <f>G53*I53</f>
        <v/>
      </c>
      <c r="L51" s="201">
        <f>G53+(G53*5%)</f>
        <v/>
      </c>
    </row>
    <row r="52" ht="38.25" customHeight="1" s="3">
      <c r="A52" s="231" t="inlineStr">
        <is>
          <t>978-5-907390-80-5</t>
        </is>
      </c>
      <c r="B52" s="232" t="inlineStr">
        <is>
          <r>
            <t xml:space="preserve">УМК Самолет. Учебник русского языка.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аудиоматериалам через QR-code) НОВИНКА!!!</t>
          </r>
        </is>
      </c>
      <c r="C52" s="233" t="inlineStr">
        <is>
          <t>Кортава Т.В., Частных В.В. и др.</t>
        </is>
      </c>
      <c r="D52" s="54" t="inlineStr">
        <is>
          <t>А0-А1+</t>
        </is>
      </c>
      <c r="E52" s="240" t="n">
        <v>2026</v>
      </c>
      <c r="F52" s="234" t="n">
        <v>368</v>
      </c>
      <c r="G52" s="235" t="n">
        <v>2600</v>
      </c>
      <c r="H52" s="80" t="n">
        <v>710</v>
      </c>
      <c r="I52" s="139" t="n"/>
      <c r="J52" s="177">
        <f>H54*I54</f>
        <v/>
      </c>
      <c r="K52" s="177">
        <f>G54*I54</f>
        <v/>
      </c>
      <c r="L52" s="201">
        <f>G54+(G54*5%)</f>
        <v/>
      </c>
    </row>
    <row r="53" ht="38.25" customHeight="1" s="3">
      <c r="A53" s="231" t="inlineStr">
        <is>
          <t>978-5-907390-81-2</t>
        </is>
      </c>
      <c r="B53" s="232" t="inlineStr">
        <is>
          <r>
            <t xml:space="preserve">УМК Самолет. Рабочая тетрадь.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аудиоматериалам через QR-code) НОВИНКА!!! </t>
          </r>
        </is>
      </c>
      <c r="C53" s="233" t="inlineStr">
        <is>
          <t>Кортава Т.В., Частных В.В. и др.</t>
        </is>
      </c>
      <c r="D53" s="54" t="inlineStr">
        <is>
          <t>А0-А1+</t>
        </is>
      </c>
      <c r="E53" s="240" t="n">
        <v>2026</v>
      </c>
      <c r="F53" s="234" t="n">
        <v>112</v>
      </c>
      <c r="G53" s="235" t="n">
        <v>1200</v>
      </c>
      <c r="H53" s="80" t="n">
        <v>234</v>
      </c>
      <c r="I53" s="139" t="n"/>
      <c r="J53" s="177">
        <f>H55*I55</f>
        <v/>
      </c>
      <c r="K53" s="177">
        <f>G55*I55</f>
        <v/>
      </c>
      <c r="L53" s="201">
        <f>G55+(G55*5%)</f>
        <v/>
      </c>
    </row>
    <row r="54" ht="36" customHeight="1" s="3">
      <c r="A54" s="61" t="inlineStr">
        <is>
          <t>978-5-907390-11-9</t>
        </is>
      </c>
      <c r="B54" s="65" t="inlineStr">
        <is>
          <t xml:space="preserve">Учимся жить в России. Учебное пособие.   </t>
        </is>
      </c>
      <c r="C54" s="67" t="inlineStr">
        <is>
          <t>Бондарь Н.И. и др.</t>
        </is>
      </c>
      <c r="D54" s="61" t="inlineStr">
        <is>
          <t>B1-B2</t>
        </is>
      </c>
      <c r="E54" s="150" t="n">
        <v>2022</v>
      </c>
      <c r="F54" s="61" t="n">
        <v>304</v>
      </c>
      <c r="G54" s="208" t="n">
        <v>1650</v>
      </c>
      <c r="H54" s="90" t="n">
        <v>550</v>
      </c>
      <c r="I54" s="139" t="n"/>
      <c r="J54" s="177">
        <f>H56*I56</f>
        <v/>
      </c>
      <c r="K54" s="177">
        <f>G56*I56</f>
        <v/>
      </c>
      <c r="L54" s="201">
        <f>G56+(G56*5%)</f>
        <v/>
      </c>
    </row>
    <row r="55" ht="36" customHeight="1" s="3">
      <c r="A55" s="143" t="inlineStr">
        <is>
          <t>978-5-907390-37-9</t>
        </is>
      </c>
      <c r="B55" s="175" t="inlineStr">
        <is>
          <r>
            <t>Учимся жить в России. Тесты. Контрольные работы.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 </t>
          </r>
        </is>
      </c>
      <c r="C55" s="176" t="inlineStr">
        <is>
          <t>Бондарь Н.И. и др.</t>
        </is>
      </c>
      <c r="D55" s="143" t="inlineStr">
        <is>
          <t>B1-B2</t>
        </is>
      </c>
      <c r="E55" s="116" t="n">
        <v>2024</v>
      </c>
      <c r="F55" s="143" t="n">
        <v>132</v>
      </c>
      <c r="G55" s="208" t="n">
        <v>1250</v>
      </c>
      <c r="H55" s="144" t="n">
        <v>265</v>
      </c>
      <c r="I55" s="177" t="n"/>
      <c r="J55" s="177">
        <f>H57*I57</f>
        <v/>
      </c>
      <c r="K55" s="177">
        <f>G57*I57</f>
        <v/>
      </c>
      <c r="L55" s="201">
        <f>G57+(G57*5%)</f>
        <v/>
      </c>
    </row>
    <row r="56" ht="20.25" customHeight="1" s="3">
      <c r="A56" s="283" t="inlineStr">
        <is>
          <t>П О С О Б И Я   П О   Ф О Н Е Т И К Е</t>
        </is>
      </c>
      <c r="B56" s="281" t="n"/>
      <c r="C56" s="281" t="n"/>
      <c r="D56" s="281" t="n"/>
      <c r="E56" s="281" t="n"/>
      <c r="F56" s="281" t="n"/>
      <c r="G56" s="281" t="n"/>
      <c r="H56" s="282" t="n"/>
      <c r="I56" s="139" t="n"/>
      <c r="J56" s="139" t="n"/>
      <c r="K56" s="139" t="n"/>
      <c r="L56" s="201">
        <f>G58+(G58*5%)</f>
        <v/>
      </c>
    </row>
    <row r="57" ht="42" customHeight="1" s="3">
      <c r="A57" s="35" t="inlineStr">
        <is>
          <t>978-5-88337-594-0</t>
        </is>
      </c>
      <c r="B57" s="25" t="inlineStr">
        <is>
          <r>
            <t xml:space="preserve">От звука к слову.  </t>
          </r>
          <r>
            <rPr>
              <rFont val="Arial"/>
              <charset val="204"/>
              <family val="2"/>
              <sz val="10"/>
            </rPr>
            <t xml:space="preserve">Вводный фонетико-грамматический курс р/я для иностранцев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 к аудиоматериалам через QR-код)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57" s="38" t="inlineStr">
        <is>
          <t>Конопкина Е.С., Шкурат Л.С.</t>
        </is>
      </c>
      <c r="D57" s="11" t="inlineStr">
        <is>
          <t>0, А1</t>
        </is>
      </c>
      <c r="E57" s="171" t="n">
        <v>2025</v>
      </c>
      <c r="F57" s="24" t="n">
        <v>112</v>
      </c>
      <c r="G57" s="208" t="n">
        <v>750</v>
      </c>
      <c r="H57" s="90" t="n">
        <v>160</v>
      </c>
      <c r="I57" s="139" t="n"/>
      <c r="J57" s="177">
        <f>H59*I59</f>
        <v/>
      </c>
      <c r="K57" s="177">
        <f>G59*I59</f>
        <v/>
      </c>
      <c r="L57" s="201">
        <f>G59+(G59*5%)</f>
        <v/>
      </c>
    </row>
    <row r="58" ht="42" customHeight="1" s="3">
      <c r="A58" s="35" t="inlineStr">
        <is>
          <t>978-5-88337-594-0</t>
        </is>
      </c>
      <c r="B58" s="25" t="inlineStr">
        <is>
          <r>
            <t xml:space="preserve">От звука к слову.  </t>
          </r>
          <r>
            <rPr>
              <rFont val="Arial"/>
              <charset val="204"/>
              <family val="2"/>
              <sz val="10"/>
            </rPr>
            <t xml:space="preserve">Вводный фонетико-грамматический курс р/я для иностранцев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 к аудиоматериалам через QR-код + CD-диск)</t>
          </r>
        </is>
      </c>
      <c r="C58" s="38" t="inlineStr">
        <is>
          <t>Конопкина Е.С., Шкурат Л.С.</t>
        </is>
      </c>
      <c r="D58" s="11" t="inlineStr">
        <is>
          <t>0, А1</t>
        </is>
      </c>
      <c r="E58" s="171" t="n">
        <v>2025</v>
      </c>
      <c r="F58" s="24" t="n">
        <v>112</v>
      </c>
      <c r="G58" s="208" t="n">
        <v>795</v>
      </c>
      <c r="H58" s="90" t="n">
        <v>160</v>
      </c>
      <c r="I58" s="139" t="n"/>
      <c r="J58" s="177">
        <f>H60*I60</f>
        <v/>
      </c>
      <c r="K58" s="177">
        <f>G60*I60</f>
        <v/>
      </c>
      <c r="L58" s="201">
        <f>G60+(G60*5%)</f>
        <v/>
      </c>
    </row>
    <row r="59" ht="32.25" customHeight="1" s="3">
      <c r="A59" s="35" t="inlineStr">
        <is>
          <t>978-5-88337-297-0</t>
        </is>
      </c>
      <c r="B59" s="25" t="inlineStr">
        <is>
          <t>Пособие по обучению русскому ударению</t>
        </is>
      </c>
      <c r="C59" s="38" t="inlineStr">
        <is>
          <t>Шутова М. Н.</t>
        </is>
      </c>
      <c r="D59" s="11" t="inlineStr">
        <is>
          <t>В2-С1</t>
        </is>
      </c>
      <c r="E59" s="171" t="n">
        <v>2026</v>
      </c>
      <c r="F59" s="24" t="n">
        <v>96</v>
      </c>
      <c r="G59" s="208" t="n">
        <v>700</v>
      </c>
      <c r="H59" s="90" t="n">
        <v>142</v>
      </c>
      <c r="I59" s="139" t="n"/>
      <c r="J59" s="177">
        <f>H61*I61</f>
        <v/>
      </c>
      <c r="K59" s="177">
        <f>G61*I61</f>
        <v/>
      </c>
      <c r="L59" s="201">
        <f>G61+(G61*5%)</f>
        <v/>
      </c>
    </row>
    <row r="60" ht="33" customHeight="1" s="3">
      <c r="A60" s="24" t="inlineStr">
        <is>
          <t>978-5-88337-160-7</t>
        </is>
      </c>
      <c r="B60" s="25" t="inlineStr">
        <is>
          <r>
            <t>По-русски с хорошим произношением.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 к аудиоматериалам через QR-код)</t>
          </r>
        </is>
      </c>
      <c r="C60" s="43" t="inlineStr">
        <is>
          <t>Бархударова Е.Л., Панков Ф.И.</t>
        </is>
      </c>
      <c r="D60" s="61" t="inlineStr">
        <is>
          <t>B1, B2</t>
        </is>
      </c>
      <c r="E60" s="171" t="n">
        <v>2024</v>
      </c>
      <c r="F60" s="24" t="n">
        <v>192</v>
      </c>
      <c r="G60" s="208" t="n">
        <v>750</v>
      </c>
      <c r="H60" s="106" t="n">
        <v>240</v>
      </c>
      <c r="I60" s="139" t="n"/>
      <c r="J60" s="177">
        <f>H62*I62</f>
        <v/>
      </c>
      <c r="K60" s="177">
        <f>G62*I62</f>
        <v/>
      </c>
      <c r="L60" s="201">
        <f>G62+(G62*5%)</f>
        <v/>
      </c>
    </row>
    <row r="61" ht="30.75" customHeight="1" s="3">
      <c r="A61" s="11" t="inlineStr">
        <is>
          <t>978-5-88337-248-2</t>
        </is>
      </c>
      <c r="B61" s="16" t="inlineStr">
        <is>
          <r>
            <t>Русский язык как иностранный: фонетика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61" s="45" t="inlineStr">
        <is>
          <t>Битехтина Н.Б., Климова В.Н.</t>
        </is>
      </c>
      <c r="D61" s="11" t="n"/>
      <c r="E61" s="150" t="n">
        <v>2025</v>
      </c>
      <c r="F61" s="11" t="n">
        <v>128</v>
      </c>
      <c r="G61" s="208" t="n">
        <v>750</v>
      </c>
      <c r="H61" s="90" t="n">
        <v>155</v>
      </c>
      <c r="I61" s="139" t="n"/>
      <c r="J61" s="177">
        <f>H63*I63</f>
        <v/>
      </c>
      <c r="K61" s="177">
        <f>G63*I63</f>
        <v/>
      </c>
      <c r="L61" s="201">
        <f>G63+(G63*5%)</f>
        <v/>
      </c>
    </row>
    <row r="62" ht="15" customHeight="1" s="3">
      <c r="A62" s="284" t="inlineStr">
        <is>
          <t>П О С О Б И Я  П О  Г Р А М М А Т И К Е</t>
        </is>
      </c>
      <c r="B62" s="281" t="n"/>
      <c r="C62" s="281" t="n"/>
      <c r="D62" s="281" t="n"/>
      <c r="E62" s="281" t="n"/>
      <c r="F62" s="281" t="n"/>
      <c r="G62" s="281" t="n"/>
      <c r="H62" s="282" t="n"/>
      <c r="I62" s="139" t="n"/>
      <c r="J62" s="139" t="n"/>
      <c r="K62" s="139" t="n"/>
      <c r="L62" s="201">
        <f>G64+(G64*5%)</f>
        <v/>
      </c>
    </row>
    <row r="63" ht="42.75" customFormat="1" customHeight="1" s="108">
      <c r="A63" s="57" t="inlineStr">
        <is>
          <t>978­588337­840-8</t>
        </is>
      </c>
      <c r="B63" s="56" t="inlineStr">
        <is>
          <r>
            <t>Актуальная грамматика русского языка в таблицах и иллюстрациях:</t>
          </r>
          <r>
            <rPr>
              <rFont val="Arial"/>
              <charset val="204"/>
              <family val="2"/>
              <color indexed="8"/>
              <sz val="10"/>
            </rPr>
            <t xml:space="preserve"> справочник для иностранцев, начинающих изучать русский язык</t>
          </r>
        </is>
      </c>
      <c r="C63" s="116" t="inlineStr">
        <is>
          <t>Малышев Г.Г.</t>
        </is>
      </c>
      <c r="D63" s="61" t="inlineStr">
        <is>
          <t>А1, А2</t>
        </is>
      </c>
      <c r="E63" s="116" t="n">
        <v>2022</v>
      </c>
      <c r="F63" s="61" t="n">
        <v>168</v>
      </c>
      <c r="G63" s="208" t="n">
        <v>1400</v>
      </c>
      <c r="H63" s="90" t="n">
        <v>390</v>
      </c>
      <c r="I63" s="177" t="n"/>
      <c r="J63" s="177">
        <f>H65*I65</f>
        <v/>
      </c>
      <c r="K63" s="177">
        <f>G65*I65</f>
        <v/>
      </c>
      <c r="L63" s="201">
        <f>G65+(G65*5%)</f>
        <v/>
      </c>
    </row>
    <row r="64" ht="36.75" customFormat="1" customHeight="1" s="108">
      <c r="A64" s="13" t="inlineStr">
        <is>
          <t>978-5-907390-01-0</t>
        </is>
      </c>
      <c r="B64" s="41" t="inlineStr">
        <is>
          <r>
            <t xml:space="preserve">Виды глагола и их употребление: </t>
          </r>
          <r>
            <rPr>
              <rFont val="Arial"/>
              <charset val="204"/>
              <family val="2"/>
              <color indexed="8"/>
              <sz val="10"/>
            </rPr>
            <t>Комментарии. Упражнения: учебное пособие.</t>
          </r>
        </is>
      </c>
      <c r="C64" s="154" t="inlineStr">
        <is>
          <t>Юдина Л.П.</t>
        </is>
      </c>
      <c r="D64" s="11" t="inlineStr">
        <is>
          <t>В1, В2+</t>
        </is>
      </c>
      <c r="E64" s="174" t="n">
        <v>2022</v>
      </c>
      <c r="F64" s="11" t="n">
        <v>160</v>
      </c>
      <c r="G64" s="208" t="n">
        <v>785</v>
      </c>
      <c r="H64" s="82" t="n">
        <v>200</v>
      </c>
      <c r="I64" s="177" t="n"/>
      <c r="J64" s="177">
        <f>H66*I66</f>
        <v/>
      </c>
      <c r="K64" s="177">
        <f>G66*I66</f>
        <v/>
      </c>
      <c r="L64" s="201">
        <f>G66+(G66*5%)</f>
        <v/>
      </c>
    </row>
    <row r="65" ht="25.5" customHeight="1" s="3">
      <c r="A65" s="13" t="inlineStr">
        <is>
          <t>978-5-88337-382-3</t>
        </is>
      </c>
      <c r="B65" s="41" t="inlineStr">
        <is>
          <t xml:space="preserve">Вопросы русской грамматики: от смысла к форме. </t>
        </is>
      </c>
      <c r="C65" s="39" t="inlineStr">
        <is>
          <t>Лебедева М.Н.</t>
        </is>
      </c>
      <c r="D65" s="24" t="inlineStr">
        <is>
          <t>A2, B1</t>
        </is>
      </c>
      <c r="E65" s="154" t="n">
        <v>2022</v>
      </c>
      <c r="F65" s="11" t="n">
        <v>176</v>
      </c>
      <c r="G65" s="208" t="n">
        <v>495</v>
      </c>
      <c r="H65" s="90" t="n">
        <v>185</v>
      </c>
      <c r="I65" s="139" t="n"/>
      <c r="J65" s="177">
        <f>H67*I67</f>
        <v/>
      </c>
      <c r="K65" s="177">
        <f>G67*I67</f>
        <v/>
      </c>
      <c r="L65" s="201">
        <f>G67+(G67*5%)</f>
        <v/>
      </c>
    </row>
    <row r="66" ht="21.75" customHeight="1" s="3">
      <c r="A66" s="29" t="inlineStr">
        <is>
          <t>978-5-88337-228-4</t>
        </is>
      </c>
      <c r="B66" s="41" t="inlineStr">
        <is>
          <t>В мире русской грамматики.</t>
        </is>
      </c>
      <c r="C66" s="39" t="inlineStr">
        <is>
          <t>Богатырева И.В.</t>
        </is>
      </c>
      <c r="D66" s="11" t="inlineStr">
        <is>
          <t>А1, А2, В1</t>
        </is>
      </c>
      <c r="E66" s="154" t="n">
        <v>2019</v>
      </c>
      <c r="F66" s="11" t="n">
        <v>400</v>
      </c>
      <c r="G66" s="208" t="n">
        <v>795</v>
      </c>
      <c r="H66" s="90" t="n">
        <v>470</v>
      </c>
      <c r="I66" s="139" t="n"/>
      <c r="J66" s="177">
        <f>H68*I68</f>
        <v/>
      </c>
      <c r="K66" s="177">
        <f>G68*I68</f>
        <v/>
      </c>
      <c r="L66" s="201">
        <f>G68+(G68*5%)</f>
        <v/>
      </c>
    </row>
    <row r="67" ht="35.25" customFormat="1" customHeight="1" s="108">
      <c r="A67" s="13" t="inlineStr">
        <is>
          <t>978-5-907390-00-3</t>
        </is>
      </c>
      <c r="B67" s="41" t="inlineStr">
        <is>
          <r>
            <t>Глаголы движения — без ошибок:</t>
          </r>
          <r>
            <rPr>
              <rFont val="Arial"/>
              <charset val="204"/>
              <family val="2"/>
              <color indexed="8"/>
              <sz val="10"/>
            </rPr>
            <t xml:space="preserve"> пособие для студентов, изучающих русский язык как иностранный</t>
          </r>
        </is>
      </c>
      <c r="C67" s="39" t="inlineStr">
        <is>
          <t>Скворцова Г.Л., Поляков В.Н.</t>
        </is>
      </c>
      <c r="D67" s="11" t="inlineStr">
        <is>
          <t>А2, В1</t>
        </is>
      </c>
      <c r="E67" s="154" t="n">
        <v>2023</v>
      </c>
      <c r="F67" s="11" t="n">
        <v>184</v>
      </c>
      <c r="G67" s="208" t="n">
        <v>725</v>
      </c>
      <c r="H67" s="82" t="n">
        <v>220</v>
      </c>
      <c r="I67" s="177" t="n"/>
      <c r="J67" s="177">
        <f>H69*I69</f>
        <v/>
      </c>
      <c r="K67" s="177">
        <f>G69*I69</f>
        <v/>
      </c>
      <c r="L67" s="201">
        <f>G69+(G69*5%)</f>
        <v/>
      </c>
    </row>
    <row r="68" ht="33.75" customHeight="1" s="3">
      <c r="A68" s="11" t="inlineStr">
        <is>
          <t>978-5-88337-146-1</t>
        </is>
      </c>
      <c r="B68" s="16" t="inlineStr">
        <is>
          <r>
            <t xml:space="preserve">Грамматика русского языка в иллюстрациях.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68" s="45" t="inlineStr">
        <is>
          <t xml:space="preserve">Пехливанова К.И.,Лебедева </t>
        </is>
      </c>
      <c r="D68" s="11" t="inlineStr">
        <is>
          <t>A1, A2, B1</t>
        </is>
      </c>
      <c r="E68" s="154" t="n">
        <v>2022</v>
      </c>
      <c r="F68" s="11" t="n">
        <v>352</v>
      </c>
      <c r="G68" s="208" t="n">
        <v>1250</v>
      </c>
      <c r="H68" s="90" t="n">
        <v>610</v>
      </c>
      <c r="I68" s="139" t="n"/>
      <c r="J68" s="177">
        <f>H70*I70</f>
        <v/>
      </c>
      <c r="K68" s="177">
        <f>G70*I70</f>
        <v/>
      </c>
      <c r="L68" s="201">
        <f>G70+(G70*5%)</f>
        <v/>
      </c>
    </row>
    <row r="69" ht="35.25" customHeight="1" s="3">
      <c r="A69" s="24" t="inlineStr">
        <is>
          <t>978-5-88337-384-7</t>
        </is>
      </c>
      <c r="B69" s="25" t="inlineStr">
        <is>
          <r>
            <t xml:space="preserve">Грамматикон. Морфологические и синтаксические конструкции русского языка.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69" s="43" t="inlineStr">
        <is>
          <t>Кожевникова Л.П.</t>
        </is>
      </c>
      <c r="D69" s="24" t="inlineStr">
        <is>
          <t>B2</t>
        </is>
      </c>
      <c r="E69" s="171" t="n">
        <v>2025</v>
      </c>
      <c r="F69" s="24" t="n">
        <v>304</v>
      </c>
      <c r="G69" s="210" t="n">
        <v>825</v>
      </c>
      <c r="H69" s="90" t="n">
        <v>365</v>
      </c>
      <c r="I69" s="139" t="n"/>
      <c r="J69" s="177">
        <f>H71*I71</f>
        <v/>
      </c>
      <c r="K69" s="177">
        <f>G71*I71</f>
        <v/>
      </c>
      <c r="L69" s="201">
        <f>G71+(G71*5%)</f>
        <v/>
      </c>
    </row>
    <row r="70" ht="33.75" customFormat="1" customHeight="1" s="108">
      <c r="A70" s="61" t="inlineStr">
        <is>
          <t>978-5-88337-229-1</t>
        </is>
      </c>
      <c r="B70" s="70" t="inlineStr">
        <is>
          <t xml:space="preserve">Идти или ходить? Глаголы движения в речи. </t>
        </is>
      </c>
      <c r="C70" s="67" t="inlineStr">
        <is>
          <t>Юдина Л.П.</t>
        </is>
      </c>
      <c r="D70" s="61" t="inlineStr">
        <is>
          <t>B1</t>
        </is>
      </c>
      <c r="E70" s="150" t="n">
        <v>2023</v>
      </c>
      <c r="F70" s="61" t="n">
        <v>200</v>
      </c>
      <c r="G70" s="208" t="n">
        <v>785</v>
      </c>
      <c r="H70" s="90" t="n">
        <v>360</v>
      </c>
      <c r="I70" s="177" t="n"/>
      <c r="J70" s="177">
        <f>H72*I72</f>
        <v/>
      </c>
      <c r="K70" s="177">
        <f>G72*I72</f>
        <v/>
      </c>
      <c r="L70" s="201">
        <f>G72+(G72*5%)</f>
        <v/>
      </c>
    </row>
    <row r="71" ht="34.5" customHeight="1" s="3">
      <c r="A71" s="61" t="inlineStr">
        <is>
          <t>978-5-88337-068-6</t>
        </is>
      </c>
      <c r="B71" s="65" t="inlineStr">
        <is>
          <r>
            <t xml:space="preserve">Какой падеж? Какой предлог? </t>
          </r>
          <r>
            <rPr>
              <rFont val="Arial"/>
              <charset val="204"/>
              <family val="2"/>
              <sz val="10"/>
            </rPr>
            <t xml:space="preserve">Глагольное и именное управление  </t>
          </r>
        </is>
      </c>
      <c r="C71" s="67" t="inlineStr">
        <is>
          <t>Величко А.В., Башлакова О.Н.</t>
        </is>
      </c>
      <c r="D71" s="61" t="inlineStr">
        <is>
          <t>B1, B2</t>
        </is>
      </c>
      <c r="E71" s="149" t="n">
        <v>2026</v>
      </c>
      <c r="F71" s="61" t="n">
        <v>176</v>
      </c>
      <c r="G71" s="208" t="n">
        <v>695</v>
      </c>
      <c r="H71" s="90" t="n">
        <v>185</v>
      </c>
      <c r="I71" s="139" t="n"/>
      <c r="J71" s="177">
        <f>H73*I73</f>
        <v/>
      </c>
      <c r="K71" s="177">
        <f>G73*I73</f>
        <v/>
      </c>
      <c r="L71" s="201">
        <f>G73+(G73*5%)</f>
        <v/>
      </c>
    </row>
    <row r="72" ht="30" customHeight="1" s="3">
      <c r="A72" s="11" t="inlineStr">
        <is>
          <t>978-5-88337-278-9</t>
        </is>
      </c>
      <c r="B72" s="20" t="inlineStr">
        <is>
          <r>
            <t xml:space="preserve">Лексический практикум-тренинг. </t>
          </r>
          <r>
            <rPr>
              <rFont val="Arial"/>
              <charset val="204"/>
              <family val="2"/>
              <sz val="10"/>
            </rPr>
            <t xml:space="preserve">Электронное учебно-справочное пособие. Рабочая тетрадь </t>
          </r>
        </is>
      </c>
      <c r="C72" s="45" t="inlineStr">
        <is>
          <t xml:space="preserve">Дерягина С. И., Мартыненко Е.В. </t>
        </is>
      </c>
      <c r="D72" s="61" t="inlineStr">
        <is>
          <t>B1, B2</t>
        </is>
      </c>
      <c r="E72" s="154" t="n">
        <v>2016</v>
      </c>
      <c r="F72" s="11" t="n">
        <v>120</v>
      </c>
      <c r="G72" s="208" t="n">
        <v>400</v>
      </c>
      <c r="H72" s="90" t="n">
        <v>150</v>
      </c>
      <c r="I72" s="139" t="n"/>
      <c r="J72" s="177">
        <f>H74*I74</f>
        <v/>
      </c>
      <c r="K72" s="177">
        <f>G74*I74</f>
        <v/>
      </c>
      <c r="L72" s="201">
        <f>G74+(G74*5%)</f>
        <v/>
      </c>
    </row>
    <row r="73" ht="38.25" customHeight="1" s="3">
      <c r="A73" s="11" t="inlineStr">
        <is>
          <t>978-5-88337-278-9</t>
        </is>
      </c>
      <c r="B73" s="20" t="inlineStr">
        <is>
          <r>
            <t xml:space="preserve">Лексический практикум-тренинг. </t>
          </r>
          <r>
            <rPr>
              <rFont val="Arial"/>
              <charset val="204"/>
              <family val="2"/>
              <sz val="10"/>
            </rPr>
            <t xml:space="preserve">Электронное учебно-справочное пособие. Рабочая тетрадь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</is>
      </c>
      <c r="C73" s="45" t="inlineStr">
        <is>
          <t xml:space="preserve">Дерягина С. И., Мартыненко Е.В. </t>
        </is>
      </c>
      <c r="D73" s="61" t="inlineStr">
        <is>
          <t>B1, B2</t>
        </is>
      </c>
      <c r="E73" s="154" t="n">
        <v>2016</v>
      </c>
      <c r="F73" s="11" t="n">
        <v>120</v>
      </c>
      <c r="G73" s="208" t="n">
        <v>525</v>
      </c>
      <c r="H73" s="90" t="n">
        <v>150</v>
      </c>
      <c r="I73" s="139" t="n"/>
      <c r="J73" s="177">
        <f>H75*I75</f>
        <v/>
      </c>
      <c r="K73" s="177">
        <f>G75*I75</f>
        <v/>
      </c>
      <c r="L73" s="201">
        <f>G75+(G75*5%)</f>
        <v/>
      </c>
    </row>
    <row r="74" ht="25.5" customHeight="1" s="3">
      <c r="A74" s="13" t="inlineStr">
        <is>
          <t>978-5-88337-033-4</t>
        </is>
      </c>
      <c r="B74" s="41" t="inlineStr">
        <is>
          <r>
            <t>Мои друзья падежи. Грамматика в диалогах</t>
          </r>
          <r>
            <rPr>
              <rFont val="Arial"/>
              <charset val="204"/>
              <family val="2"/>
              <color indexed="8"/>
              <sz val="10"/>
            </rPr>
            <t> </t>
          </r>
        </is>
      </c>
      <c r="C74" s="39" t="inlineStr">
        <is>
          <t>Булгакова Л. И. и др.</t>
        </is>
      </c>
      <c r="D74" s="24" t="inlineStr">
        <is>
          <t>A2, B1</t>
        </is>
      </c>
      <c r="E74" s="174" t="n">
        <v>2024</v>
      </c>
      <c r="F74" s="11" t="n">
        <v>216</v>
      </c>
      <c r="G74" s="208" t="n">
        <v>750</v>
      </c>
      <c r="H74" s="90" t="n">
        <v>270</v>
      </c>
      <c r="I74" s="139" t="n"/>
      <c r="J74" s="177">
        <f>H76*I76</f>
        <v/>
      </c>
      <c r="K74" s="177">
        <f>G76*I76</f>
        <v/>
      </c>
      <c r="L74" s="201">
        <f>G76+(G76*5%)</f>
        <v/>
      </c>
    </row>
    <row r="75" ht="27" customFormat="1" customHeight="1" s="108">
      <c r="A75" s="61" t="inlineStr">
        <is>
          <t>978-5-88337-164-5</t>
        </is>
      </c>
      <c r="B75" s="70" t="inlineStr">
        <is>
          <r>
            <t xml:space="preserve">Мои друзья падежи. </t>
          </r>
          <r>
            <rPr>
              <rFont val="Arial"/>
              <charset val="204"/>
              <family val="2"/>
              <sz val="10"/>
            </rPr>
            <t xml:space="preserve">Рабочая тетрадь </t>
          </r>
        </is>
      </c>
      <c r="C75" s="67" t="inlineStr">
        <is>
          <t>Булгакова Л. И.</t>
        </is>
      </c>
      <c r="D75" s="61" t="inlineStr">
        <is>
          <t>A2, B1</t>
        </is>
      </c>
      <c r="E75" s="150" t="n">
        <v>2024</v>
      </c>
      <c r="F75" s="61" t="n">
        <v>240</v>
      </c>
      <c r="G75" s="208" t="n">
        <v>700</v>
      </c>
      <c r="H75" s="90" t="n">
        <v>285</v>
      </c>
      <c r="I75" s="177" t="n"/>
      <c r="J75" s="177">
        <f>H77*I77</f>
        <v/>
      </c>
      <c r="K75" s="177">
        <f>G77*I77</f>
        <v/>
      </c>
      <c r="L75" s="201">
        <f>G77+(G77*5%)</f>
        <v/>
      </c>
    </row>
    <row r="76" ht="42" customFormat="1" customHeight="1" s="108">
      <c r="A76" s="61" t="inlineStr">
        <is>
          <t>978-5-907390-72-0</t>
        </is>
      </c>
      <c r="B76" s="70" t="inlineStr">
        <is>
          <t xml:space="preserve">Орфография. Правила, таблицы, упражнения, диктанты. Учебное пособие по РКИ. </t>
        </is>
      </c>
      <c r="C76" s="67" t="inlineStr">
        <is>
          <t>Поляков В.Н.</t>
        </is>
      </c>
      <c r="D76" s="61" t="inlineStr">
        <is>
          <t>А1,А2</t>
        </is>
      </c>
      <c r="E76" s="171" t="n">
        <v>2025</v>
      </c>
      <c r="F76" s="61" t="n">
        <v>96</v>
      </c>
      <c r="G76" s="208" t="n">
        <v>695</v>
      </c>
      <c r="H76" s="90" t="n">
        <v>150</v>
      </c>
      <c r="I76" s="177" t="n"/>
      <c r="J76" s="177">
        <f>H78*I78</f>
        <v/>
      </c>
      <c r="K76" s="177">
        <f>G78*I78</f>
        <v/>
      </c>
      <c r="L76" s="201">
        <f>G78+(G78*5%)</f>
        <v/>
      </c>
    </row>
    <row r="77" ht="33.75" customHeight="1" s="3">
      <c r="A77" s="57" t="inlineStr">
        <is>
          <t>978-5-907-390-12-6</t>
        </is>
      </c>
      <c r="B77" s="70" t="inlineStr">
        <is>
          <t xml:space="preserve">Паспорт русского глагола. Учебное пособие </t>
        </is>
      </c>
      <c r="C77" s="63" t="inlineStr">
        <is>
          <t>Грачева О.А.</t>
        </is>
      </c>
      <c r="D77" s="61" t="inlineStr">
        <is>
          <t>А1-В1</t>
        </is>
      </c>
      <c r="E77" s="150" t="n">
        <v>2025</v>
      </c>
      <c r="F77" s="61" t="n">
        <v>216</v>
      </c>
      <c r="G77" s="208" t="n">
        <v>745</v>
      </c>
      <c r="H77" s="90" t="n">
        <v>260</v>
      </c>
      <c r="I77" s="139" t="n"/>
      <c r="J77" s="177">
        <f>H79*I79</f>
        <v/>
      </c>
      <c r="K77" s="177">
        <f>G79*I79</f>
        <v/>
      </c>
      <c r="L77" s="201">
        <f>G79+(G79*5%)</f>
        <v/>
      </c>
    </row>
    <row r="78" ht="38.25" customHeight="1" s="3">
      <c r="A78" s="13" t="inlineStr">
        <is>
          <t>978-5-88337-232-1</t>
        </is>
      </c>
      <c r="B78" s="20" t="inlineStr">
        <is>
          <r>
            <t>Практикум по русской грамматике. Часть 1.</t>
          </r>
          <r>
            <rPr>
              <rFont val="Arial"/>
              <charset val="204"/>
              <family val="2"/>
              <sz val="10"/>
            </rPr>
            <t xml:space="preserve"> Корректировочный курс: падежные формы имён и система глаголов. </t>
          </r>
        </is>
      </c>
      <c r="C78" s="45" t="inlineStr">
        <is>
          <t>Бабалова Л.Л. И др.</t>
        </is>
      </c>
      <c r="D78" s="11" t="inlineStr">
        <is>
          <t>А2, В1, В2</t>
        </is>
      </c>
      <c r="E78" s="174" t="n">
        <v>2020</v>
      </c>
      <c r="F78" s="11" t="n">
        <v>192</v>
      </c>
      <c r="G78" s="210" t="n">
        <v>795</v>
      </c>
      <c r="H78" s="90" t="n">
        <v>225</v>
      </c>
      <c r="I78" s="139" t="n"/>
      <c r="J78" s="177">
        <f>H80*I80</f>
        <v/>
      </c>
      <c r="K78" s="177">
        <f>G80*I80</f>
        <v/>
      </c>
      <c r="L78" s="201">
        <f>G80+(G80*5%)</f>
        <v/>
      </c>
    </row>
    <row r="79" ht="31.5" customHeight="1" s="3">
      <c r="A79" s="11" t="inlineStr">
        <is>
          <t>978-5-88337-233-8</t>
        </is>
      </c>
      <c r="B79" s="20" t="inlineStr">
        <is>
          <r>
            <t>Практикум по русской грамматике. Часть 2.</t>
          </r>
          <r>
            <rPr>
              <rFont val="Arial"/>
              <charset val="204"/>
              <family val="2"/>
              <sz val="10"/>
            </rPr>
            <t xml:space="preserve"> Синтаксис простого и сложного предложения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</is>
      </c>
      <c r="C79" s="45" t="inlineStr">
        <is>
          <t>Бабалова Л.Л. И др.</t>
        </is>
      </c>
      <c r="D79" s="11" t="inlineStr">
        <is>
          <t>А2, В1, В2</t>
        </is>
      </c>
      <c r="E79" s="174" t="n">
        <v>2025</v>
      </c>
      <c r="F79" s="11" t="n">
        <v>352</v>
      </c>
      <c r="G79" s="210" t="n">
        <v>795</v>
      </c>
      <c r="H79" s="90" t="n">
        <v>400</v>
      </c>
      <c r="I79" s="139" t="n"/>
      <c r="J79" s="177">
        <f>H81*I81</f>
        <v/>
      </c>
      <c r="K79" s="177">
        <f>G81*I81</f>
        <v/>
      </c>
      <c r="L79" s="201">
        <f>G81+(G81*5%)</f>
        <v/>
      </c>
    </row>
    <row r="80" ht="38.25" customHeight="1" s="3">
      <c r="A80" s="151" t="inlineStr">
        <is>
          <t>978-5-907390-06-5</t>
        </is>
      </c>
      <c r="B80" s="65" t="inlineStr">
        <is>
          <t xml:space="preserve">Практическая грамматика русского языка. Пособие по русскому языку как иностранному </t>
        </is>
      </c>
      <c r="C80" s="67" t="inlineStr">
        <is>
          <t>Персиянова С.Г., Страмнова Т.В., Сумина Е.И.</t>
        </is>
      </c>
      <c r="D80" s="61" t="inlineStr">
        <is>
          <t>В1-В2</t>
        </is>
      </c>
      <c r="E80" s="116" t="n">
        <v>2022</v>
      </c>
      <c r="F80" s="61" t="n">
        <v>312</v>
      </c>
      <c r="G80" s="208" t="n">
        <v>895</v>
      </c>
      <c r="H80" s="90" t="n">
        <v>370</v>
      </c>
      <c r="I80" s="139" t="n"/>
      <c r="J80" s="177">
        <f>H82*I82</f>
        <v/>
      </c>
      <c r="K80" s="177">
        <f>G82*I82</f>
        <v/>
      </c>
      <c r="L80" s="201">
        <f>G82+(G82*5%)</f>
        <v/>
      </c>
    </row>
    <row r="81" ht="49.5" customHeight="1" s="3">
      <c r="A81" s="151" t="inlineStr">
        <is>
          <t>978-5-907-390-75-1</t>
        </is>
      </c>
      <c r="B81" s="65" t="inlineStr">
        <is>
          <r>
            <t>Практическая грамматика русского языка. Пособие по русскому языку как иностранному.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Книга 2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81" s="67" t="inlineStr">
        <is>
          <t>Страмнова Т.В. И др.</t>
        </is>
      </c>
      <c r="D81" s="61" t="inlineStr">
        <is>
          <t>В1-В2</t>
        </is>
      </c>
      <c r="E81" s="149" t="n">
        <v>2025</v>
      </c>
      <c r="F81" s="61" t="n">
        <v>384</v>
      </c>
      <c r="G81" s="208" t="n">
        <v>1250</v>
      </c>
      <c r="H81" s="90" t="n">
        <v>542</v>
      </c>
      <c r="I81" s="139" t="n"/>
      <c r="J81" s="177">
        <f>H83*I83</f>
        <v/>
      </c>
      <c r="K81" s="177">
        <f>G83*I83</f>
        <v/>
      </c>
      <c r="L81" s="201">
        <f>G83+(G83*5%)</f>
        <v/>
      </c>
    </row>
    <row r="82" ht="30.75" customHeight="1" s="3">
      <c r="A82" s="61" t="inlineStr">
        <is>
          <t>978-5-88337-310-6</t>
        </is>
      </c>
      <c r="B82" s="65" t="inlineStr">
        <is>
          <t xml:space="preserve">Русская грамматика в таблицах и схемах. </t>
        </is>
      </c>
      <c r="C82" s="67" t="inlineStr">
        <is>
          <t>Новикова Н.С., Шустикова Т.В.</t>
        </is>
      </c>
      <c r="D82" s="61" t="inlineStr">
        <is>
          <t>А1, А2, В1</t>
        </is>
      </c>
      <c r="E82" s="154" t="n">
        <v>2022</v>
      </c>
      <c r="F82" s="61" t="n">
        <v>176</v>
      </c>
      <c r="G82" s="208" t="n">
        <v>895</v>
      </c>
      <c r="H82" s="90" t="n">
        <v>375</v>
      </c>
      <c r="I82" s="139" t="n"/>
      <c r="J82" s="177">
        <f>H84*I84</f>
        <v/>
      </c>
      <c r="K82" s="177">
        <f>G84*I84</f>
        <v/>
      </c>
      <c r="L82" s="201">
        <f>G84+(G84*5%)</f>
        <v/>
      </c>
    </row>
    <row r="83" ht="27" customHeight="1" s="3">
      <c r="A83" s="61" t="inlineStr">
        <is>
          <t>978-5-88337-772-2</t>
        </is>
      </c>
      <c r="B83" s="69" t="inlineStr">
        <is>
          <r>
            <t xml:space="preserve">Русский глагол. </t>
          </r>
          <r>
            <rPr>
              <rFont val="Arial"/>
              <charset val="204"/>
              <family val="2"/>
              <sz val="10"/>
            </rPr>
            <t xml:space="preserve">Учебное пособие. </t>
          </r>
        </is>
      </c>
      <c r="C83" s="67" t="inlineStr">
        <is>
          <t>Баранова И.И. и др.</t>
        </is>
      </c>
      <c r="D83" s="61" t="inlineStr">
        <is>
          <t>А1, А2, В1</t>
        </is>
      </c>
      <c r="E83" s="174" t="n">
        <v>2023</v>
      </c>
      <c r="F83" s="61" t="n">
        <v>328</v>
      </c>
      <c r="G83" s="208" t="n">
        <v>795</v>
      </c>
      <c r="H83" s="90" t="n">
        <v>385</v>
      </c>
      <c r="I83" s="139" t="n"/>
      <c r="J83" s="177">
        <f>H85*I85</f>
        <v/>
      </c>
      <c r="K83" s="177">
        <f>G85*I85</f>
        <v/>
      </c>
      <c r="L83" s="201">
        <f>G85+(G85*5%)</f>
        <v/>
      </c>
    </row>
    <row r="84" ht="41.25" customFormat="1" customHeight="1" s="2">
      <c r="A84" s="10" t="inlineStr">
        <is>
          <t>978-5-88337-155-3</t>
        </is>
      </c>
      <c r="B84" s="20" t="inlineStr">
        <is>
          <r>
            <t>Русский язык в упражнениях.</t>
          </r>
          <r>
            <rPr>
              <rFont val="Arial"/>
              <charset val="204"/>
              <family val="2"/>
              <sz val="10"/>
            </rPr>
            <t xml:space="preserve"> Russian in Execirses.</t>
          </r>
          <r>
            <rPr>
              <rFont val="Arial"/>
              <charset val="204"/>
              <family val="2"/>
              <b val="1"/>
              <sz val="10"/>
            </rPr>
            <t xml:space="preserve">(для говорящих на английском языке) </t>
          </r>
        </is>
      </c>
      <c r="C84" s="98" t="inlineStr">
        <is>
          <t>Хавронина С.А., Широченская А.И.</t>
        </is>
      </c>
      <c r="D84" s="11" t="inlineStr">
        <is>
          <t>A1, A2</t>
        </is>
      </c>
      <c r="E84" s="174" t="n">
        <v>2025</v>
      </c>
      <c r="F84" s="11" t="n">
        <v>432</v>
      </c>
      <c r="G84" s="208" t="n">
        <v>1295</v>
      </c>
      <c r="H84" s="90" t="n">
        <v>498</v>
      </c>
      <c r="I84" s="133" t="n"/>
      <c r="J84" s="177">
        <f>H87*I87</f>
        <v/>
      </c>
      <c r="K84" s="177">
        <f>G87*I87</f>
        <v/>
      </c>
      <c r="L84" s="201">
        <f>G87+(G87*5%)</f>
        <v/>
      </c>
    </row>
    <row r="85" ht="41.25" customFormat="1" customHeight="1" s="2">
      <c r="A85" s="64" t="inlineStr">
        <is>
          <t>978-5-907390-55-3</t>
        </is>
      </c>
      <c r="B85" s="221" t="inlineStr">
        <is>
          <r>
            <t>Русский язык в упражнениях.</t>
          </r>
          <r>
            <rPr>
              <rFont val="Arial Cyr"/>
              <charset val="204"/>
              <sz val="10"/>
            </rPr>
            <t xml:space="preserve"> Russian in Execirses.</t>
          </r>
          <r>
            <rPr>
              <rFont val="Arial Cyr"/>
              <charset val="204"/>
              <b val="1"/>
              <sz val="10"/>
            </rPr>
            <t xml:space="preserve">(для говорящих на китайском языке) </t>
          </r>
        </is>
      </c>
      <c r="C85" s="159" t="inlineStr">
        <is>
          <t>Хавронина С.А., Широченская А.И.</t>
        </is>
      </c>
      <c r="D85" s="159" t="inlineStr">
        <is>
          <t>A1, A2</t>
        </is>
      </c>
      <c r="E85" s="222" t="n">
        <v>2025</v>
      </c>
      <c r="F85" s="64" t="n">
        <v>432</v>
      </c>
      <c r="G85" s="214" t="n">
        <v>1295</v>
      </c>
      <c r="H85" s="90" t="n">
        <v>500</v>
      </c>
      <c r="I85" s="133" t="n"/>
      <c r="J85" s="177">
        <f>H88*I88</f>
        <v/>
      </c>
      <c r="K85" s="177">
        <f>G88*I88</f>
        <v/>
      </c>
      <c r="L85" s="201">
        <f>G88+(G88*5%)</f>
        <v/>
      </c>
    </row>
    <row r="86" ht="32.25" customHeight="1" s="3">
      <c r="A86" s="10" t="inlineStr">
        <is>
          <t>978-5-88337-193-5</t>
        </is>
      </c>
      <c r="B86" s="21" t="inlineStr">
        <is>
          <r>
            <t xml:space="preserve">Русский язык в упражнениях. </t>
          </r>
          <r>
            <rPr>
              <rFont val="Arial"/>
              <charset val="204"/>
              <family val="2"/>
              <sz val="10"/>
            </rPr>
            <t xml:space="preserve">Russisch in Übungen </t>
          </r>
          <r>
            <rPr>
              <rFont val="Arial"/>
              <charset val="204"/>
              <family val="2"/>
              <b val="1"/>
              <sz val="10"/>
            </rPr>
            <t>(для говорящих на немецком языке).</t>
          </r>
        </is>
      </c>
      <c r="C86" s="98" t="inlineStr">
        <is>
          <t>Хавронина С.А., Широченская А.И.</t>
        </is>
      </c>
      <c r="D86" s="11" t="inlineStr">
        <is>
          <t>A1, A2</t>
        </is>
      </c>
      <c r="E86" s="154" t="n">
        <v>2022</v>
      </c>
      <c r="F86" s="11" t="n">
        <v>384</v>
      </c>
      <c r="G86" s="208" t="n">
        <v>1000</v>
      </c>
      <c r="H86" s="90" t="n">
        <v>450</v>
      </c>
      <c r="I86" s="139" t="n"/>
      <c r="J86" s="177">
        <f>H89*I89</f>
        <v/>
      </c>
      <c r="K86" s="177">
        <f>G89*I89</f>
        <v/>
      </c>
      <c r="L86" s="201">
        <f>G89+(G89*5%)</f>
        <v/>
      </c>
    </row>
    <row r="87" ht="32.25" customHeight="1" s="3">
      <c r="A87" s="151" t="inlineStr">
        <is>
          <t>978-5-88337-818-7</t>
        </is>
      </c>
      <c r="B87" s="69" t="inlineStr">
        <is>
          <r>
            <t xml:space="preserve">Русское словообразование. </t>
          </r>
          <r>
            <rPr>
              <rFont val="Arial"/>
              <charset val="204"/>
              <family val="2"/>
              <sz val="10"/>
            </rPr>
            <t>Практикум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87" s="67" t="inlineStr">
        <is>
          <t>Мелентьева Т.И., Моргунова Е.В.</t>
        </is>
      </c>
      <c r="D87" s="61" t="inlineStr">
        <is>
          <t>В2</t>
        </is>
      </c>
      <c r="E87" s="150" t="n">
        <v>2022</v>
      </c>
      <c r="F87" s="61" t="n">
        <v>232</v>
      </c>
      <c r="G87" s="208" t="n">
        <v>750</v>
      </c>
      <c r="H87" s="90" t="n">
        <v>275</v>
      </c>
      <c r="I87" s="139" t="n"/>
      <c r="J87" s="177">
        <f>H90*I90</f>
        <v/>
      </c>
      <c r="K87" s="177">
        <f>G90*I90</f>
        <v/>
      </c>
      <c r="L87" s="201">
        <f>G90+(G90*5%)</f>
        <v/>
      </c>
    </row>
    <row r="88" ht="21" customHeight="1" s="3">
      <c r="A88" s="283" t="inlineStr">
        <is>
          <t>П О С О Б И Я   П О   Р А З В И Т И Ю   Р Е Ч И</t>
        </is>
      </c>
      <c r="B88" s="281" t="n"/>
      <c r="C88" s="281" t="n"/>
      <c r="D88" s="281" t="n"/>
      <c r="E88" s="281" t="n"/>
      <c r="F88" s="281" t="n"/>
      <c r="G88" s="281" t="n"/>
      <c r="H88" s="282" t="n"/>
      <c r="I88" s="139" t="n"/>
      <c r="J88" s="139" t="n"/>
      <c r="K88" s="139" t="n"/>
      <c r="L88" s="201">
        <f>G91+(G91*5%)</f>
        <v/>
      </c>
    </row>
    <row r="89" ht="22.5" customHeight="1" s="3">
      <c r="A89" s="24" t="inlineStr">
        <is>
          <t>978-5-88337-353-3</t>
        </is>
      </c>
      <c r="B89" s="74" t="inlineStr">
        <is>
          <r>
            <t xml:space="preserve">А как об этом сказать? 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УЦЕНКА</t>
          </r>
        </is>
      </c>
      <c r="C89" s="99" t="inlineStr">
        <is>
          <t>Володина Г.И.</t>
        </is>
      </c>
      <c r="D89" s="90" t="inlineStr">
        <is>
          <t>A2</t>
        </is>
      </c>
      <c r="E89" s="155" t="n">
        <v>2016</v>
      </c>
      <c r="F89" s="90" t="n">
        <v>248</v>
      </c>
      <c r="G89" s="208" t="n">
        <v>200</v>
      </c>
      <c r="H89" s="106" t="n">
        <v>285</v>
      </c>
      <c r="I89" s="139" t="n"/>
      <c r="J89" s="177">
        <f>H92*I92</f>
        <v/>
      </c>
      <c r="K89" s="177">
        <f>G92*I92</f>
        <v/>
      </c>
      <c r="L89" s="201">
        <f>G92+(G92*5%)</f>
        <v/>
      </c>
    </row>
    <row r="90" ht="39" customHeight="1" s="3">
      <c r="A90" s="61" t="inlineStr">
        <is>
          <t>978-5-88337-777-7</t>
        </is>
      </c>
      <c r="B90" s="56" t="inlineStr">
        <is>
          <r>
            <t xml:space="preserve">Алло! Алло!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Учебное пособие по ведению телефонных разговоров для иностранных учащихся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аудиоприложению через QR-code)</t>
          </r>
        </is>
      </c>
      <c r="C90" s="100" t="inlineStr">
        <is>
          <t>Баско Н.В.</t>
        </is>
      </c>
      <c r="D90" s="90" t="inlineStr">
        <is>
          <t>В1, В2</t>
        </is>
      </c>
      <c r="E90" s="155" t="n">
        <v>2019</v>
      </c>
      <c r="F90" s="90" t="n">
        <v>160</v>
      </c>
      <c r="G90" s="208" t="n">
        <v>675</v>
      </c>
      <c r="H90" s="90" t="n">
        <v>225</v>
      </c>
      <c r="I90" s="139" t="n"/>
      <c r="J90" s="177">
        <f>H93*I93</f>
        <v/>
      </c>
      <c r="K90" s="177">
        <f>G93*I93</f>
        <v/>
      </c>
      <c r="L90" s="201">
        <f>G93+(G93*5%)</f>
        <v/>
      </c>
    </row>
    <row r="91" ht="33.75" customHeight="1" s="3">
      <c r="A91" s="11" t="inlineStr">
        <is>
          <t>978-5-88337-474-5</t>
        </is>
      </c>
      <c r="B91" s="21" t="inlineStr">
        <is>
          <r>
            <t xml:space="preserve">В Москву? В Москву!: </t>
          </r>
          <r>
            <rPr>
              <rFont val="Arial"/>
              <charset val="204"/>
              <family val="2"/>
              <sz val="10"/>
            </rPr>
            <t>Видеокурс и учебное пособие</t>
          </r>
        </is>
      </c>
      <c r="C91" s="45" t="inlineStr">
        <is>
          <t>Частных В.В., Богославская Н.М., Тюрина Ю.Ю.</t>
        </is>
      </c>
      <c r="D91" s="24" t="inlineStr">
        <is>
          <t>A2, B1</t>
        </is>
      </c>
      <c r="E91" s="154" t="n">
        <v>2019</v>
      </c>
      <c r="F91" s="11" t="n">
        <v>176</v>
      </c>
      <c r="G91" s="208" t="n">
        <v>650</v>
      </c>
      <c r="H91" s="90" t="n">
        <v>220</v>
      </c>
      <c r="I91" s="139" t="n"/>
      <c r="J91" s="177">
        <f>H94*I94</f>
        <v/>
      </c>
      <c r="K91" s="177">
        <f>G94*I94</f>
        <v/>
      </c>
      <c r="L91" s="201">
        <f>G94+(G94*5%)</f>
        <v/>
      </c>
    </row>
    <row r="92" ht="33.75" customHeight="1" s="3">
      <c r="A92" s="11" t="inlineStr">
        <is>
          <t>978-5-88337-474-5</t>
        </is>
      </c>
      <c r="B92" s="21" t="inlineStr">
        <is>
          <r>
            <t xml:space="preserve">В Москву? В Москву!: </t>
          </r>
          <r>
            <rPr>
              <rFont val="Arial"/>
              <charset val="204"/>
              <family val="2"/>
              <sz val="10"/>
            </rPr>
            <t>Видеокурс и учебное пособие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</is>
      </c>
      <c r="C92" s="45" t="inlineStr">
        <is>
          <t>Частных В.В., Богославская Н.М., Тюрина Ю.Ю.</t>
        </is>
      </c>
      <c r="D92" s="24" t="inlineStr">
        <is>
          <t>A2, B1</t>
        </is>
      </c>
      <c r="E92" s="154" t="n">
        <v>2019</v>
      </c>
      <c r="F92" s="11" t="n">
        <v>176</v>
      </c>
      <c r="G92" s="208" t="n">
        <v>795</v>
      </c>
      <c r="H92" s="90" t="n">
        <v>235</v>
      </c>
      <c r="I92" s="139" t="n"/>
      <c r="J92" s="177">
        <f>H95*I95</f>
        <v/>
      </c>
      <c r="K92" s="177">
        <f>G95*I95</f>
        <v/>
      </c>
      <c r="L92" s="201">
        <f>G95+(G95*5%)</f>
        <v/>
      </c>
    </row>
    <row r="93" ht="29.25" customHeight="1" s="3">
      <c r="A93" s="11" t="inlineStr">
        <is>
          <t>978-5-88337-110-2</t>
        </is>
      </c>
      <c r="B93" s="21" t="inlineStr">
        <is>
          <r>
            <t xml:space="preserve">Вперед! </t>
          </r>
          <r>
            <rPr>
              <rFont val="Arial"/>
              <charset val="204"/>
              <family val="2"/>
              <sz val="10"/>
            </rPr>
            <t>Пособие по русской разговорной речи</t>
          </r>
          <r>
            <rPr>
              <rFont val="Arial"/>
              <charset val="204"/>
              <family val="2"/>
              <b val="1"/>
              <sz val="10"/>
            </rPr>
            <t>.</t>
          </r>
        </is>
      </c>
      <c r="C93" s="45" t="inlineStr">
        <is>
          <t>Головко О. В.</t>
        </is>
      </c>
      <c r="D93" s="11" t="inlineStr">
        <is>
          <t>B2</t>
        </is>
      </c>
      <c r="E93" s="154" t="n">
        <v>2020</v>
      </c>
      <c r="F93" s="11" t="n">
        <v>184</v>
      </c>
      <c r="G93" s="210" t="n">
        <v>750</v>
      </c>
      <c r="H93" s="90" t="n">
        <v>370</v>
      </c>
      <c r="I93" s="139" t="n"/>
      <c r="J93" s="177">
        <f>H96*I96</f>
        <v/>
      </c>
      <c r="K93" s="177">
        <f>G96*I96</f>
        <v/>
      </c>
      <c r="L93" s="201">
        <f>G96+(G96*5%)</f>
        <v/>
      </c>
    </row>
    <row r="94" ht="27.75" customHeight="1" s="3">
      <c r="A94" s="11" t="inlineStr">
        <is>
          <t>978-5-88337-110-2</t>
        </is>
      </c>
      <c r="B94" s="21" t="inlineStr">
        <is>
          <r>
            <t xml:space="preserve">Вперед! </t>
          </r>
          <r>
            <rPr>
              <rFont val="Arial"/>
              <charset val="204"/>
              <family val="2"/>
              <sz val="10"/>
            </rPr>
            <t>Пособие по русской разговорной речи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sz val="10"/>
            </rPr>
            <t> </t>
          </r>
        </is>
      </c>
      <c r="C94" s="45" t="inlineStr">
        <is>
          <t>Головко О. В.</t>
        </is>
      </c>
      <c r="D94" s="11" t="inlineStr">
        <is>
          <t>B2</t>
        </is>
      </c>
      <c r="E94" s="154" t="n">
        <v>2020</v>
      </c>
      <c r="F94" s="11" t="n">
        <v>184</v>
      </c>
      <c r="G94" s="208" t="n">
        <v>850</v>
      </c>
      <c r="H94" s="90" t="n">
        <v>385</v>
      </c>
      <c r="I94" s="139" t="n"/>
      <c r="J94" s="177">
        <f>H97*I97</f>
        <v/>
      </c>
      <c r="K94" s="177">
        <f>G97*I97</f>
        <v/>
      </c>
      <c r="L94" s="201">
        <f>G97+(G97*5%)</f>
        <v/>
      </c>
    </row>
    <row r="95" ht="40.5" customHeight="1" s="3">
      <c r="A95" s="57" t="inlineStr">
        <is>
          <t>978-5-88337-446-2</t>
        </is>
      </c>
      <c r="B95" s="56" t="inlineStr">
        <is>
          <r>
            <t xml:space="preserve">Время обсуждать: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учебное пособие по речевой практике для иностранных учащихся  (ТРКИ-2 - ТРКИ-3)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к видеосюжетам через QR-code) </t>
          </r>
        </is>
      </c>
      <c r="C95" s="63" t="inlineStr">
        <is>
          <t>Косарева Е.В., Хруненкова А.В.</t>
        </is>
      </c>
      <c r="D95" s="61" t="inlineStr">
        <is>
          <t>В2</t>
        </is>
      </c>
      <c r="E95" s="154" t="n">
        <v>2023</v>
      </c>
      <c r="F95" s="61" t="n">
        <v>120</v>
      </c>
      <c r="G95" s="208" t="n">
        <v>895</v>
      </c>
      <c r="H95" s="90" t="n">
        <v>245</v>
      </c>
      <c r="I95" s="139" t="n"/>
      <c r="J95" s="177">
        <f>H98*I98</f>
        <v/>
      </c>
      <c r="K95" s="177">
        <f>G98*I98</f>
        <v/>
      </c>
      <c r="L95" s="201">
        <f>G98+(G98*5%)</f>
        <v/>
      </c>
    </row>
    <row r="96" ht="47.25" customHeight="1" s="3">
      <c r="A96" s="57" t="inlineStr">
        <is>
          <t>978-5-88337-446-2</t>
        </is>
      </c>
      <c r="B96" s="56" t="inlineStr">
        <is>
          <r>
            <t xml:space="preserve">Время обсуждать: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учебное пособие по речевой практике для иностранных учащихся  (ТРКИ-2 - ТРКИ-3)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к видеосюжетам через QR-code)+ CD </t>
          </r>
        </is>
      </c>
      <c r="C96" s="63" t="inlineStr">
        <is>
          <t>Косарева Е.В., Хруненкова А.В.</t>
        </is>
      </c>
      <c r="D96" s="61" t="inlineStr">
        <is>
          <t>В2</t>
        </is>
      </c>
      <c r="E96" s="154" t="n">
        <v>2023</v>
      </c>
      <c r="F96" s="61" t="n">
        <v>120</v>
      </c>
      <c r="G96" s="208" t="n">
        <v>900</v>
      </c>
      <c r="H96" s="90" t="n">
        <v>245</v>
      </c>
      <c r="I96" s="139" t="n"/>
      <c r="J96" s="177">
        <f>H99*I99</f>
        <v/>
      </c>
      <c r="K96" s="177">
        <f>G99*I99</f>
        <v/>
      </c>
      <c r="L96" s="201">
        <f>G99+(G99*5%)</f>
        <v/>
      </c>
    </row>
    <row r="97" ht="34.5" customHeight="1" s="3">
      <c r="A97" s="24" t="inlineStr">
        <is>
          <t>978-5-88337-668-8</t>
        </is>
      </c>
      <c r="B97" s="34" t="inlineStr">
        <is>
          <r>
            <t>Встреча.ру. Общаемся в сети.</t>
          </r>
          <r>
            <rPr>
              <rFont val="Arial"/>
              <charset val="204"/>
              <family val="2"/>
              <sz val="10"/>
            </rPr>
            <t xml:space="preserve"> Учебное пособие по развитию речи для иностранцев</t>
          </r>
        </is>
      </c>
      <c r="C97" s="43" t="inlineStr">
        <is>
          <t>Чубарова О.Э.</t>
        </is>
      </c>
      <c r="D97" s="24" t="inlineStr">
        <is>
          <t>A2, B1</t>
        </is>
      </c>
      <c r="E97" s="44" t="n">
        <v>2019</v>
      </c>
      <c r="F97" s="24" t="n">
        <v>104</v>
      </c>
      <c r="G97" s="208" t="n">
        <v>800</v>
      </c>
      <c r="H97" s="90" t="n">
        <v>220</v>
      </c>
      <c r="I97" s="139" t="n"/>
      <c r="J97" s="177">
        <f>H100*I100</f>
        <v/>
      </c>
      <c r="K97" s="177">
        <f>G100*I100</f>
        <v/>
      </c>
      <c r="L97" s="201">
        <f>G100+(G100*5%)</f>
        <v/>
      </c>
    </row>
    <row r="98" ht="40.5" customHeight="1" s="3">
      <c r="A98" s="27" t="inlineStr">
        <is>
          <t>978-5-88337-352-6</t>
        </is>
      </c>
      <c r="B98" s="30" t="inlineStr">
        <is>
          <r>
            <t xml:space="preserve">Встречи. Часть I. Осень: </t>
          </r>
          <r>
            <rPr>
              <rFont val="Arial"/>
              <charset val="204"/>
              <family val="2"/>
              <color indexed="8"/>
              <sz val="10"/>
            </rPr>
            <t>Учебное пособие по развитию речи для иностранных учащихся.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98" s="46" t="inlineStr">
        <is>
          <t>А.М. Куцерева-Жаме, Мицуси Китадзё</t>
        </is>
      </c>
      <c r="D98" s="24" t="inlineStr">
        <is>
          <t>A2</t>
        </is>
      </c>
      <c r="E98" s="44" t="n">
        <v>2019</v>
      </c>
      <c r="F98" s="24" t="n">
        <v>72</v>
      </c>
      <c r="G98" s="210" t="n">
        <v>350</v>
      </c>
      <c r="H98" s="90" t="n">
        <v>210</v>
      </c>
      <c r="I98" s="139" t="n"/>
      <c r="J98" s="177">
        <f>H101*I101</f>
        <v/>
      </c>
      <c r="K98" s="177">
        <f>G101*I101</f>
        <v/>
      </c>
      <c r="L98" s="201">
        <f>G101+(G101*5%)</f>
        <v/>
      </c>
    </row>
    <row r="99" ht="32.25" customHeight="1" s="3">
      <c r="A99" s="27" t="inlineStr">
        <is>
          <t>978-5-88337-352-6</t>
        </is>
      </c>
      <c r="B99" s="30" t="inlineStr">
        <is>
          <r>
            <t>Встречи. Часть I. Осень: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Учебное пособие по развитию речи для иностранных учащихся</t>
          </r>
          <r>
            <rPr>
              <rFont val="Arial"/>
              <charset val="204"/>
              <family val="2"/>
              <b val="1"/>
              <color indexed="8"/>
              <sz val="10"/>
            </rPr>
            <t xml:space="preserve">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 </t>
          </r>
        </is>
      </c>
      <c r="C99" s="46" t="inlineStr">
        <is>
          <t>А.М. Куцерева-Жаме, Мицуси Китадзё</t>
        </is>
      </c>
      <c r="D99" s="24" t="inlineStr">
        <is>
          <t>A2</t>
        </is>
      </c>
      <c r="E99" s="44" t="n">
        <v>2019</v>
      </c>
      <c r="F99" s="24" t="n">
        <v>72</v>
      </c>
      <c r="G99" s="210" t="n">
        <v>450</v>
      </c>
      <c r="H99" s="90" t="n">
        <v>225</v>
      </c>
      <c r="I99" s="139" t="n"/>
      <c r="J99" s="177">
        <f>H102*I102</f>
        <v/>
      </c>
      <c r="K99" s="177">
        <f>G102*I102</f>
        <v/>
      </c>
      <c r="L99" s="201">
        <f>G102+(G102*5%)</f>
        <v/>
      </c>
    </row>
    <row r="100" ht="0.75" customFormat="1" customHeight="1" s="124">
      <c r="A100" s="119" t="inlineStr">
        <is>
          <t>978-5-88337-361-8</t>
        </is>
      </c>
      <c r="B100" s="121" t="inlineStr">
        <is>
          <r>
            <t xml:space="preserve">Встречи. Часть II. Зима: </t>
          </r>
          <r>
            <rPr>
              <rFont val="Arial"/>
              <charset val="204"/>
              <family val="2"/>
              <color indexed="10"/>
              <sz val="10"/>
            </rPr>
            <t>Учебное пособие по развитию речи для иностранных учащихся.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100" s="122" t="inlineStr">
        <is>
          <t>А.М. Куцерева-Жаме, Мицуси Китадзё</t>
        </is>
      </c>
      <c r="D100" s="119" t="inlineStr">
        <is>
          <t>A2</t>
        </is>
      </c>
      <c r="E100" s="156" t="n">
        <v>2014</v>
      </c>
      <c r="F100" s="119" t="n">
        <v>72</v>
      </c>
      <c r="G100" s="210" t="n">
        <v>350</v>
      </c>
      <c r="H100" s="123" t="n">
        <v>210</v>
      </c>
      <c r="I100" s="134" t="n"/>
      <c r="J100" s="177">
        <f>H103*I103</f>
        <v/>
      </c>
      <c r="K100" s="177">
        <f>G103*I103</f>
        <v/>
      </c>
      <c r="L100" s="201">
        <f>G103+(G103*5%)</f>
        <v/>
      </c>
    </row>
    <row r="101" ht="28.5" customHeight="1" s="3">
      <c r="A101" s="27" t="inlineStr">
        <is>
          <t>978-5-88337-362-5</t>
        </is>
      </c>
      <c r="B101" s="30" t="inlineStr">
        <is>
          <r>
            <t xml:space="preserve">Встречи. Часть III. Весна: </t>
          </r>
          <r>
            <rPr>
              <rFont val="Arial"/>
              <charset val="204"/>
              <family val="2"/>
              <color indexed="8"/>
              <sz val="10"/>
            </rPr>
            <t>Учебное пособие по развитию речи для иностранных учащихся.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101" s="46" t="inlineStr">
        <is>
          <t>А.М. Куцерева-Жаме, Мицуси Китадзё</t>
        </is>
      </c>
      <c r="D101" s="24" t="inlineStr">
        <is>
          <t>A2</t>
        </is>
      </c>
      <c r="E101" s="44" t="n">
        <v>2014</v>
      </c>
      <c r="F101" s="24" t="n">
        <v>72</v>
      </c>
      <c r="G101" s="210" t="n">
        <v>350</v>
      </c>
      <c r="H101" s="90" t="n">
        <v>210</v>
      </c>
      <c r="I101" s="139" t="n"/>
      <c r="J101" s="177">
        <f>H104*I104</f>
        <v/>
      </c>
      <c r="K101" s="177">
        <f>G104*I104</f>
        <v/>
      </c>
      <c r="L101" s="201">
        <f>G104+(G104*5%)</f>
        <v/>
      </c>
    </row>
    <row r="102" ht="35.25" customHeight="1" s="3">
      <c r="A102" s="27" t="inlineStr">
        <is>
          <t>978-5-88337-362-5</t>
        </is>
      </c>
      <c r="B102" s="30" t="inlineStr">
        <is>
          <r>
            <t xml:space="preserve">Встречи. Часть III. Весна: </t>
          </r>
          <r>
            <rPr>
              <rFont val="Arial"/>
              <charset val="204"/>
              <family val="2"/>
              <color indexed="8"/>
              <sz val="10"/>
            </rPr>
            <t>Учебное пособие по развитию речи для иностранных учащихся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(+CD)</t>
          </r>
        </is>
      </c>
      <c r="C102" s="46" t="inlineStr">
        <is>
          <t>А.М. Куцерева-Жаме, Мицуси Китадзё</t>
        </is>
      </c>
      <c r="D102" s="24" t="inlineStr">
        <is>
          <t>A2</t>
        </is>
      </c>
      <c r="E102" s="44" t="n">
        <v>2014</v>
      </c>
      <c r="F102" s="24" t="n">
        <v>72</v>
      </c>
      <c r="G102" s="210" t="n">
        <v>450</v>
      </c>
      <c r="H102" s="90" t="n">
        <v>225</v>
      </c>
      <c r="I102" s="139" t="n"/>
      <c r="J102" s="177">
        <f>H105*I105</f>
        <v/>
      </c>
      <c r="K102" s="177">
        <f>G105*I105</f>
        <v/>
      </c>
      <c r="L102" s="201">
        <f>G105+(G105*5%)</f>
        <v/>
      </c>
    </row>
    <row r="103" ht="29.25" customHeight="1" s="3">
      <c r="A103" s="27" t="inlineStr">
        <is>
          <t>978-5-88337-363-2</t>
        </is>
      </c>
      <c r="B103" s="30" t="inlineStr">
        <is>
          <r>
            <t xml:space="preserve">Встречи. Часть IV. Лето: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Учебное пособие по развитию речи для иностранных учащихся. </t>
          </r>
        </is>
      </c>
      <c r="C103" s="46" t="inlineStr">
        <is>
          <t>А.М. Куцерева-Жаме, Мицуси Китадзё</t>
        </is>
      </c>
      <c r="D103" s="24" t="inlineStr">
        <is>
          <t>A2</t>
        </is>
      </c>
      <c r="E103" s="44" t="n">
        <v>2014</v>
      </c>
      <c r="F103" s="24" t="n">
        <v>96</v>
      </c>
      <c r="G103" s="210" t="n">
        <v>350</v>
      </c>
      <c r="H103" s="90" t="n">
        <v>240</v>
      </c>
      <c r="I103" s="139" t="n"/>
      <c r="J103" s="177">
        <f>H106*I106</f>
        <v/>
      </c>
      <c r="K103" s="177">
        <f>G106*I106</f>
        <v/>
      </c>
      <c r="L103" s="201">
        <f>G106+(G106*5%)</f>
        <v/>
      </c>
    </row>
    <row r="104" ht="33" customHeight="1" s="3">
      <c r="A104" s="27" t="inlineStr">
        <is>
          <t>978-5-88337-363-2</t>
        </is>
      </c>
      <c r="B104" s="30" t="inlineStr">
        <is>
          <r>
            <t xml:space="preserve">Встречи. Часть IV. Лето: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Учебное пособие по развитию речи для иностранных учащихся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 </t>
          </r>
        </is>
      </c>
      <c r="C104" s="46" t="inlineStr">
        <is>
          <t>А.М. Куцерева-Жаме, Мицуси Китадзё</t>
        </is>
      </c>
      <c r="D104" s="24" t="inlineStr">
        <is>
          <t>A2</t>
        </is>
      </c>
      <c r="E104" s="44" t="n">
        <v>2014</v>
      </c>
      <c r="F104" s="24" t="n">
        <v>96</v>
      </c>
      <c r="G104" s="210" t="n">
        <v>450</v>
      </c>
      <c r="H104" s="90" t="n">
        <v>250</v>
      </c>
      <c r="I104" s="139" t="n"/>
      <c r="J104" s="177">
        <f>H107*I107</f>
        <v/>
      </c>
      <c r="K104" s="177">
        <f>G107*I107</f>
        <v/>
      </c>
      <c r="L104" s="201">
        <f>G107+(G107*5%)</f>
        <v/>
      </c>
    </row>
    <row r="105" ht="27.75" customHeight="1" s="3">
      <c r="A105" s="11" t="inlineStr">
        <is>
          <t>978-5-88337-255-0</t>
        </is>
      </c>
      <c r="B105" s="21" t="inlineStr">
        <is>
          <r>
            <t xml:space="preserve">Говорите и пишите стильно!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 к аудиоматериалам через QR-код)</t>
          </r>
        </is>
      </c>
      <c r="C105" s="45" t="inlineStr">
        <is>
          <t>Бердичевский А. Л., Соловьева  Н.Н.</t>
        </is>
      </c>
      <c r="D105" s="11" t="inlineStr">
        <is>
          <t>C1</t>
        </is>
      </c>
      <c r="E105" s="174" t="n">
        <v>2023</v>
      </c>
      <c r="F105" s="11" t="n">
        <v>96</v>
      </c>
      <c r="G105" s="208" t="n">
        <v>550</v>
      </c>
      <c r="H105" s="90" t="n">
        <v>125</v>
      </c>
      <c r="I105" s="139" t="n"/>
      <c r="J105" s="177">
        <f>H108*I108</f>
        <v/>
      </c>
      <c r="K105" s="177">
        <f>G108*I108</f>
        <v/>
      </c>
      <c r="L105" s="201">
        <f>G108+(G108*5%)</f>
        <v/>
      </c>
    </row>
    <row r="106" ht="27.75" customHeight="1" s="3">
      <c r="A106" s="11" t="inlineStr">
        <is>
          <t>978-5-88337-255-1</t>
        </is>
      </c>
      <c r="B106" s="21" t="inlineStr">
        <is>
          <r>
            <t xml:space="preserve">Говорите и пишите стильно!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 к аудиоматериалам через QR-код)  +CD </t>
          </r>
        </is>
      </c>
      <c r="C106" s="45" t="inlineStr">
        <is>
          <t>Бердичевский А. Л., Соловьева  Н.Н.</t>
        </is>
      </c>
      <c r="D106" s="11" t="inlineStr">
        <is>
          <t>C2</t>
        </is>
      </c>
      <c r="E106" s="174" t="n">
        <v>2023</v>
      </c>
      <c r="F106" s="11" t="n">
        <v>96</v>
      </c>
      <c r="G106" s="208" t="n">
        <v>600</v>
      </c>
      <c r="H106" s="90" t="n"/>
      <c r="I106" s="139" t="n"/>
      <c r="J106" s="177" t="n"/>
      <c r="K106" s="177" t="n"/>
      <c r="L106" s="201">
        <f>G109+(G109*5%)</f>
        <v/>
      </c>
    </row>
    <row r="107" ht="36" customHeight="1" s="3">
      <c r="A107" s="11" t="inlineStr">
        <is>
          <t>978-5-88337-151-5</t>
        </is>
      </c>
      <c r="B107" s="21" t="inlineStr">
        <is>
          <r>
            <t>Грамматика чувств.</t>
          </r>
          <r>
            <rPr>
              <rFont val="Arial"/>
              <charset val="204"/>
              <family val="2"/>
              <sz val="10"/>
            </rPr>
            <t xml:space="preserve"> Пособие по развитию устной речи. Для среднего и продвинутого этапа обучения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Переизд.</t>
          </r>
        </is>
      </c>
      <c r="C107" s="45" t="inlineStr">
        <is>
          <t>Акишина А.А.</t>
        </is>
      </c>
      <c r="D107" s="24" t="inlineStr">
        <is>
          <t>B2, С1</t>
        </is>
      </c>
      <c r="E107" s="174" t="n">
        <v>2023</v>
      </c>
      <c r="F107" s="11" t="n">
        <v>216</v>
      </c>
      <c r="G107" s="208" t="n">
        <v>495</v>
      </c>
      <c r="H107" s="90" t="n">
        <v>230</v>
      </c>
      <c r="I107" s="139" t="n"/>
      <c r="J107" s="177">
        <f>H110*I110</f>
        <v/>
      </c>
      <c r="K107" s="177">
        <f>G110*I110</f>
        <v/>
      </c>
      <c r="L107" s="201">
        <f>G110+(G110*5%)</f>
        <v/>
      </c>
    </row>
    <row r="108" ht="44.25" customHeight="1" s="3">
      <c r="A108" s="11" t="inlineStr">
        <is>
          <t>978-5-88337-151-5</t>
        </is>
      </c>
      <c r="B108" s="21" t="inlineStr">
        <is>
          <r>
            <t xml:space="preserve">Грамматика чувств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(+CD). </t>
          </r>
          <r>
            <rPr>
              <rFont val="Arial"/>
              <charset val="204"/>
              <family val="2"/>
              <sz val="10"/>
            </rPr>
            <t>Пособие по развитию устной речи. Для среднего и продвинутого этапа обучения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Переизд.</t>
          </r>
        </is>
      </c>
      <c r="C108" s="45" t="inlineStr">
        <is>
          <t>Акишина А.А.</t>
        </is>
      </c>
      <c r="D108" s="24" t="inlineStr">
        <is>
          <t>B2, С1</t>
        </is>
      </c>
      <c r="E108" s="174" t="n">
        <v>2023</v>
      </c>
      <c r="F108" s="11" t="n">
        <v>216</v>
      </c>
      <c r="G108" s="208" t="n">
        <v>595</v>
      </c>
      <c r="H108" s="90" t="n">
        <v>245</v>
      </c>
      <c r="I108" s="139" t="n"/>
      <c r="J108" s="177">
        <f>H111*I111</f>
        <v/>
      </c>
      <c r="K108" s="177">
        <f>G111*I111</f>
        <v/>
      </c>
      <c r="L108" s="201">
        <f>G111+(G111*5%)</f>
        <v/>
      </c>
    </row>
    <row r="109" ht="38.25" customHeight="1" s="3">
      <c r="A109" s="10" t="inlineStr">
        <is>
          <t>978-5-88337-844-6</t>
        </is>
      </c>
      <c r="B109" s="21" t="inlineStr">
        <is>
          <t>Интернет-общение: письма и короткие сообщения. Учебное пособие по развитию речи</t>
        </is>
      </c>
      <c r="C109" s="45" t="inlineStr">
        <is>
          <t>Овчинникова Л., Мампе И.</t>
        </is>
      </c>
      <c r="D109" s="11" t="inlineStr">
        <is>
          <t>В1</t>
        </is>
      </c>
      <c r="E109" s="174" t="n">
        <v>2022</v>
      </c>
      <c r="F109" s="11" t="n">
        <v>216</v>
      </c>
      <c r="G109" s="208" t="n">
        <v>925</v>
      </c>
      <c r="H109" s="82" t="n">
        <v>415</v>
      </c>
      <c r="I109" s="139" t="n"/>
      <c r="J109" s="177">
        <f>H112*I112</f>
        <v/>
      </c>
      <c r="K109" s="177">
        <f>G112*I112</f>
        <v/>
      </c>
      <c r="L109" s="201">
        <f>G112+(G112*5%)</f>
        <v/>
      </c>
    </row>
    <row r="110" ht="45" customHeight="1" s="3">
      <c r="A110" s="10" t="inlineStr">
        <is>
          <t>978-5-88337-465-3</t>
        </is>
      </c>
      <c r="B110" s="21" t="inlineStr">
        <is>
          <r>
            <t xml:space="preserve">Коротко о главном. Смотрим короткометражные фильмы. </t>
          </r>
          <r>
            <rPr>
              <rFont val="Arial"/>
              <charset val="204"/>
              <family val="2"/>
              <sz val="10"/>
            </rPr>
            <t>Пособие для студентов, изучающих русский язык как иностранный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(+CD)</t>
          </r>
        </is>
      </c>
      <c r="C110" s="45" t="inlineStr">
        <is>
          <t>Арапова О.Г., Анисимова А.В.</t>
        </is>
      </c>
      <c r="D110" s="11" t="inlineStr">
        <is>
          <t>В1-В2</t>
        </is>
      </c>
      <c r="E110" s="241" t="n">
        <v>2026</v>
      </c>
      <c r="F110" s="11" t="n">
        <v>116</v>
      </c>
      <c r="G110" s="208" t="n">
        <v>795</v>
      </c>
      <c r="H110" s="82" t="n">
        <v>146</v>
      </c>
      <c r="I110" s="139" t="n"/>
      <c r="J110" s="177">
        <f>H113*I113</f>
        <v/>
      </c>
      <c r="K110" s="177">
        <f>G113*I113</f>
        <v/>
      </c>
      <c r="L110" s="201">
        <f>G113+(G113*5%)</f>
        <v/>
      </c>
    </row>
    <row r="111" ht="29.25" customFormat="1" customHeight="1" s="2">
      <c r="A111" s="10" t="inlineStr">
        <is>
          <t>978-5-88337-298-7</t>
        </is>
      </c>
      <c r="B111" s="21" t="inlineStr">
        <is>
          <r>
            <t xml:space="preserve">О русских фильмах по-русски.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111" s="45" t="inlineStr">
        <is>
          <t>Глебова Н.Н., Орехова И.А.</t>
        </is>
      </c>
      <c r="D111" s="11" t="inlineStr">
        <is>
          <t>A2, B1, B2</t>
        </is>
      </c>
      <c r="E111" s="154" t="n">
        <v>2022</v>
      </c>
      <c r="F111" s="11" t="n">
        <v>176</v>
      </c>
      <c r="G111" s="208" t="n">
        <v>495</v>
      </c>
      <c r="H111" s="90" t="n">
        <v>215</v>
      </c>
      <c r="I111" s="133" t="n"/>
      <c r="J111" s="177">
        <f>H114*I114</f>
        <v/>
      </c>
      <c r="K111" s="177">
        <f>G114*I114</f>
        <v/>
      </c>
      <c r="L111" s="201">
        <f>G114+(G114*5%)</f>
        <v/>
      </c>
    </row>
    <row r="112" ht="48" customFormat="1" customHeight="1" s="2">
      <c r="A112" s="11" t="inlineStr">
        <is>
          <t>978-5-88337-794-4</t>
        </is>
      </c>
      <c r="B112" s="21" t="inlineStr">
        <is>
          <r>
            <t xml:space="preserve">Обсудим?: </t>
          </r>
          <r>
            <rPr>
              <rFont val="Arial"/>
              <charset val="204"/>
              <family val="2"/>
              <sz val="10"/>
            </rPr>
            <t>учебное пособие по речевой практике для иностранных учащихся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видеоматериалам через QR-code)</t>
          </r>
        </is>
      </c>
      <c r="C112" s="45" t="inlineStr">
        <is>
          <t>Косарева Е.В., Масленникова З.С., Никифорова А.В. и др.</t>
        </is>
      </c>
      <c r="D112" s="11" t="inlineStr">
        <is>
          <t>В1, В2</t>
        </is>
      </c>
      <c r="E112" s="154" t="n">
        <v>2021</v>
      </c>
      <c r="F112" s="11" t="n">
        <v>96</v>
      </c>
      <c r="G112" s="208" t="n">
        <v>895</v>
      </c>
      <c r="H112" s="82" t="n">
        <v>200</v>
      </c>
      <c r="I112" s="133" t="n"/>
      <c r="J112" s="177">
        <f>H115*I115</f>
        <v/>
      </c>
      <c r="K112" s="177">
        <f>G115*I115</f>
        <v/>
      </c>
      <c r="L112" s="201">
        <f>G115+(G115*5%)</f>
        <v/>
      </c>
    </row>
    <row r="113" ht="31.5" customFormat="1" customHeight="1" s="2">
      <c r="A113" s="11" t="inlineStr">
        <is>
          <t>978-5-88337-166-9</t>
        </is>
      </c>
      <c r="B113" s="21" t="inlineStr">
        <is>
          <r>
            <t>Обсуждаем глобальные проблемы.</t>
          </r>
          <r>
            <rPr>
              <rFont val="Arial"/>
              <charset val="204"/>
              <family val="2"/>
              <sz val="10"/>
            </rPr>
            <t xml:space="preserve"> Повторяем русскую грамматику</t>
          </r>
        </is>
      </c>
      <c r="C113" s="45" t="inlineStr">
        <is>
          <t>Баско Н.В.</t>
        </is>
      </c>
      <c r="D113" s="61" t="inlineStr">
        <is>
          <t>B1, B2</t>
        </is>
      </c>
      <c r="E113" s="174" t="n">
        <v>2025</v>
      </c>
      <c r="F113" s="11" t="n">
        <v>256</v>
      </c>
      <c r="G113" s="208" t="n">
        <v>750</v>
      </c>
      <c r="H113" s="90" t="n">
        <v>290</v>
      </c>
      <c r="I113" s="133" t="n"/>
      <c r="J113" s="177">
        <f>H116*I116</f>
        <v/>
      </c>
      <c r="K113" s="177">
        <f>G116*I116</f>
        <v/>
      </c>
      <c r="L113" s="201">
        <f>G116+(G116*5%)</f>
        <v/>
      </c>
    </row>
    <row r="114" ht="36" customHeight="1" s="3">
      <c r="A114" s="24" t="inlineStr">
        <is>
          <t>978-5-88337-717-3</t>
        </is>
      </c>
      <c r="B114" s="25" t="inlineStr">
        <is>
          <r>
            <t xml:space="preserve">По-русски - легко!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аудиоприложению через QR-code)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14" s="43" t="inlineStr">
        <is>
          <t>Гуськова Е.</t>
        </is>
      </c>
      <c r="D114" s="24" t="inlineStr">
        <is>
          <t>0, А1</t>
        </is>
      </c>
      <c r="E114" s="171" t="n">
        <v>2024</v>
      </c>
      <c r="F114" s="24" t="n">
        <v>152</v>
      </c>
      <c r="G114" s="208" t="n">
        <v>1650</v>
      </c>
      <c r="H114" s="90" t="n">
        <v>520</v>
      </c>
      <c r="I114" s="139" t="n"/>
      <c r="J114" s="177">
        <f>H117*I117</f>
        <v/>
      </c>
      <c r="K114" s="177">
        <f>G117*I117</f>
        <v/>
      </c>
      <c r="L114" s="201">
        <f>G117+(G117*5%)</f>
        <v/>
      </c>
    </row>
    <row r="115" ht="36" customHeight="1" s="3">
      <c r="A115" s="61" t="inlineStr">
        <is>
          <t>978-5-907390-20-1</t>
        </is>
      </c>
      <c r="B115" s="65" t="inlineStr">
        <is>
          <r>
            <t xml:space="preserve">По-русски - легко! - 2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аудиоприложению через QR-code)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15" s="67" t="inlineStr">
        <is>
          <t>Гуськова Е.</t>
        </is>
      </c>
      <c r="D115" s="61" t="inlineStr">
        <is>
          <t>А2, А1</t>
        </is>
      </c>
      <c r="E115" s="150" t="n">
        <v>2024</v>
      </c>
      <c r="F115" s="61" t="n">
        <v>176</v>
      </c>
      <c r="G115" s="208" t="n">
        <v>1650</v>
      </c>
      <c r="H115" s="90" t="n">
        <v>580</v>
      </c>
      <c r="I115" s="139" t="n"/>
      <c r="J115" s="177">
        <f>H118*I118</f>
        <v/>
      </c>
      <c r="K115" s="177">
        <f>G118*I118</f>
        <v/>
      </c>
      <c r="L115" s="201">
        <f>G118+(G118*5%)</f>
        <v/>
      </c>
    </row>
    <row r="116" ht="36" customHeight="1" s="3">
      <c r="A116" s="54" t="inlineStr">
        <is>
          <t>978-5-907390-79-9</t>
        </is>
      </c>
      <c r="B116" s="55" t="inlineStr">
        <is>
          <r>
            <t xml:space="preserve">По-русски - легко! - 3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аудиоприложению через QR-code)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116" s="97" t="inlineStr">
        <is>
          <t>Гуськова Е.</t>
        </is>
      </c>
      <c r="D116" s="54" t="inlineStr">
        <is>
          <t>А2-В1</t>
        </is>
      </c>
      <c r="E116" s="127" t="n">
        <v>2026</v>
      </c>
      <c r="F116" s="54" t="n">
        <v>176</v>
      </c>
      <c r="G116" s="209" t="n">
        <v>2200</v>
      </c>
      <c r="H116" s="80" t="n">
        <v>640</v>
      </c>
      <c r="I116" s="139" t="n"/>
      <c r="J116" s="177">
        <f>H119*I119</f>
        <v/>
      </c>
      <c r="K116" s="177">
        <f>G119*I119</f>
        <v/>
      </c>
      <c r="L116" s="201">
        <f>G119+(G119*5%)</f>
        <v/>
      </c>
    </row>
    <row r="117" ht="25.5" customHeight="1" s="3">
      <c r="A117" s="35" t="inlineStr">
        <is>
          <t>978-5-88337-176-8</t>
        </is>
      </c>
      <c r="B117" s="34" t="inlineStr">
        <is>
          <t xml:space="preserve">Простая история. </t>
        </is>
      </c>
      <c r="C117" s="43" t="inlineStr">
        <is>
          <t>Битехтина Н.Б., Фролкина Л. В.</t>
        </is>
      </c>
      <c r="D117" s="24" t="n"/>
      <c r="E117" s="44" t="n">
        <v>2019</v>
      </c>
      <c r="F117" s="24" t="n">
        <v>128</v>
      </c>
      <c r="G117" s="208" t="n">
        <v>495</v>
      </c>
      <c r="H117" s="90" t="n">
        <v>260</v>
      </c>
      <c r="I117" s="139" t="n"/>
      <c r="J117" s="177">
        <f>H120*I120</f>
        <v/>
      </c>
      <c r="K117" s="177">
        <f>G120*I120</f>
        <v/>
      </c>
      <c r="L117" s="201">
        <f>G120+(G120*5%)</f>
        <v/>
      </c>
    </row>
    <row r="118" ht="25.5" customHeight="1" s="3">
      <c r="A118" s="35" t="inlineStr">
        <is>
          <t>978-5-88337-176-8</t>
        </is>
      </c>
      <c r="B118" s="34" t="inlineStr">
        <is>
          <r>
            <t xml:space="preserve">Простая история.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  </t>
          </r>
        </is>
      </c>
      <c r="C118" s="43" t="inlineStr">
        <is>
          <t>Битехтина Н.Б., Фролкина Л. В.</t>
        </is>
      </c>
      <c r="D118" s="24" t="n"/>
      <c r="E118" s="44" t="n">
        <v>2019</v>
      </c>
      <c r="F118" s="24" t="n">
        <v>128</v>
      </c>
      <c r="G118" s="208" t="n">
        <v>695</v>
      </c>
      <c r="H118" s="90" t="n">
        <v>275</v>
      </c>
      <c r="I118" s="139" t="n"/>
      <c r="J118" s="177">
        <f>H121*I121</f>
        <v/>
      </c>
      <c r="K118" s="177">
        <f>G121*I121</f>
        <v/>
      </c>
      <c r="L118" s="201">
        <f>G121+(G121*5%)</f>
        <v/>
      </c>
    </row>
    <row r="119" ht="29.25" customFormat="1" customHeight="1" s="2">
      <c r="A119" s="24" t="inlineStr">
        <is>
          <t>978-5-88337-656-5</t>
        </is>
      </c>
      <c r="B119" s="34" t="inlineStr">
        <is>
          <r>
            <t xml:space="preserve">Пульс времени. </t>
          </r>
          <r>
            <rPr>
              <rFont val="Arial"/>
              <charset val="204"/>
              <family val="2"/>
              <sz val="10"/>
            </rPr>
            <t xml:space="preserve">Читаем и обсуждаем новости по-русски.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 </t>
          </r>
        </is>
      </c>
      <c r="C119" s="43" t="inlineStr">
        <is>
          <t>Эрлих Я.В.</t>
        </is>
      </c>
      <c r="D119" s="24" t="inlineStr">
        <is>
          <t>В2, С1</t>
        </is>
      </c>
      <c r="E119" s="171" t="n">
        <v>2024</v>
      </c>
      <c r="F119" s="24" t="n">
        <v>256</v>
      </c>
      <c r="G119" s="208" t="n">
        <v>1100</v>
      </c>
      <c r="H119" s="90" t="n">
        <v>492</v>
      </c>
      <c r="I119" s="133" t="n"/>
      <c r="J119" s="177">
        <f>H122*I122</f>
        <v/>
      </c>
      <c r="K119" s="177">
        <f>G122*I122</f>
        <v/>
      </c>
      <c r="L119" s="201">
        <f>G122+(G122*5%)</f>
        <v/>
      </c>
    </row>
    <row r="120" ht="29.25" customFormat="1" customHeight="1" s="2">
      <c r="A120" s="61" t="inlineStr">
        <is>
          <t>978-5-907390-53-9</t>
        </is>
      </c>
      <c r="B120" s="65" t="inlineStr">
        <is>
          <t xml:space="preserve">УМК Разговоры обо всем. Учебное пособие по развитию речи. (Аудио через QR-код) </t>
        </is>
      </c>
      <c r="C120" s="67" t="inlineStr">
        <is>
          <t>Яркина Л.П., Пугачев И.А.</t>
        </is>
      </c>
      <c r="D120" s="61" t="inlineStr">
        <is>
          <t>В1-В2</t>
        </is>
      </c>
      <c r="E120" s="150" t="n">
        <v>2024</v>
      </c>
      <c r="F120" s="61" t="n">
        <v>264</v>
      </c>
      <c r="G120" s="208" t="n">
        <v>1495</v>
      </c>
      <c r="H120" s="90" t="n">
        <v>548</v>
      </c>
      <c r="I120" s="133" t="n"/>
      <c r="J120" s="177">
        <f>H123*I123</f>
        <v/>
      </c>
      <c r="K120" s="177">
        <f>G123*I123</f>
        <v/>
      </c>
      <c r="L120" s="201">
        <f>G123+(G123*5%)</f>
        <v/>
      </c>
    </row>
    <row r="121" ht="29.25" customFormat="1" customHeight="1" s="2">
      <c r="A121" s="61" t="inlineStr">
        <is>
          <t>978-5-907390-54-6</t>
        </is>
      </c>
      <c r="B121" s="65" t="inlineStr">
        <is>
          <t xml:space="preserve">УМК Разговоры обо всем.Рабочая тетрадь. (Аудио через QR-код) </t>
        </is>
      </c>
      <c r="C121" s="67" t="inlineStr">
        <is>
          <t>Яркина Л.П., Пугачев И.А.</t>
        </is>
      </c>
      <c r="D121" s="61" t="inlineStr">
        <is>
          <t>В1-В2</t>
        </is>
      </c>
      <c r="E121" s="150" t="n">
        <v>2024</v>
      </c>
      <c r="F121" s="61" t="n">
        <v>200</v>
      </c>
      <c r="G121" s="208" t="n">
        <v>1200</v>
      </c>
      <c r="H121" s="90" t="n">
        <v>430</v>
      </c>
      <c r="I121" s="133" t="n"/>
      <c r="J121" s="177">
        <f>H124*I124</f>
        <v/>
      </c>
      <c r="K121" s="177">
        <f>G124*I124</f>
        <v/>
      </c>
      <c r="L121" s="201">
        <f>G124+(G124*5%)</f>
        <v/>
      </c>
    </row>
    <row r="122" ht="51" customFormat="1" customHeight="1" s="2">
      <c r="A122" s="57" t="inlineStr">
        <is>
          <t>978-5-907390-21-8</t>
        </is>
      </c>
      <c r="B122" s="70" t="inlineStr">
        <is>
          <r>
            <t xml:space="preserve">Расскажи историю: </t>
          </r>
          <r>
            <rPr>
              <rFont val="Arial"/>
              <charset val="204"/>
              <family val="2"/>
              <sz val="10"/>
            </rPr>
            <t>Учебное пособие по развитию речи с элементами стори­теллинга.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 (доступ к аудиоприложению через QR-code) </t>
          </r>
        </is>
      </c>
      <c r="C122" s="67" t="inlineStr">
        <is>
          <t>Деменева К.А.</t>
        </is>
      </c>
      <c r="D122" s="61" t="inlineStr">
        <is>
          <t>В1</t>
        </is>
      </c>
      <c r="E122" s="164" t="n">
        <v>2022</v>
      </c>
      <c r="F122" s="61" t="n">
        <v>160</v>
      </c>
      <c r="G122" s="208" t="n">
        <v>795</v>
      </c>
      <c r="H122" s="90" t="n">
        <v>310</v>
      </c>
      <c r="I122" s="133" t="n"/>
      <c r="J122" s="177">
        <f>H125*I125</f>
        <v/>
      </c>
      <c r="K122" s="177">
        <f>G125*I125</f>
        <v/>
      </c>
      <c r="L122" s="201">
        <f>G125+(G125*5%)</f>
        <v/>
      </c>
    </row>
    <row r="123" ht="48.75" customFormat="1" customHeight="1" s="2">
      <c r="A123" s="128" t="inlineStr">
        <is>
          <t>978-5-907390-32-4</t>
        </is>
      </c>
      <c r="B123" s="178" t="inlineStr">
        <is>
          <r>
            <t xml:space="preserve">РОССИЯ ПОД СТУК КОЛЁС. Пособие по развитию речи. (Ауди- и видеофайлы для работы доступны через QR-код)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 !!!</t>
          </r>
        </is>
      </c>
      <c r="C123" s="97" t="inlineStr">
        <is>
          <t>Стремова Е.С. И др.</t>
        </is>
      </c>
      <c r="D123" s="54" t="inlineStr">
        <is>
          <t>В2-С1</t>
        </is>
      </c>
      <c r="E123" s="189" t="n">
        <v>2025</v>
      </c>
      <c r="F123" s="54" t="n">
        <v>200</v>
      </c>
      <c r="G123" s="209" t="n">
        <v>1650</v>
      </c>
      <c r="H123" s="90" t="n">
        <v>450</v>
      </c>
      <c r="I123" s="133" t="n"/>
      <c r="J123" s="177">
        <f>H126*I126</f>
        <v/>
      </c>
      <c r="K123" s="177">
        <f>G126*I126</f>
        <v/>
      </c>
      <c r="L123" s="201">
        <f>G126+(G126*5%)</f>
        <v/>
      </c>
    </row>
    <row r="124" ht="32.25" customHeight="1" s="3">
      <c r="A124" s="13" t="inlineStr">
        <is>
          <t>978-5-88337-245-1</t>
        </is>
      </c>
      <c r="B124" s="21" t="inlineStr">
        <is>
          <r>
            <t xml:space="preserve">Русские фразеологизмы в ситуациях.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Учебное пособие по русской фразеологии и развитию речи </t>
          </r>
        </is>
      </c>
      <c r="C124" s="101" t="inlineStr">
        <is>
          <t>Баско Н.В.</t>
        </is>
      </c>
      <c r="D124" s="24" t="inlineStr">
        <is>
          <t>B2, C1</t>
        </is>
      </c>
      <c r="E124" s="223" t="n">
        <v>2025</v>
      </c>
      <c r="F124" s="82" t="n">
        <v>160</v>
      </c>
      <c r="G124" s="208" t="n">
        <v>695</v>
      </c>
      <c r="H124" s="90" t="n">
        <v>230</v>
      </c>
      <c r="I124" s="139" t="n"/>
      <c r="J124" s="177">
        <f>H127*I127</f>
        <v/>
      </c>
      <c r="K124" s="177">
        <f>G127*I127</f>
        <v/>
      </c>
      <c r="L124" s="201">
        <f>G127+(G127*5%)</f>
        <v/>
      </c>
    </row>
    <row r="125" ht="25.5" customFormat="1" customHeight="1" s="26">
      <c r="A125" s="24" t="inlineStr">
        <is>
          <t>978-5-88337-145-4</t>
        </is>
      </c>
      <c r="B125" s="34" t="inlineStr">
        <is>
          <t>Русский язык в текстах о филологии.</t>
        </is>
      </c>
      <c r="C125" s="43" t="inlineStr">
        <is>
          <t>Величко А.В., Юдина Л.П.</t>
        </is>
      </c>
      <c r="D125" s="24" t="n"/>
      <c r="E125" s="171" t="n">
        <v>2025</v>
      </c>
      <c r="F125" s="24" t="n">
        <v>256</v>
      </c>
      <c r="G125" s="208" t="n">
        <v>800</v>
      </c>
      <c r="H125" s="90" t="n">
        <v>350</v>
      </c>
      <c r="I125" s="131" t="n"/>
      <c r="J125" s="177">
        <f>H128*I128</f>
        <v/>
      </c>
      <c r="K125" s="177">
        <f>G128*I128</f>
        <v/>
      </c>
      <c r="L125" s="201">
        <f>G128+(G128*5%)</f>
        <v/>
      </c>
    </row>
    <row r="126" ht="33.75" customHeight="1" s="3">
      <c r="A126" s="24" t="inlineStr">
        <is>
          <t>978-5-88337-281-9</t>
        </is>
      </c>
      <c r="B126" s="25" t="inlineStr">
        <is>
          <r>
            <t xml:space="preserve">Русский язык. Рабочая тетрадь. </t>
          </r>
          <r>
            <rPr>
              <rFont val="Arial"/>
              <charset val="204"/>
              <family val="2"/>
              <sz val="10"/>
            </rPr>
            <t xml:space="preserve">Графика. Орфография. Лексика. </t>
          </r>
        </is>
      </c>
      <c r="C126" s="43" t="inlineStr">
        <is>
          <t>Ильина С.А. и др.</t>
        </is>
      </c>
      <c r="D126" s="24" t="inlineStr">
        <is>
          <t>A1</t>
        </is>
      </c>
      <c r="E126" s="171" t="n">
        <v>2022</v>
      </c>
      <c r="F126" s="24" t="n">
        <v>120</v>
      </c>
      <c r="G126" s="208" t="n">
        <v>750</v>
      </c>
      <c r="H126" s="90" t="n">
        <v>240</v>
      </c>
      <c r="I126" s="139" t="n"/>
      <c r="J126" s="177">
        <f>H129*I129</f>
        <v/>
      </c>
      <c r="K126" s="177">
        <f>G129*I129</f>
        <v/>
      </c>
      <c r="L126" s="201">
        <f>G129+(G129*5%)</f>
        <v/>
      </c>
    </row>
    <row r="127" ht="39" customHeight="1" s="3">
      <c r="A127" s="11" t="inlineStr">
        <is>
          <t>978-5-88337-182-9</t>
        </is>
      </c>
      <c r="B127" s="20" t="inlineStr">
        <is>
          <r>
            <t xml:space="preserve">Сборник диктантов. Для изучающих русский язык.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аудиофайлам через QR - код) </t>
          </r>
        </is>
      </c>
      <c r="C127" s="45" t="inlineStr">
        <is>
          <t>Пращук Н.И.</t>
        </is>
      </c>
      <c r="D127" s="11" t="inlineStr">
        <is>
          <t>A1, A2</t>
        </is>
      </c>
      <c r="E127" s="174" t="n">
        <v>2024</v>
      </c>
      <c r="F127" s="11" t="n">
        <v>136</v>
      </c>
      <c r="G127" s="208" t="n">
        <v>750</v>
      </c>
      <c r="H127" s="90" t="n">
        <v>225</v>
      </c>
      <c r="I127" s="139" t="n"/>
      <c r="J127" s="177">
        <f>H130*I130</f>
        <v/>
      </c>
      <c r="K127" s="177">
        <f>G130*I130</f>
        <v/>
      </c>
      <c r="L127" s="201">
        <f>G130+(G130*5%)</f>
        <v/>
      </c>
    </row>
    <row r="128" ht="39" customHeight="1" s="3">
      <c r="A128" s="11" t="inlineStr">
        <is>
          <t>978-5-88337-182-9</t>
        </is>
      </c>
      <c r="B128" s="20" t="inlineStr">
        <is>
          <r>
            <t xml:space="preserve">Сборник диктантов. Для изучающих русский язык.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аудиофайлам через QR - код + CD) </t>
          </r>
        </is>
      </c>
      <c r="C128" s="45" t="inlineStr">
        <is>
          <t>Пращук Н.И.</t>
        </is>
      </c>
      <c r="D128" s="11" t="inlineStr">
        <is>
          <t>A1, A2</t>
        </is>
      </c>
      <c r="E128" s="174" t="n">
        <v>2024</v>
      </c>
      <c r="F128" s="11" t="n">
        <v>136</v>
      </c>
      <c r="G128" s="208" t="n">
        <v>825</v>
      </c>
      <c r="H128" s="90" t="n">
        <v>225</v>
      </c>
      <c r="I128" s="139" t="n"/>
      <c r="J128" s="177">
        <f>H131*I131</f>
        <v/>
      </c>
      <c r="K128" s="177">
        <f>G131*I131</f>
        <v/>
      </c>
      <c r="L128" s="201">
        <f>G131+(G131*5%)</f>
        <v/>
      </c>
    </row>
    <row r="129" ht="27.75" customHeight="1" s="3">
      <c r="A129" s="11" t="inlineStr">
        <is>
          <t>978-5-88337-360-1</t>
        </is>
      </c>
      <c r="B129" s="20" t="inlineStr">
        <is>
          <r>
            <t xml:space="preserve">Слово за словом. </t>
          </r>
          <r>
            <rPr>
              <rFont val="Arial"/>
              <charset val="204"/>
              <family val="2"/>
              <sz val="10"/>
            </rPr>
            <t xml:space="preserve">Учебное пособие по обучению чтению для начинающих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УЦЕНКА</t>
          </r>
        </is>
      </c>
      <c r="C129" s="9" t="inlineStr">
        <is>
          <t>Куцерева-Жаме А.М., Китадзё Мицуси</t>
        </is>
      </c>
      <c r="D129" s="11" t="inlineStr">
        <is>
          <t>A1</t>
        </is>
      </c>
      <c r="E129" s="247" t="n">
        <v>2015</v>
      </c>
      <c r="F129" s="11" t="n">
        <v>80</v>
      </c>
      <c r="G129" s="210" t="n">
        <v>150</v>
      </c>
      <c r="H129" s="248" t="n">
        <v>170</v>
      </c>
      <c r="I129" s="139" t="n"/>
      <c r="J129" s="177">
        <f>H132*I132</f>
        <v/>
      </c>
      <c r="K129" s="177">
        <f>G132*I132</f>
        <v/>
      </c>
      <c r="L129" s="201">
        <f>G132+(G132*5%)</f>
        <v/>
      </c>
    </row>
    <row r="130" ht="33.75" customHeight="1" s="3">
      <c r="A130" s="11" t="inlineStr">
        <is>
          <t>978-5-88337-360-1</t>
        </is>
      </c>
      <c r="B130" s="20" t="inlineStr">
        <is>
          <r>
            <t xml:space="preserve">Слово за словом. </t>
          </r>
          <r>
            <rPr>
              <rFont val="Arial"/>
              <charset val="204"/>
              <family val="2"/>
              <sz val="10"/>
            </rPr>
            <t xml:space="preserve">Учебное пособие по обучению чтению для начинающих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(+СD)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УЦЕНКА</t>
          </r>
        </is>
      </c>
      <c r="C130" s="9" t="inlineStr">
        <is>
          <t>Куцерева-Жаме А.М., Китадзё Мицуси</t>
        </is>
      </c>
      <c r="D130" s="11" t="inlineStr">
        <is>
          <t>A1</t>
        </is>
      </c>
      <c r="E130" s="247" t="n">
        <v>2015</v>
      </c>
      <c r="F130" s="11" t="n">
        <v>80</v>
      </c>
      <c r="G130" s="208" t="n">
        <v>250</v>
      </c>
      <c r="H130" s="248" t="n">
        <v>185</v>
      </c>
      <c r="I130" s="139" t="n"/>
      <c r="J130" s="177">
        <f>H133*I133</f>
        <v/>
      </c>
      <c r="K130" s="177">
        <f>G133*I133</f>
        <v/>
      </c>
      <c r="L130" s="201">
        <f>G133+(G133*5%)</f>
        <v/>
      </c>
    </row>
    <row r="131" ht="32.25" customHeight="1" s="3">
      <c r="A131" s="61" t="inlineStr">
        <is>
          <t>978-5-88337-288-8</t>
        </is>
      </c>
      <c r="B131" s="69" t="inlineStr">
        <is>
          <r>
            <t xml:space="preserve">Слушайте. Спрашивайте. Отвечайте…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аудиофайлам через QR - код) </t>
          </r>
        </is>
      </c>
      <c r="C131" s="67" t="inlineStr">
        <is>
          <t>Беляева Г.В. и др.</t>
        </is>
      </c>
      <c r="D131" s="61" t="inlineStr">
        <is>
          <t>A2, B1</t>
        </is>
      </c>
      <c r="E131" s="150" t="n">
        <v>2025</v>
      </c>
      <c r="F131" s="61" t="n">
        <v>160</v>
      </c>
      <c r="G131" s="208" t="n">
        <v>725</v>
      </c>
      <c r="H131" s="90" t="n">
        <v>195</v>
      </c>
      <c r="I131" s="139" t="n"/>
      <c r="J131" s="177">
        <f>H134*I134</f>
        <v/>
      </c>
      <c r="K131" s="177">
        <f>G134*I134</f>
        <v/>
      </c>
      <c r="L131" s="201">
        <f>G134+(G134*5%)</f>
        <v/>
      </c>
    </row>
    <row r="132" ht="28.5" customHeight="1" s="3">
      <c r="A132" s="61" t="inlineStr">
        <is>
          <t>978-5-88337-936-8</t>
        </is>
      </c>
      <c r="B132" s="70" t="inlineStr">
        <is>
          <r>
            <t>Эпизоды. Видеокурс для развития речи: учебное пособие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к видеосюжетам через QR-code)</t>
          </r>
          <r>
            <rPr>
              <rFont val="Arial"/>
              <charset val="204"/>
              <family val="2"/>
              <b val="1"/>
              <sz val="10"/>
            </rPr>
            <t>   </t>
          </r>
        </is>
      </c>
      <c r="C132" s="67" t="inlineStr">
        <is>
          <t>Эрлих Я.В.</t>
        </is>
      </c>
      <c r="D132" s="61" t="inlineStr">
        <is>
          <t>А2, В1, В2</t>
        </is>
      </c>
      <c r="E132" s="150" t="n">
        <v>2023</v>
      </c>
      <c r="F132" s="61" t="n">
        <v>192</v>
      </c>
      <c r="G132" s="208" t="n">
        <v>1200</v>
      </c>
      <c r="H132" s="90" t="n">
        <v>380</v>
      </c>
      <c r="I132" s="177" t="n"/>
      <c r="J132" s="177">
        <f>H135*I135</f>
        <v/>
      </c>
      <c r="K132" s="177">
        <f>G135*I135</f>
        <v/>
      </c>
      <c r="L132" s="201">
        <f>G135+(G135*5%)</f>
        <v/>
      </c>
    </row>
    <row r="133" ht="28.5" customHeight="1" s="3">
      <c r="A133" s="190" t="inlineStr">
        <is>
          <t>978--5-88337-374-8</t>
        </is>
      </c>
      <c r="B133" s="70" t="inlineStr">
        <is>
          <t>Этикетные выражения в русском языке</t>
        </is>
      </c>
      <c r="C133" s="67" t="inlineStr">
        <is>
          <t>Акишина А.А. и др.</t>
        </is>
      </c>
      <c r="D133" s="61" t="inlineStr">
        <is>
          <t>В1-В2</t>
        </is>
      </c>
      <c r="E133" s="150" t="n">
        <v>2025</v>
      </c>
      <c r="F133" s="61" t="n">
        <v>248</v>
      </c>
      <c r="G133" s="211" t="n">
        <v>950</v>
      </c>
      <c r="H133" s="90" t="n">
        <v>400</v>
      </c>
      <c r="I133" s="177" t="n"/>
      <c r="J133" s="177">
        <f>H136*I136</f>
        <v/>
      </c>
      <c r="K133" s="177">
        <f>G136*I136</f>
        <v/>
      </c>
      <c r="L133" s="201">
        <f>G136+(G136*5%)</f>
        <v/>
      </c>
    </row>
    <row r="134" ht="15.75" customHeight="1" s="3">
      <c r="A134" s="283" t="inlineStr">
        <is>
          <t>В   П О М О Щ Ь   П Р Е П О Д А В А Т Е Л Ю</t>
        </is>
      </c>
      <c r="B134" s="281" t="n"/>
      <c r="C134" s="281" t="n"/>
      <c r="D134" s="281" t="n"/>
      <c r="E134" s="281" t="n"/>
      <c r="F134" s="281" t="n"/>
      <c r="G134" s="281" t="n"/>
      <c r="H134" s="282" t="n"/>
      <c r="I134" s="139" t="n"/>
      <c r="J134" s="139" t="n"/>
      <c r="K134" s="139" t="n"/>
      <c r="L134" s="201">
        <f>G137+(G137*5%)</f>
        <v/>
      </c>
    </row>
    <row r="135" ht="51.75" customHeight="1" s="3">
      <c r="A135" s="24" t="inlineStr">
        <is>
          <t>978-5-88337-643-5</t>
        </is>
      </c>
      <c r="B135" s="25" t="inlineStr">
        <is>
          <r>
            <t xml:space="preserve">100 очков вперед. Тесты по русскому языку как иностранному: повседневное общение. </t>
          </r>
          <r>
            <rPr>
              <rFont val="Arial"/>
              <charset val="204"/>
              <family val="2"/>
              <sz val="10"/>
            </rPr>
            <t>Элементарный уровень. Базовый уровнь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аудиоматериалам через QR-code)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35" s="43" t="inlineStr">
        <is>
          <t>Корчагина Е.Л., Козловцева Н.А., Соловец Е.А.</t>
        </is>
      </c>
      <c r="D135" s="24" t="inlineStr">
        <is>
          <t>А1, А2</t>
        </is>
      </c>
      <c r="E135" s="171" t="n">
        <v>2025</v>
      </c>
      <c r="F135" s="24" t="n">
        <v>168</v>
      </c>
      <c r="G135" s="208" t="n">
        <v>795</v>
      </c>
      <c r="H135" s="90" t="n">
        <v>235</v>
      </c>
      <c r="I135" s="139" t="n"/>
      <c r="J135" s="177">
        <f>H138*I138</f>
        <v/>
      </c>
      <c r="K135" s="177">
        <f>G138*I138</f>
        <v/>
      </c>
      <c r="L135" s="201">
        <f>G138+(G138*5%)</f>
        <v/>
      </c>
    </row>
    <row r="136" ht="51" customHeight="1" s="3">
      <c r="A136" s="61" t="inlineStr">
        <is>
          <t>978-5-88337-755-5</t>
        </is>
      </c>
      <c r="B136" s="65" t="inlineStr">
        <is>
          <r>
            <t xml:space="preserve">100 очков вперед. Тесты по русскому языку как иностранному: повседневное общение. </t>
          </r>
          <r>
            <rPr>
              <rFont val="Arial"/>
              <charset val="204"/>
              <family val="2"/>
              <sz val="10"/>
            </rPr>
            <t>Пороговый уровень. Постпороговый уровень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аудиоматериалам через QR-code)</t>
          </r>
        </is>
      </c>
      <c r="C136" s="67" t="inlineStr">
        <is>
          <t>Корчагина Е.Л., Козловцева Н.А.</t>
        </is>
      </c>
      <c r="D136" s="61" t="inlineStr">
        <is>
          <t>В1, В2</t>
        </is>
      </c>
      <c r="E136" s="150" t="n">
        <v>2025</v>
      </c>
      <c r="F136" s="61" t="n">
        <v>272</v>
      </c>
      <c r="G136" s="208" t="n">
        <v>795</v>
      </c>
      <c r="H136" s="90" t="n">
        <v>360</v>
      </c>
      <c r="I136" s="139" t="n"/>
      <c r="J136" s="177">
        <f>H139*I139</f>
        <v/>
      </c>
      <c r="K136" s="177">
        <f>G139*I139</f>
        <v/>
      </c>
      <c r="L136" s="201">
        <f>G139+(G139*5%)</f>
        <v/>
      </c>
    </row>
    <row r="137" ht="38.25" customHeight="1" s="3">
      <c r="A137" s="11" t="inlineStr">
        <is>
          <t>978-5-88337-283-3</t>
        </is>
      </c>
      <c r="B137" s="20" t="inlineStr">
        <is>
          <t>Информационно-коммуникационные технологии в преподавании русского языка как иностранного</t>
        </is>
      </c>
      <c r="C137" s="45" t="inlineStr">
        <is>
          <t>Азимов Э.Г.</t>
        </is>
      </c>
      <c r="D137" s="11" t="n"/>
      <c r="E137" s="154" t="n">
        <v>2012</v>
      </c>
      <c r="F137" s="11" t="n">
        <v>352</v>
      </c>
      <c r="G137" s="210" t="n">
        <v>450</v>
      </c>
      <c r="H137" s="90" t="n">
        <v>385</v>
      </c>
      <c r="I137" s="139" t="n"/>
      <c r="J137" s="177">
        <f>H140*I140</f>
        <v/>
      </c>
      <c r="K137" s="177">
        <f>G140*I140</f>
        <v/>
      </c>
      <c r="L137" s="201">
        <f>G140+(G140*5%)</f>
        <v/>
      </c>
    </row>
    <row r="138" ht="31.5" customHeight="1" s="3">
      <c r="A138" s="11" t="inlineStr">
        <is>
          <t>978-5-88337-331-1</t>
        </is>
      </c>
      <c r="B138" s="20" t="inlineStr">
        <is>
          <t xml:space="preserve">История методики обучения русскому языку как иностранному </t>
        </is>
      </c>
      <c r="C138" s="102" t="inlineStr">
        <is>
          <t>Московкин Л.В., Щукин А.Н.</t>
        </is>
      </c>
      <c r="D138" s="11" t="n"/>
      <c r="E138" s="154" t="n">
        <v>2013</v>
      </c>
      <c r="F138" s="11" t="n">
        <v>400</v>
      </c>
      <c r="G138" s="208" t="n">
        <v>450</v>
      </c>
      <c r="H138" s="90" t="n">
        <v>320</v>
      </c>
      <c r="I138" s="139" t="n"/>
      <c r="J138" s="177">
        <f>H141*I141</f>
        <v/>
      </c>
      <c r="K138" s="177">
        <f>G141*I141</f>
        <v/>
      </c>
      <c r="L138" s="201">
        <f>G141+(G141*5%)</f>
        <v/>
      </c>
    </row>
    <row r="139" ht="29.45" customHeight="1" s="3">
      <c r="A139" s="61" t="inlineStr">
        <is>
          <t>978-5-88337-249-9</t>
        </is>
      </c>
      <c r="B139" s="65" t="inlineStr">
        <is>
          <t xml:space="preserve">Лингвистические основы обучения артикуляции русских звуков. </t>
        </is>
      </c>
      <c r="C139" s="66" t="inlineStr">
        <is>
          <t>Любимова Н.А.</t>
        </is>
      </c>
      <c r="D139" s="61" t="n"/>
      <c r="E139" s="150" t="n">
        <v>2023</v>
      </c>
      <c r="F139" s="61" t="n">
        <v>240</v>
      </c>
      <c r="G139" s="208" t="n">
        <v>650</v>
      </c>
      <c r="H139" s="90" t="n">
        <v>245</v>
      </c>
      <c r="I139" s="139" t="n"/>
      <c r="J139" s="177">
        <f>H142*I142</f>
        <v/>
      </c>
      <c r="K139" s="177">
        <f>G142*I142</f>
        <v/>
      </c>
      <c r="L139" s="201">
        <f>G142+(G142*5%)</f>
        <v/>
      </c>
    </row>
    <row r="140" ht="52.5" customHeight="1" s="3">
      <c r="A140" s="151" t="inlineStr">
        <is>
          <t>978-5­907390-09-6</t>
        </is>
      </c>
      <c r="B140" s="65" t="inlineStr">
        <is>
          <r>
            <t xml:space="preserve">Лингводидактический биографический словарь: </t>
          </r>
          <r>
            <rPr>
              <rFont val="Arial"/>
              <charset val="204"/>
              <family val="2"/>
              <sz val="10"/>
            </rPr>
            <t>около 500 научных биографий специалистов в области изучения и преподавания языков и смежных дисциплин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40" s="66" t="inlineStr">
        <is>
          <t>Щукин А.Н., Московкин Л.В., Янченко В.Д.</t>
        </is>
      </c>
      <c r="D140" s="61" t="n"/>
      <c r="E140" s="150" t="n">
        <v>2022</v>
      </c>
      <c r="F140" s="61" t="n">
        <v>528</v>
      </c>
      <c r="G140" s="210" t="n">
        <v>1950</v>
      </c>
      <c r="H140" s="90" t="n">
        <v>800</v>
      </c>
      <c r="I140" s="139" t="n"/>
      <c r="J140" s="177">
        <f>H143*I143</f>
        <v/>
      </c>
      <c r="K140" s="177">
        <f>G143*I143</f>
        <v/>
      </c>
      <c r="L140" s="201">
        <f>G143+(G143*5%)</f>
        <v/>
      </c>
    </row>
    <row r="141" ht="33.75" customFormat="1" customHeight="1" s="26">
      <c r="A141" s="24" t="inlineStr">
        <is>
          <t>978-5-88337-433-2</t>
        </is>
      </c>
      <c r="B141" s="34" t="inlineStr">
        <is>
          <r>
            <t xml:space="preserve">Методика обучения русскому языку как иностранному. </t>
          </r>
          <r>
            <rPr>
              <rFont val="Arial"/>
              <charset val="204"/>
              <family val="2"/>
              <sz val="10"/>
            </rPr>
            <t>Учебное пособие для вузов.</t>
          </r>
        </is>
      </c>
      <c r="C141" s="43" t="inlineStr">
        <is>
          <t>Лысакова И.П. и др.</t>
        </is>
      </c>
      <c r="D141" s="24" t="n"/>
      <c r="E141" s="44" t="n">
        <v>2023</v>
      </c>
      <c r="F141" s="24" t="n">
        <v>320</v>
      </c>
      <c r="G141" s="208" t="n">
        <v>750</v>
      </c>
      <c r="H141" s="90" t="n">
        <v>320</v>
      </c>
      <c r="I141" s="131" t="n"/>
      <c r="J141" s="177">
        <f>H144*I144</f>
        <v/>
      </c>
      <c r="K141" s="177">
        <f>G144*I144</f>
        <v/>
      </c>
      <c r="L141" s="201">
        <f>G144+(G144*5%)</f>
        <v/>
      </c>
    </row>
    <row r="142" ht="33.75" customFormat="1" customHeight="1" s="26">
      <c r="A142" s="61" t="inlineStr">
        <is>
          <t>978-5-88337-217-8</t>
        </is>
      </c>
      <c r="B142" s="70" t="inlineStr">
        <is>
          <r>
            <t>Методическая мастерская:</t>
          </r>
          <r>
            <rPr>
              <rFont val="Arial"/>
              <charset val="204"/>
              <family val="2"/>
              <sz val="10"/>
            </rPr>
            <t xml:space="preserve"> образцы уроков по русскому языку как иностранному.</t>
          </r>
        </is>
      </c>
      <c r="C142" s="67" t="inlineStr">
        <is>
          <t>Битехтина Н.Б. и другие</t>
        </is>
      </c>
      <c r="D142" s="61" t="n"/>
      <c r="E142" s="150" t="n">
        <v>2022</v>
      </c>
      <c r="F142" s="61" t="n">
        <v>176</v>
      </c>
      <c r="G142" s="212" t="n">
        <v>700</v>
      </c>
      <c r="H142" s="90" t="n">
        <v>240</v>
      </c>
      <c r="I142" s="106" t="n"/>
      <c r="J142" s="177">
        <f>H145*I145</f>
        <v/>
      </c>
      <c r="K142" s="177">
        <f>G145*I145</f>
        <v/>
      </c>
      <c r="L142" s="201">
        <f>G145+(G145*5%)</f>
        <v/>
      </c>
    </row>
    <row r="143" ht="31.5" customHeight="1" s="3">
      <c r="A143" s="11" t="inlineStr">
        <is>
          <t>978-5-88337-285-7</t>
        </is>
      </c>
      <c r="B143" s="20" t="inlineStr">
        <is>
          <t>Обучение речевому общению на русском языке как иностранном</t>
        </is>
      </c>
      <c r="C143" s="45" t="inlineStr">
        <is>
          <t>Щукин А.Н.</t>
        </is>
      </c>
      <c r="D143" s="11" t="n"/>
      <c r="E143" s="154" t="n">
        <v>2015</v>
      </c>
      <c r="F143" s="11" t="n">
        <v>784</v>
      </c>
      <c r="G143" s="210" t="n">
        <v>600</v>
      </c>
      <c r="H143" s="90" t="n">
        <v>780</v>
      </c>
      <c r="I143" s="139" t="n"/>
      <c r="J143" s="177">
        <f>H146*I146</f>
        <v/>
      </c>
      <c r="K143" s="177">
        <f>G146*I146</f>
        <v/>
      </c>
      <c r="L143" s="201">
        <f>G146+(G146*5%)</f>
        <v/>
      </c>
    </row>
    <row r="144" ht="22.5" customHeight="1" s="3">
      <c r="A144" s="24" t="inlineStr">
        <is>
          <t>978-5-88337-416-5</t>
        </is>
      </c>
      <c r="B144" s="25" t="inlineStr">
        <is>
          <r>
            <t>Основы межкультурной дидактики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УЦЕНКА</t>
          </r>
        </is>
      </c>
      <c r="C144" s="43" t="inlineStr">
        <is>
          <t>Петрикова А., Куприна Т., Галло Я.</t>
        </is>
      </c>
      <c r="D144" s="24" t="n"/>
      <c r="E144" s="44" t="n">
        <v>2015</v>
      </c>
      <c r="F144" s="24" t="n">
        <v>376</v>
      </c>
      <c r="G144" s="210" t="n">
        <v>250</v>
      </c>
      <c r="H144" s="90" t="n">
        <v>490</v>
      </c>
      <c r="I144" s="139" t="n"/>
      <c r="J144" s="177">
        <f>H147*I147</f>
        <v/>
      </c>
      <c r="K144" s="177">
        <f>G147*I147</f>
        <v/>
      </c>
      <c r="L144" s="201">
        <f>G147+(G147*5%)</f>
        <v/>
      </c>
    </row>
    <row r="145" ht="22.5" customHeight="1" s="3">
      <c r="A145" s="24" t="inlineStr">
        <is>
          <t>978-5-88337-416-5</t>
        </is>
      </c>
      <c r="B145" s="25" t="inlineStr">
        <is>
          <r>
            <t xml:space="preserve">Основы межкультурной дидактики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УЦЕНКА</t>
          </r>
        </is>
      </c>
      <c r="C145" s="43" t="inlineStr">
        <is>
          <t>Петрикова А., Куприна Т., Галло Я.</t>
        </is>
      </c>
      <c r="D145" s="24" t="n"/>
      <c r="E145" s="44" t="n">
        <v>2015</v>
      </c>
      <c r="F145" s="24" t="n">
        <v>376</v>
      </c>
      <c r="G145" s="210" t="n">
        <v>350</v>
      </c>
      <c r="H145" s="90" t="n">
        <v>490</v>
      </c>
      <c r="I145" s="139" t="n"/>
      <c r="J145" s="177">
        <f>H148*I148</f>
        <v/>
      </c>
      <c r="K145" s="177">
        <f>G148*I148</f>
        <v/>
      </c>
      <c r="L145" s="201">
        <f>G148+(G148*5%)</f>
        <v/>
      </c>
    </row>
    <row r="146" ht="44.25" customHeight="1" s="3">
      <c r="A146" s="13" t="inlineStr">
        <is>
          <t>978-5-88337-931-3</t>
        </is>
      </c>
      <c r="B146" s="20" t="inlineStr">
        <is>
          <r>
            <t xml:space="preserve">Подготовка к экзамену по русскому языку как иностранному. </t>
          </r>
          <r>
            <rPr>
              <rFont val="Arial"/>
              <charset val="204"/>
              <family val="2"/>
              <sz val="10"/>
            </rPr>
            <t>Первый сертификационный уровень. Тесты. Письмо.</t>
          </r>
        </is>
      </c>
      <c r="C146" s="45" t="inlineStr">
        <is>
          <t>Румянцева Н.М. и др.</t>
        </is>
      </c>
      <c r="D146" s="11" t="inlineStr">
        <is>
          <t>B1</t>
        </is>
      </c>
      <c r="E146" s="241" t="n">
        <v>2026</v>
      </c>
      <c r="F146" s="11" t="n">
        <v>72</v>
      </c>
      <c r="G146" s="208" t="n">
        <v>595</v>
      </c>
      <c r="H146" s="82" t="n">
        <v>115</v>
      </c>
      <c r="I146" s="139" t="n"/>
      <c r="J146" s="177">
        <f>H149*I149</f>
        <v/>
      </c>
      <c r="K146" s="177">
        <f>G149*I149</f>
        <v/>
      </c>
      <c r="L146" s="201">
        <f>G149+(G149*5%)</f>
        <v/>
      </c>
    </row>
    <row r="147" ht="34.5" customHeight="1" s="3">
      <c r="A147" s="61" t="inlineStr">
        <is>
          <t>978-5-907390-42-3</t>
        </is>
      </c>
      <c r="B147" s="65" t="inlineStr">
        <is>
          <t>Практическое пособие по обучению грамматике. Просто о трудном.</t>
        </is>
      </c>
      <c r="C147" s="67" t="inlineStr">
        <is>
          <t>Мареева Юлия</t>
        </is>
      </c>
      <c r="D147" s="61" t="n"/>
      <c r="E147" s="150" t="n">
        <v>2025</v>
      </c>
      <c r="F147" s="61" t="n">
        <v>208</v>
      </c>
      <c r="G147" s="208" t="n">
        <v>895</v>
      </c>
      <c r="H147" s="90" t="n">
        <v>346</v>
      </c>
      <c r="I147" s="139" t="n"/>
      <c r="J147" s="177">
        <f>H150*I150</f>
        <v/>
      </c>
      <c r="K147" s="177">
        <f>G150*I150</f>
        <v/>
      </c>
      <c r="L147" s="201">
        <f>G150+(G150*5%)</f>
        <v/>
      </c>
    </row>
    <row r="148" ht="33" customHeight="1" s="3">
      <c r="A148" s="24" t="inlineStr">
        <is>
          <t>978-5-88337-379-3</t>
        </is>
      </c>
      <c r="B148" s="25" t="inlineStr">
        <is>
          <r>
            <t xml:space="preserve">Приглашаем "театр" на уроки РКИ! </t>
          </r>
          <r>
            <rPr>
              <rFont val="Arial"/>
              <charset val="204"/>
              <family val="2"/>
              <sz val="10"/>
            </rPr>
            <t xml:space="preserve">Сценарии уроков по русскому языку как иностранному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148" s="43" t="inlineStr">
        <is>
          <t>Тодорова Р., Димитрова Р.</t>
        </is>
      </c>
      <c r="D148" s="24" t="n"/>
      <c r="E148" s="44" t="n">
        <v>2015</v>
      </c>
      <c r="F148" s="24" t="n">
        <v>104</v>
      </c>
      <c r="G148" s="210" t="n">
        <v>150</v>
      </c>
      <c r="H148" s="90" t="n">
        <v>255</v>
      </c>
      <c r="I148" s="139" t="n"/>
      <c r="J148" s="177">
        <f>H151*I151</f>
        <v/>
      </c>
      <c r="K148" s="177">
        <f>G151*I151</f>
        <v/>
      </c>
      <c r="L148" s="201">
        <f>G151+(G151*5%)</f>
        <v/>
      </c>
    </row>
    <row r="149" ht="30.75" customHeight="1" s="3">
      <c r="A149" s="24" t="inlineStr">
        <is>
          <t>978-5-88337-379-3</t>
        </is>
      </c>
      <c r="B149" s="25" t="inlineStr">
        <is>
          <r>
            <t xml:space="preserve">Приглашаем "театр" на уроки РКИ!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 CD)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sz val="10"/>
            </rPr>
            <t xml:space="preserve">Сценарии уроков по русскому языку как иностранному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</t>
          </r>
          <r>
            <rPr>
              <rFont val="Arial"/>
              <charset val="204"/>
              <family val="2"/>
              <b val="1"/>
              <sz val="10"/>
            </rPr>
            <t>)</t>
          </r>
        </is>
      </c>
      <c r="C149" s="43" t="inlineStr">
        <is>
          <t>Тодорова Р., Димитрова Р.</t>
        </is>
      </c>
      <c r="D149" s="24" t="n"/>
      <c r="E149" s="44" t="n">
        <v>2015</v>
      </c>
      <c r="F149" s="24" t="n">
        <v>104</v>
      </c>
      <c r="G149" s="208" t="n">
        <v>250</v>
      </c>
      <c r="H149" s="90" t="n">
        <v>270</v>
      </c>
      <c r="I149" s="139" t="n"/>
      <c r="J149" s="177">
        <f>H152*I152</f>
        <v/>
      </c>
      <c r="K149" s="177">
        <f>G152*I152</f>
        <v/>
      </c>
      <c r="L149" s="201">
        <f>G152+(G152*5%)</f>
        <v/>
      </c>
    </row>
    <row r="150" ht="33" customHeight="1" s="3">
      <c r="A150" s="24" t="inlineStr">
        <is>
          <t>978-5-88337-561-2</t>
        </is>
      </c>
      <c r="B150" s="25" t="inlineStr">
        <is>
          <t xml:space="preserve">Программа по русскому языку как иностранному.      </t>
        </is>
      </c>
      <c r="C150" s="43" t="inlineStr">
        <is>
          <t>Глазунова О.И., Колесова Д.В., Попова Т.И.</t>
        </is>
      </c>
      <c r="D150" s="24" t="inlineStr">
        <is>
          <t>А1-С1</t>
        </is>
      </c>
      <c r="E150" s="171" t="n">
        <v>2025</v>
      </c>
      <c r="F150" s="24" t="n">
        <v>216</v>
      </c>
      <c r="G150" s="208" t="n">
        <v>750</v>
      </c>
      <c r="H150" s="90" t="n">
        <v>265</v>
      </c>
      <c r="I150" s="139" t="n"/>
      <c r="J150" s="177">
        <f>H153*I153</f>
        <v/>
      </c>
      <c r="K150" s="177">
        <f>G153*I153</f>
        <v/>
      </c>
      <c r="L150" s="201">
        <f>G153+(G153*5%)</f>
        <v/>
      </c>
    </row>
    <row r="151" ht="30.75" customHeight="1" s="3">
      <c r="A151" s="24" t="inlineStr">
        <is>
          <t>978-5-88337-450-9</t>
        </is>
      </c>
      <c r="B151" s="25" t="inlineStr">
        <is>
          <t>Продуктивные инновационные технологии в обучении русскому языку как иностранному.</t>
        </is>
      </c>
      <c r="C151" s="43" t="inlineStr">
        <is>
          <t>Московкин Л.В., Шамонина Г.Н.</t>
        </is>
      </c>
      <c r="D151" s="24" t="n"/>
      <c r="E151" s="171" t="n">
        <v>2019</v>
      </c>
      <c r="F151" s="24" t="n">
        <v>144</v>
      </c>
      <c r="G151" s="208" t="n">
        <v>495</v>
      </c>
      <c r="H151" s="90" t="n">
        <v>150</v>
      </c>
      <c r="I151" s="139" t="n"/>
      <c r="J151" s="177">
        <f>H154*I154</f>
        <v/>
      </c>
      <c r="K151" s="177">
        <f>G154*I154</f>
        <v/>
      </c>
      <c r="L151" s="201">
        <f>G154+(G154*5%)</f>
        <v/>
      </c>
    </row>
    <row r="152" ht="81" customHeight="1" s="3">
      <c r="A152" s="151" t="inlineStr">
        <is>
          <t>978­5­88337­851­4</t>
        </is>
      </c>
      <c r="B152" s="65" t="inlineStr">
        <is>
          <r>
            <t xml:space="preserve">Профессия – учитель русского языка как иностранного: </t>
          </r>
          <r>
            <rPr>
              <rFont val="Arial"/>
              <charset val="204"/>
              <family val="2"/>
              <sz val="10"/>
            </rPr>
            <t xml:space="preserve">пособие по практике речи для подготовки учителей (преподавателей) русского языка как иностранного вне языковой среды </t>
          </r>
          <r>
            <rPr>
              <rFont val="Arial"/>
              <charset val="204"/>
              <family val="2"/>
              <color indexed="10"/>
              <sz val="10"/>
            </rPr>
            <t>(доступ к аудиоприложению через QR-code</t>
          </r>
          <r>
            <rPr>
              <rFont val="Arial"/>
              <charset val="204"/>
              <family val="2"/>
              <sz val="10"/>
            </rPr>
            <t>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52" s="67" t="inlineStr">
        <is>
          <t xml:space="preserve">Бердичевский А.Л. Битехтина Н.Б., Бузальская Е.В., Виноградова Н.В., Соловьева Н.Н., Юдина Г.Г. </t>
        </is>
      </c>
      <c r="D152" s="61" t="inlineStr">
        <is>
          <t>С1</t>
        </is>
      </c>
      <c r="E152" s="150" t="n">
        <v>2025</v>
      </c>
      <c r="F152" s="61" t="n">
        <v>272</v>
      </c>
      <c r="G152" s="208" t="n">
        <v>795</v>
      </c>
      <c r="H152" s="90" t="n">
        <v>370</v>
      </c>
      <c r="I152" s="139" t="n"/>
      <c r="J152" s="177">
        <f>H155*I155</f>
        <v/>
      </c>
      <c r="K152" s="177">
        <f>G155*I155</f>
        <v/>
      </c>
      <c r="L152" s="201">
        <f>G155+(G155*5%)</f>
        <v/>
      </c>
    </row>
    <row r="153" ht="38.25" customFormat="1" customHeight="1" s="108">
      <c r="A153" s="61" t="inlineStr">
        <is>
          <t>978-5-88337-998-6</t>
        </is>
      </c>
      <c r="B153" s="65" t="inlineStr">
        <is>
          <t xml:space="preserve">Русский язык дистанционно-контактно. Учебное пособие по русскому языку как иностранному </t>
        </is>
      </c>
      <c r="C153" s="67" t="inlineStr">
        <is>
          <t>Бердичевский А.Л.</t>
        </is>
      </c>
      <c r="D153" s="61" t="inlineStr">
        <is>
          <t>А1, В2</t>
        </is>
      </c>
      <c r="E153" s="116" t="n">
        <v>2020</v>
      </c>
      <c r="F153" s="61" t="n">
        <v>64</v>
      </c>
      <c r="G153" s="208" t="n">
        <v>395</v>
      </c>
      <c r="H153" s="90" t="n">
        <v>110</v>
      </c>
      <c r="I153" s="177" t="n"/>
      <c r="J153" s="177">
        <f>H156*I156</f>
        <v/>
      </c>
      <c r="K153" s="177">
        <f>G156*I156</f>
        <v/>
      </c>
      <c r="L153" s="201">
        <f>G156+(G156*5%)</f>
        <v/>
      </c>
    </row>
    <row r="154" ht="43.5" customFormat="1" customHeight="1" s="108">
      <c r="A154" s="57" t="inlineStr">
        <is>
          <t>978-5-88337-929-0</t>
        </is>
      </c>
      <c r="B154" s="65" t="inlineStr">
        <is>
          <r>
            <t xml:space="preserve">Тесты для подготовки к экзамену по русскому языку как иностранному. </t>
          </r>
          <r>
            <rPr>
              <rFont val="Arial"/>
              <charset val="204"/>
              <family val="2"/>
              <sz val="10"/>
            </rPr>
            <t xml:space="preserve">Элементарный уровень. Общее владение.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Аудио доступно через QR-код.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54" s="67" t="inlineStr">
        <is>
          <t xml:space="preserve"> Румянцева Н.М.</t>
        </is>
      </c>
      <c r="D154" s="61" t="inlineStr">
        <is>
          <t>А1</t>
        </is>
      </c>
      <c r="E154" s="149" t="n">
        <v>2026</v>
      </c>
      <c r="F154" s="61" t="n">
        <v>120</v>
      </c>
      <c r="G154" s="208" t="n">
        <v>650</v>
      </c>
      <c r="H154" s="90" t="n">
        <v>175</v>
      </c>
      <c r="I154" s="177" t="n"/>
      <c r="J154" s="177">
        <f>H157*I157</f>
        <v/>
      </c>
      <c r="K154" s="177">
        <f>G157*I157</f>
        <v/>
      </c>
      <c r="L154" s="201">
        <f>G157+(G157*5%)</f>
        <v/>
      </c>
    </row>
    <row r="155" ht="27.75" customHeight="1" s="3">
      <c r="A155" s="10" t="inlineStr">
        <is>
          <t>978-5-88337-322-9</t>
        </is>
      </c>
      <c r="B155" s="20" t="inlineStr">
        <is>
          <r>
            <t xml:space="preserve">Уроки русской речи. Книга для преподавателя. </t>
          </r>
          <r>
            <rPr>
              <rFont val="Arial"/>
              <charset val="204"/>
              <family val="2"/>
              <sz val="10"/>
            </rPr>
            <t xml:space="preserve">Часть 1 </t>
          </r>
        </is>
      </c>
      <c r="C155" s="45" t="inlineStr">
        <is>
          <t>Каленкова О.Н.</t>
        </is>
      </c>
      <c r="D155" s="11" t="n"/>
      <c r="E155" s="154" t="n">
        <v>2015</v>
      </c>
      <c r="F155" s="11" t="n">
        <v>312</v>
      </c>
      <c r="G155" s="208" t="n">
        <v>295</v>
      </c>
      <c r="H155" s="90" t="n">
        <v>325</v>
      </c>
      <c r="I155" s="139" t="n"/>
      <c r="J155" s="177">
        <f>H158*I158</f>
        <v/>
      </c>
      <c r="K155" s="177">
        <f>G158*I158</f>
        <v/>
      </c>
      <c r="L155" s="201">
        <f>G158+(G158*5%)</f>
        <v/>
      </c>
    </row>
    <row r="156" ht="25.5" customHeight="1" s="3">
      <c r="A156" s="10" t="inlineStr">
        <is>
          <t>978-5-883337-325-0</t>
        </is>
      </c>
      <c r="B156" s="20" t="inlineStr">
        <is>
          <r>
            <t xml:space="preserve">Уроки русской речи. Рабочая тетрадь. </t>
          </r>
          <r>
            <rPr>
              <rFont val="Arial"/>
              <charset val="204"/>
              <family val="2"/>
              <sz val="10"/>
            </rPr>
            <t xml:space="preserve">Часть 1 </t>
          </r>
        </is>
      </c>
      <c r="C156" s="45" t="inlineStr">
        <is>
          <t>Каленкова О.Н.</t>
        </is>
      </c>
      <c r="D156" s="11" t="n"/>
      <c r="E156" s="154" t="n">
        <v>2015</v>
      </c>
      <c r="F156" s="11" t="n">
        <v>32</v>
      </c>
      <c r="G156" s="208" t="n">
        <v>165</v>
      </c>
      <c r="H156" s="90" t="n">
        <v>65</v>
      </c>
      <c r="I156" s="139" t="n"/>
      <c r="J156" s="177">
        <f>H159*I159</f>
        <v/>
      </c>
      <c r="K156" s="177">
        <f>G159*I159</f>
        <v/>
      </c>
      <c r="L156" s="201">
        <f>G159+(G159*5%)</f>
        <v/>
      </c>
    </row>
    <row r="157" ht="25.5" customHeight="1" s="3">
      <c r="A157" s="10" t="inlineStr">
        <is>
          <t>978-5-88337-324-3</t>
        </is>
      </c>
      <c r="B157" s="20" t="inlineStr">
        <is>
          <t>Уроки русской речи. Книга для преподавателя. Часть 2</t>
        </is>
      </c>
      <c r="C157" s="45" t="inlineStr">
        <is>
          <t>Каленкова О.Н.</t>
        </is>
      </c>
      <c r="D157" s="11" t="n"/>
      <c r="E157" s="154" t="n">
        <v>2015</v>
      </c>
      <c r="F157" s="11" t="n">
        <v>288</v>
      </c>
      <c r="G157" s="208" t="n">
        <v>295</v>
      </c>
      <c r="H157" s="90" t="n">
        <v>300</v>
      </c>
      <c r="I157" s="139" t="n"/>
      <c r="J157" s="177">
        <f>H160*I160</f>
        <v/>
      </c>
      <c r="K157" s="177">
        <f>G160*I160</f>
        <v/>
      </c>
      <c r="L157" s="201">
        <f>G160+(G160*5%)</f>
        <v/>
      </c>
    </row>
    <row r="158" ht="25.5" customHeight="1" s="3">
      <c r="A158" s="10" t="inlineStr">
        <is>
          <t>978-5-88337-326-7</t>
        </is>
      </c>
      <c r="B158" s="20" t="inlineStr">
        <is>
          <r>
            <t xml:space="preserve">Уроки русской речи. Рабочая тетрадь. </t>
          </r>
          <r>
            <rPr>
              <rFont val="Arial"/>
              <charset val="204"/>
              <family val="2"/>
              <sz val="10"/>
            </rPr>
            <t xml:space="preserve">Часть 2 </t>
          </r>
        </is>
      </c>
      <c r="C158" s="45" t="inlineStr">
        <is>
          <t>Каленкова О.Н.</t>
        </is>
      </c>
      <c r="D158" s="11" t="n"/>
      <c r="E158" s="154" t="n">
        <v>2015</v>
      </c>
      <c r="F158" s="11" t="n">
        <v>40</v>
      </c>
      <c r="G158" s="208" t="n">
        <v>165</v>
      </c>
      <c r="H158" s="90" t="n">
        <v>65</v>
      </c>
      <c r="I158" s="139" t="n"/>
      <c r="J158" s="177">
        <f>H161*I161</f>
        <v/>
      </c>
      <c r="K158" s="177">
        <f>G161*I161</f>
        <v/>
      </c>
      <c r="L158" s="201">
        <f>G161+(G161*5%)</f>
        <v/>
      </c>
    </row>
    <row r="159" ht="25.5" customHeight="1" s="3">
      <c r="A159" s="10" t="inlineStr">
        <is>
          <t>978-5-88337-321-2</t>
        </is>
      </c>
      <c r="B159" s="20" t="inlineStr">
        <is>
          <r>
            <t xml:space="preserve">Уроки русской речи. Альбом иллюстраций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159" s="45" t="inlineStr">
        <is>
          <t>Каленкова О.Н.</t>
        </is>
      </c>
      <c r="D159" s="11" t="n"/>
      <c r="E159" s="154" t="n">
        <v>2015</v>
      </c>
      <c r="F159" s="11" t="n">
        <v>96</v>
      </c>
      <c r="G159" s="208" t="n">
        <v>450</v>
      </c>
      <c r="H159" s="90" t="n">
        <v>245</v>
      </c>
      <c r="I159" s="139" t="n"/>
      <c r="J159" s="177">
        <f>H162*I162</f>
        <v/>
      </c>
      <c r="K159" s="177">
        <f>G162*I162</f>
        <v/>
      </c>
      <c r="L159" s="201">
        <f>G162+(G162*5%)</f>
        <v/>
      </c>
    </row>
    <row r="160" ht="25.5" customHeight="1" s="3">
      <c r="A160" s="10" t="inlineStr">
        <is>
          <t>978-5-88337-321-2</t>
        </is>
      </c>
      <c r="B160" s="20" t="inlineStr">
        <is>
          <r>
            <t xml:space="preserve">Уроки русской речи. Альбом иллюстраций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</is>
      </c>
      <c r="C160" s="45" t="inlineStr">
        <is>
          <t>Каленкова О.Н.</t>
        </is>
      </c>
      <c r="D160" s="11" t="n"/>
      <c r="E160" s="154" t="n">
        <v>2015</v>
      </c>
      <c r="F160" s="11" t="n">
        <v>96</v>
      </c>
      <c r="G160" s="208" t="n">
        <v>550</v>
      </c>
      <c r="H160" s="90" t="n">
        <v>235</v>
      </c>
      <c r="I160" s="139" t="n"/>
      <c r="J160" s="177">
        <f>H163*I163</f>
        <v/>
      </c>
      <c r="K160" s="177">
        <f>G163*I163</f>
        <v/>
      </c>
      <c r="L160" s="201">
        <f>G163+(G163*5%)</f>
        <v/>
      </c>
    </row>
    <row r="161" ht="25.5" customFormat="1" customHeight="1" s="2">
      <c r="A161" s="10" t="inlineStr">
        <is>
          <t>978-5-88337-044-0</t>
        </is>
      </c>
      <c r="B161" s="20" t="inlineStr">
        <is>
          <r>
            <t>Учимся учить.</t>
          </r>
          <r>
            <rPr>
              <rFont val="Arial"/>
              <charset val="204"/>
              <family val="2"/>
              <sz val="10"/>
            </rPr>
            <t xml:space="preserve"> Для преподавателя русского языка как иностранного.</t>
          </r>
        </is>
      </c>
      <c r="C161" s="45" t="inlineStr">
        <is>
          <t>Акишина А.А.. Каган О.Е.</t>
        </is>
      </c>
      <c r="D161" s="11" t="n"/>
      <c r="E161" s="174" t="n">
        <v>2022</v>
      </c>
      <c r="F161" s="11" t="n">
        <v>256</v>
      </c>
      <c r="G161" s="208" t="n">
        <v>695</v>
      </c>
      <c r="H161" s="90" t="n">
        <v>285</v>
      </c>
      <c r="I161" s="133" t="n"/>
      <c r="J161" s="177">
        <f>H164*I164</f>
        <v/>
      </c>
      <c r="K161" s="177">
        <f>G164*I164</f>
        <v/>
      </c>
      <c r="L161" s="201">
        <f>G164+(G164*5%)</f>
        <v/>
      </c>
    </row>
    <row r="162" ht="32.25" customFormat="1" customHeight="1" s="107">
      <c r="A162" s="64" t="inlineStr">
        <is>
          <t>978-5-88337-113-3</t>
        </is>
      </c>
      <c r="B162" s="65" t="inlineStr">
        <is>
          <r>
            <t xml:space="preserve">Учимся учить детей русскому языку. </t>
          </r>
          <r>
            <rPr>
              <rFont val="Arial"/>
              <charset val="204"/>
              <family val="2"/>
              <sz val="10"/>
            </rPr>
            <t>111 ответов на вопросы родителей</t>
          </r>
        </is>
      </c>
      <c r="C162" s="67" t="inlineStr">
        <is>
          <t>Акишина А.А., Акишина Т.Е.</t>
        </is>
      </c>
      <c r="D162" s="61" t="n"/>
      <c r="E162" s="174" t="n">
        <v>2023</v>
      </c>
      <c r="F162" s="61" t="n">
        <v>200</v>
      </c>
      <c r="G162" s="208" t="n">
        <v>550</v>
      </c>
      <c r="H162" s="90" t="n">
        <v>230</v>
      </c>
      <c r="I162" s="136" t="n"/>
      <c r="J162" s="177">
        <f>H165*I165</f>
        <v/>
      </c>
      <c r="K162" s="177">
        <f>G165*I165</f>
        <v/>
      </c>
      <c r="L162" s="201">
        <f>G165+(G165*5%)</f>
        <v/>
      </c>
    </row>
    <row r="163" ht="25.5" customFormat="1" customHeight="1" s="2">
      <c r="A163" s="10" t="inlineStr">
        <is>
          <t>978-5-88337-220-8</t>
        </is>
      </c>
      <c r="B163" s="140" t="inlineStr">
        <is>
          <r>
            <rPr>
              <rFont val="Arial"/>
              <charset val="204"/>
              <family val="2"/>
              <b val="1"/>
              <sz val="10"/>
            </rPr>
            <t>ХРЕСТОМАТИЯ</t>
          </r>
          <r>
            <rPr>
              <rFont val="Arial Cyr"/>
              <charset val="204"/>
              <b val="1"/>
              <sz val="10"/>
            </rPr>
            <t xml:space="preserve"> по методике преподавания русского языка как иностранного</t>
          </r>
        </is>
      </c>
      <c r="C163" s="126" t="inlineStr">
        <is>
          <t>Сост. Московкин Л.В., Щукин А.Н.</t>
        </is>
      </c>
      <c r="D163" s="126" t="n"/>
      <c r="E163" s="186" t="n">
        <v>2022</v>
      </c>
      <c r="F163" s="10" t="n">
        <v>552</v>
      </c>
      <c r="G163" s="213" t="n">
        <v>795</v>
      </c>
      <c r="H163" s="141" t="n">
        <v>525</v>
      </c>
      <c r="I163" s="142" t="n"/>
      <c r="J163" s="177">
        <f>H166*I166</f>
        <v/>
      </c>
      <c r="K163" s="177">
        <f>G166*I166</f>
        <v/>
      </c>
      <c r="L163" s="201">
        <f>G166+(G166*5%)</f>
        <v/>
      </c>
    </row>
    <row r="164" ht="25.5" customHeight="1" s="3">
      <c r="A164" s="11" t="inlineStr">
        <is>
          <t>978-5-88337-305-2</t>
        </is>
      </c>
      <c r="B164" s="20" t="inlineStr">
        <is>
          <r>
            <t xml:space="preserve">Школа тестора: </t>
          </r>
          <r>
            <rPr>
              <rFont val="Arial"/>
              <charset val="204"/>
              <family val="2"/>
              <sz val="10"/>
            </rPr>
            <t xml:space="preserve">Лингводидактическое тестирование ТРКИ-TORFL.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164" s="45" t="inlineStr">
        <is>
          <t>Лазарева О.А.</t>
        </is>
      </c>
      <c r="D164" s="11" t="n"/>
      <c r="E164" s="154" t="n">
        <v>2013</v>
      </c>
      <c r="F164" s="11" t="n">
        <v>144</v>
      </c>
      <c r="G164" s="208" t="n">
        <v>150</v>
      </c>
      <c r="H164" s="90" t="n">
        <v>150</v>
      </c>
      <c r="I164" s="139" t="n"/>
      <c r="J164" s="177">
        <f>H167*I167</f>
        <v/>
      </c>
      <c r="K164" s="177">
        <f>G167*I167</f>
        <v/>
      </c>
      <c r="L164" s="201">
        <f>G167+(G167*5%)</f>
        <v/>
      </c>
    </row>
    <row r="165" ht="15" customHeight="1" s="3">
      <c r="A165" s="283" t="inlineStr">
        <is>
          <t>Л И Т Е Р А Т У Р А   Д Л Я   Д Е Т Е Й</t>
        </is>
      </c>
      <c r="B165" s="281" t="n"/>
      <c r="C165" s="281" t="n"/>
      <c r="D165" s="281" t="n"/>
      <c r="E165" s="281" t="n"/>
      <c r="F165" s="281" t="n"/>
      <c r="G165" s="281" t="n"/>
      <c r="H165" s="282" t="n"/>
      <c r="I165" s="139" t="n"/>
      <c r="J165" s="139" t="n"/>
      <c r="K165" s="139" t="n"/>
      <c r="L165" s="201">
        <f>G168+(G168*5%)</f>
        <v/>
      </c>
    </row>
    <row r="166" ht="25.5" customHeight="1" s="3">
      <c r="A166" s="24" t="inlineStr">
        <is>
          <t>978-5-88337-005-1</t>
        </is>
      </c>
      <c r="B166" s="25" t="inlineStr">
        <is>
          <r>
            <t xml:space="preserve">Азбука-незабудка. </t>
          </r>
          <r>
            <rPr>
              <rFont val="Arial"/>
              <charset val="204"/>
              <family val="2"/>
              <sz val="10"/>
            </rPr>
            <t>Для детей соотечественников, проживающих за рубежом</t>
          </r>
        </is>
      </c>
      <c r="C166" s="44" t="inlineStr">
        <is>
          <t>Клеменьтева Т.Б.  И др</t>
        </is>
      </c>
      <c r="D166" s="24" t="n"/>
      <c r="E166" s="44" t="n">
        <v>2023</v>
      </c>
      <c r="F166" s="24" t="n">
        <v>104</v>
      </c>
      <c r="G166" s="208" t="n">
        <v>795</v>
      </c>
      <c r="H166" s="82" t="n">
        <v>250</v>
      </c>
      <c r="I166" s="139" t="n"/>
      <c r="J166" s="177">
        <f>H169*I169</f>
        <v/>
      </c>
      <c r="K166" s="177">
        <f>G169*I169</f>
        <v/>
      </c>
      <c r="L166" s="201">
        <f>G169+(G169*5%)</f>
        <v/>
      </c>
    </row>
    <row r="167" ht="42.75" customHeight="1" s="3">
      <c r="A167" s="61" t="inlineStr">
        <is>
          <t>978-5-907390-10-2</t>
        </is>
      </c>
      <c r="B167" s="65" t="inlineStr">
        <is>
          <t xml:space="preserve">Диагностика: тесты по русскому языку для детей, изучающих русский язык как иностранный и билингвов. </t>
        </is>
      </c>
      <c r="C167" s="60" t="inlineStr">
        <is>
          <t>под ред. ХамраевойЕ.А.</t>
        </is>
      </c>
      <c r="D167" s="60" t="n"/>
      <c r="E167" s="61" t="n">
        <v>2023</v>
      </c>
      <c r="F167" s="61" t="n">
        <v>192</v>
      </c>
      <c r="G167" s="214" t="n">
        <v>995</v>
      </c>
      <c r="H167" s="182" t="n">
        <v>435</v>
      </c>
      <c r="I167" s="177" t="n"/>
      <c r="J167" s="177">
        <f>H170*I170</f>
        <v/>
      </c>
      <c r="K167" s="177">
        <f>G170*I170</f>
        <v/>
      </c>
      <c r="L167" s="201">
        <f>G170+(G170*5%)</f>
        <v/>
      </c>
    </row>
    <row r="168" ht="27" customHeight="1" s="3">
      <c r="A168" s="24" t="inlineStr">
        <is>
          <t>978-5-88337-428-8</t>
        </is>
      </c>
      <c r="B168" s="31" t="inlineStr">
        <is>
          <r>
            <t xml:space="preserve">Зимние истории России: </t>
          </r>
          <r>
            <rPr>
              <rFont val="Arial"/>
              <charset val="204"/>
              <family val="2"/>
              <sz val="10"/>
            </rPr>
            <t>книга для чтения с заданиями ( аудио через QR-код)</t>
          </r>
        </is>
      </c>
      <c r="C168" s="43" t="inlineStr">
        <is>
          <t>Каленкова О.Н., Чубарова О.Э.</t>
        </is>
      </c>
      <c r="D168" s="24" t="inlineStr">
        <is>
          <t>В1</t>
        </is>
      </c>
      <c r="E168" s="150" t="n">
        <v>2023</v>
      </c>
      <c r="F168" s="24" t="n">
        <v>112</v>
      </c>
      <c r="G168" s="208" t="n">
        <v>600</v>
      </c>
      <c r="H168" s="90" t="n">
        <v>140</v>
      </c>
      <c r="I168" s="139" t="n"/>
      <c r="J168" s="177">
        <f>H171*I171</f>
        <v/>
      </c>
      <c r="K168" s="177">
        <f>G171*I171</f>
        <v/>
      </c>
      <c r="L168" s="201">
        <f>G171+(G171*5%)</f>
        <v/>
      </c>
    </row>
    <row r="169" ht="36" customHeight="1" s="3">
      <c r="A169" s="24" t="inlineStr">
        <is>
          <t>978-5-88337-428-8</t>
        </is>
      </c>
      <c r="B169" s="31" t="inlineStr">
        <is>
          <r>
            <t xml:space="preserve">Зимние истории России: </t>
          </r>
          <r>
            <rPr>
              <rFont val="Arial"/>
              <charset val="204"/>
              <family val="2"/>
              <sz val="10"/>
            </rPr>
            <t xml:space="preserve">книга для чтения с заданиями  ( аудио через QR-код)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 </t>
          </r>
        </is>
      </c>
      <c r="C169" s="43" t="inlineStr">
        <is>
          <t>Каленкова О.Н., Чубарова О.Э.</t>
        </is>
      </c>
      <c r="D169" s="24" t="inlineStr">
        <is>
          <t>В1</t>
        </is>
      </c>
      <c r="E169" s="150" t="n">
        <v>2023</v>
      </c>
      <c r="F169" s="24" t="n">
        <v>112</v>
      </c>
      <c r="G169" s="208" t="n">
        <v>650</v>
      </c>
      <c r="H169" s="90" t="n">
        <v>155</v>
      </c>
      <c r="I169" s="139" t="n"/>
      <c r="J169" s="177">
        <f>H172*I172</f>
        <v/>
      </c>
      <c r="K169" s="177">
        <f>G172*I172</f>
        <v/>
      </c>
      <c r="L169" s="201">
        <f>G172+(G172*5%)</f>
        <v/>
      </c>
    </row>
    <row r="170" ht="45.75" customHeight="1" s="3">
      <c r="A170" s="24" t="inlineStr">
        <is>
          <t>978-5-88337-294-9</t>
        </is>
      </c>
      <c r="B170" s="32" t="inlineStr">
        <is>
          <r>
            <t xml:space="preserve">Истоки. </t>
          </r>
          <r>
            <rPr>
              <rFont val="Arial"/>
              <charset val="204"/>
              <family val="2"/>
              <color indexed="8"/>
              <sz val="10"/>
            </rPr>
            <t xml:space="preserve">Учебник по русскому языку для детей соотечественников 8-10 лет, проживающих за рубежом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аудиоприложению через QR-code) </t>
          </r>
        </is>
      </c>
      <c r="C170" s="46" t="inlineStr">
        <is>
          <t>Иванова Э.И.</t>
        </is>
      </c>
      <c r="D170" s="24" t="n"/>
      <c r="E170" s="171" t="n">
        <v>2024</v>
      </c>
      <c r="F170" s="24" t="n">
        <v>184</v>
      </c>
      <c r="G170" s="208" t="n">
        <v>1000</v>
      </c>
      <c r="H170" s="90" t="n">
        <v>465</v>
      </c>
      <c r="I170" s="139" t="n"/>
      <c r="J170" s="177">
        <f>H173*I173</f>
        <v/>
      </c>
      <c r="K170" s="177">
        <f>G173*I173</f>
        <v/>
      </c>
      <c r="L170" s="201">
        <f>G173+(G173*5%)</f>
        <v/>
      </c>
    </row>
    <row r="171" ht="41.25" customHeight="1" s="3">
      <c r="A171" s="61" t="inlineStr">
        <is>
          <t>978-5-88337-822-4</t>
        </is>
      </c>
      <c r="B171" s="68" t="inlineStr">
        <is>
          <r>
            <t>Истоки-2.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Учебник по русскому языку для детей-билингвов, проживающих за рубежом (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доступ к аудиоприложению через QR-code)</t>
          </r>
        </is>
      </c>
      <c r="C171" s="67" t="inlineStr">
        <is>
          <t>Иванова Э.И.</t>
        </is>
      </c>
      <c r="D171" s="61" t="n"/>
      <c r="E171" s="116" t="n">
        <v>2021</v>
      </c>
      <c r="F171" s="61" t="n">
        <v>240</v>
      </c>
      <c r="G171" s="208" t="n">
        <v>1000</v>
      </c>
      <c r="H171" s="61" t="n">
        <v>550</v>
      </c>
      <c r="I171" s="139" t="n"/>
      <c r="J171" s="177">
        <f>H175*I175</f>
        <v/>
      </c>
      <c r="K171" s="177">
        <f>G175*I175</f>
        <v/>
      </c>
      <c r="L171" s="201">
        <f>G175+(G175*5%)</f>
        <v/>
      </c>
    </row>
    <row r="172" ht="24" customHeight="1" s="3">
      <c r="A172" s="61" t="inlineStr">
        <is>
          <t>978-5-88337-829-3</t>
        </is>
      </c>
      <c r="B172" s="68" t="inlineStr">
        <is>
          <r>
            <t xml:space="preserve">Истоки-2. </t>
          </r>
          <r>
            <rPr>
              <rFont val="Arial"/>
              <charset val="204"/>
              <family val="2"/>
              <color indexed="8"/>
              <sz val="10"/>
            </rPr>
            <t>Рабочая тетрадь</t>
          </r>
        </is>
      </c>
      <c r="C172" s="63" t="inlineStr">
        <is>
          <t>Иванова Э.И.</t>
        </is>
      </c>
      <c r="D172" s="61" t="n"/>
      <c r="E172" s="116" t="n">
        <v>2021</v>
      </c>
      <c r="F172" s="61" t="n">
        <v>112</v>
      </c>
      <c r="G172" s="208" t="n">
        <v>895</v>
      </c>
      <c r="H172" s="90" t="n">
        <v>225</v>
      </c>
      <c r="I172" s="139" t="n"/>
      <c r="J172" s="177">
        <f>H176*I176</f>
        <v/>
      </c>
      <c r="K172" s="177">
        <f>G176*I176</f>
        <v/>
      </c>
      <c r="L172" s="201">
        <f>G176+(G176*5%)</f>
        <v/>
      </c>
    </row>
    <row r="173" ht="66.75" customFormat="1" customHeight="1" s="108">
      <c r="A173" s="61" t="inlineStr">
        <is>
          <t>978-5-88337-906-1</t>
        </is>
      </c>
      <c r="B173" s="68" t="inlineStr">
        <is>
          <r>
            <t xml:space="preserve">Лингводидактическая диагностика. Русский язык: Универсальные учебные действия. (Дидактическое пособие для работы с детьми 6-14 лет).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 аудиоматериалам через QR-code)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173" s="63" t="inlineStr">
        <is>
          <t>Хамраева Е.А.,Саматова Л.М., Шорина Т.А.,Павлова Е., Ряузова Ю.</t>
        </is>
      </c>
      <c r="D173" s="61" t="inlineStr">
        <is>
          <t>А1, С1</t>
        </is>
      </c>
      <c r="E173" s="150" t="n">
        <v>2022</v>
      </c>
      <c r="F173" s="61" t="n">
        <v>144</v>
      </c>
      <c r="G173" s="208" t="n">
        <v>800</v>
      </c>
      <c r="H173" s="90" t="n">
        <v>350</v>
      </c>
      <c r="I173" s="177" t="n"/>
      <c r="J173" s="177">
        <f>H177*I177</f>
        <v/>
      </c>
      <c r="K173" s="177">
        <f>G177*I177</f>
        <v/>
      </c>
      <c r="L173" s="201">
        <f>G177+(G177*5%)</f>
        <v/>
      </c>
    </row>
    <row r="174" ht="39.75" customHeight="1" s="3">
      <c r="A174" s="11" t="inlineStr">
        <is>
          <t>978-5-88337-585-8</t>
        </is>
      </c>
      <c r="B174" s="17" t="inlineStr">
        <is>
          <r>
            <t>Литературное чтение. Книга 1.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Учебник для учащихся-билингвов русских школ за рубежом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(+QR-код).  </t>
          </r>
        </is>
      </c>
      <c r="C174" s="39" t="inlineStr">
        <is>
          <t>Хамраева Е.А., Саматова Л.М.</t>
        </is>
      </c>
      <c r="D174" s="11" t="n"/>
      <c r="E174" s="171" t="n">
        <v>2023</v>
      </c>
      <c r="F174" s="11" t="n">
        <v>80</v>
      </c>
      <c r="G174" s="208" t="n">
        <v>995</v>
      </c>
      <c r="H174" s="82" t="n">
        <v>225</v>
      </c>
      <c r="I174" s="139" t="n"/>
      <c r="J174" s="177">
        <f>H178*I178</f>
        <v/>
      </c>
      <c r="K174" s="177">
        <f>G178*I178</f>
        <v/>
      </c>
      <c r="L174" s="201">
        <f>G178+(G178*5%)</f>
        <v/>
      </c>
    </row>
    <row r="175" ht="41.25" customHeight="1" s="3">
      <c r="A175" s="24" t="inlineStr">
        <is>
          <t>978-5-88337-648-0</t>
        </is>
      </c>
      <c r="B175" s="28" t="inlineStr">
        <is>
          <r>
            <t xml:space="preserve">Литературное чтение. Книга 2. </t>
          </r>
          <r>
            <rPr>
              <rFont val="Arial"/>
              <charset val="204"/>
              <family val="2"/>
              <color indexed="8"/>
              <sz val="10"/>
            </rPr>
            <t>Учебник для учащихся-билингвов русских школ за рубежом.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(Остаток 20 экз.)</t>
          </r>
        </is>
      </c>
      <c r="C175" s="46" t="inlineStr">
        <is>
          <t>Сафонова И.В., Хамраева Е.А.</t>
        </is>
      </c>
      <c r="D175" s="24" t="n"/>
      <c r="E175" s="171" t="n">
        <v>2022</v>
      </c>
      <c r="F175" s="24" t="n">
        <v>112</v>
      </c>
      <c r="G175" s="208" t="n">
        <v>750</v>
      </c>
      <c r="H175" s="90" t="n">
        <v>275</v>
      </c>
      <c r="I175" s="139" t="n"/>
      <c r="J175" s="177">
        <f>H179*I179</f>
        <v/>
      </c>
      <c r="K175" s="177">
        <f>G179*I179</f>
        <v/>
      </c>
      <c r="L175" s="201">
        <f>G179+(G179*5%)</f>
        <v/>
      </c>
    </row>
    <row r="176" ht="38.25" customHeight="1" s="3">
      <c r="A176" s="24" t="inlineStr">
        <is>
          <t>978-5-88337-648-0</t>
        </is>
      </c>
      <c r="B176" s="28" t="inlineStr">
        <is>
          <r>
            <t xml:space="preserve">Литературное чтение. Книга 2. </t>
          </r>
          <r>
            <rPr>
              <rFont val="Arial"/>
              <charset val="204"/>
              <family val="2"/>
              <color indexed="8"/>
              <sz val="10"/>
            </rPr>
            <t>Учебник для учащихся-билингвов русских школ за рубежом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(+QR-код).</t>
          </r>
        </is>
      </c>
      <c r="C176" s="46" t="inlineStr">
        <is>
          <t>Сафонова И.В., Хамраева Е.А.</t>
        </is>
      </c>
      <c r="D176" s="24" t="n"/>
      <c r="E176" s="145" t="n">
        <v>2025</v>
      </c>
      <c r="F176" s="24" t="n">
        <v>112</v>
      </c>
      <c r="G176" s="208" t="n">
        <v>995</v>
      </c>
      <c r="H176" s="90" t="n">
        <v>290</v>
      </c>
      <c r="I176" s="139" t="n"/>
      <c r="J176" s="177">
        <f>H180*I180</f>
        <v/>
      </c>
      <c r="K176" s="177">
        <f>G180*I180</f>
        <v/>
      </c>
      <c r="L176" s="201">
        <f>G180+(G180*5%)</f>
        <v/>
      </c>
    </row>
    <row r="177" ht="38.25" customFormat="1" customHeight="1" s="118">
      <c r="A177" s="61" t="inlineStr">
        <is>
          <t>978-5-88337-967-2</t>
        </is>
      </c>
      <c r="B177" s="117" t="inlineStr">
        <is>
          <r>
            <rPr>
              <rFont val="Arial"/>
              <charset val="204"/>
              <family val="2"/>
              <b val="1"/>
              <sz val="10"/>
            </rPr>
            <t xml:space="preserve">Литературное чтение. Книга 3. </t>
          </r>
          <r>
            <rPr>
              <rFont val="Arial"/>
              <charset val="204"/>
              <family val="2"/>
              <sz val="10"/>
            </rPr>
            <t>Учебник для учащихся-билингвов русских школ за рубежом.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177" s="67" t="inlineStr">
        <is>
          <t>Хамраева Е.А., Сафонова И.В., Саматова Л.М.</t>
        </is>
      </c>
      <c r="D177" s="61" t="n"/>
      <c r="E177" s="171" t="n">
        <v>2022</v>
      </c>
      <c r="F177" s="61" t="n">
        <v>168</v>
      </c>
      <c r="G177" s="210" t="n">
        <v>995</v>
      </c>
      <c r="H177" s="90" t="n">
        <v>400</v>
      </c>
      <c r="I177" s="138" t="n"/>
      <c r="J177" s="177">
        <f>H181*I181</f>
        <v/>
      </c>
      <c r="K177" s="177">
        <f>G181*I181</f>
        <v/>
      </c>
      <c r="L177" s="201">
        <f>G181+(G181*5%)</f>
        <v/>
      </c>
    </row>
    <row r="178" ht="38.25" customFormat="1" customHeight="1" s="118">
      <c r="A178" s="54" t="inlineStr">
        <is>
          <t>978-5-907390-83-6</t>
        </is>
      </c>
      <c r="B178" s="236" t="inlineStr">
        <is>
          <r>
            <rPr>
              <rFont val="Arial"/>
              <charset val="204"/>
              <family val="2"/>
              <b val="1"/>
              <sz val="10"/>
            </rPr>
            <t xml:space="preserve">Литературное чтение. Книга 4 </t>
          </r>
          <r>
            <rPr>
              <rFont val="Arial"/>
              <charset val="204"/>
              <family val="2"/>
              <sz val="10"/>
            </rPr>
            <t>Учебник для учащихся-билингвов русских школ за рубежом.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178" s="97" t="inlineStr">
        <is>
          <t>Кожевникова М.Н.</t>
        </is>
      </c>
      <c r="D178" s="54" t="n"/>
      <c r="E178" s="237" t="n">
        <v>2026</v>
      </c>
      <c r="F178" s="54" t="n">
        <v>120</v>
      </c>
      <c r="G178" s="235" t="n">
        <v>1250</v>
      </c>
      <c r="H178" s="80" t="n">
        <v>256</v>
      </c>
      <c r="I178" s="138" t="n"/>
      <c r="J178" s="177">
        <f>H182*I182</f>
        <v/>
      </c>
      <c r="K178" s="177">
        <f>G182*I182</f>
        <v/>
      </c>
      <c r="L178" s="201">
        <f>G182+(G182*5%)</f>
        <v/>
      </c>
    </row>
    <row r="179" ht="32.25" customHeight="1" s="3">
      <c r="A179" s="13" t="inlineStr">
        <is>
          <t>978-5-88337-007-5</t>
        </is>
      </c>
      <c r="B179" s="22" t="inlineStr">
        <is>
          <r>
            <t>Мамины сказки.</t>
          </r>
          <r>
            <rPr>
              <rFont val="Arial"/>
              <charset val="204"/>
              <family val="2"/>
              <color indexed="8"/>
              <sz val="10"/>
            </rPr>
            <t xml:space="preserve"> Добуквенное обучение детей русскому языку</t>
          </r>
        </is>
      </c>
      <c r="C179" s="39" t="inlineStr">
        <is>
          <t>Дронов В. В., Ремизова С. Ю.</t>
        </is>
      </c>
      <c r="D179" s="11" t="n"/>
      <c r="E179" s="171" t="n">
        <v>2021</v>
      </c>
      <c r="F179" s="11" t="n">
        <v>96</v>
      </c>
      <c r="G179" s="208" t="n">
        <v>495</v>
      </c>
      <c r="H179" s="82" t="n">
        <v>180</v>
      </c>
      <c r="I179" s="139" t="n"/>
      <c r="J179" s="177">
        <f>H183*I183</f>
        <v/>
      </c>
      <c r="K179" s="177">
        <f>G183*I183</f>
        <v/>
      </c>
      <c r="L179" s="201">
        <f>G183+(G183*5%)</f>
        <v/>
      </c>
    </row>
    <row r="180" ht="22.5" customHeight="1" s="3">
      <c r="A180" s="27" t="inlineStr">
        <is>
          <t>978-5-88337-064-8</t>
        </is>
      </c>
      <c r="B180" s="28" t="inlineStr">
        <is>
          <t xml:space="preserve">Мой русский словарь   </t>
        </is>
      </c>
      <c r="C180" s="46" t="inlineStr">
        <is>
          <t>Бабай Н. Г., Дронов В. В.</t>
        </is>
      </c>
      <c r="D180" s="24" t="n"/>
      <c r="E180" s="171" t="n">
        <v>2021</v>
      </c>
      <c r="F180" s="24" t="n">
        <v>160</v>
      </c>
      <c r="G180" s="210" t="n">
        <v>725</v>
      </c>
      <c r="H180" s="90" t="n">
        <v>270</v>
      </c>
      <c r="I180" s="139" t="n"/>
      <c r="J180" s="177">
        <f>H184*I184</f>
        <v/>
      </c>
      <c r="K180" s="177">
        <f>G184*I184</f>
        <v/>
      </c>
      <c r="L180" s="201">
        <f>G184+(G184*5%)</f>
        <v/>
      </c>
    </row>
    <row r="181" ht="29.25" customHeight="1" s="3">
      <c r="A181" s="61" t="inlineStr">
        <is>
          <t>978-5-88337-315-1</t>
        </is>
      </c>
      <c r="B181" s="65" t="inlineStr">
        <is>
          <r>
            <t>Невероятные приключения Лены и Миши в Москве и Петербурге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181" s="67" t="inlineStr">
        <is>
          <t>Кастелина И.П., Чубарова О.Э.</t>
        </is>
      </c>
      <c r="D181" s="61" t="inlineStr">
        <is>
          <t>B1</t>
        </is>
      </c>
      <c r="E181" s="116" t="n">
        <v>2024</v>
      </c>
      <c r="F181" s="61" t="n">
        <v>168</v>
      </c>
      <c r="G181" s="210" t="n">
        <v>795</v>
      </c>
      <c r="H181" s="90" t="n">
        <v>385</v>
      </c>
      <c r="I181" s="139" t="n"/>
      <c r="J181" s="177">
        <f>H185*I185</f>
        <v/>
      </c>
      <c r="K181" s="177">
        <f>G185*I185</f>
        <v/>
      </c>
      <c r="L181" s="201">
        <f>G185+(G185*5%)</f>
        <v/>
      </c>
    </row>
    <row r="182" ht="33" customHeight="1" s="3">
      <c r="A182" s="64" t="inlineStr">
        <is>
          <t xml:space="preserve">978-5-88337-757-9                                     </t>
        </is>
      </c>
      <c r="B182" s="69" t="inlineStr">
        <is>
          <r>
            <t xml:space="preserve">Окружающий мир. Книга 1. </t>
          </r>
          <r>
            <rPr>
              <rFont val="Arial"/>
              <charset val="204"/>
              <family val="2"/>
              <sz val="10"/>
            </rPr>
            <t>Учебное пособие для детей-билингвов</t>
          </r>
        </is>
      </c>
      <c r="C182" s="67" t="inlineStr">
        <is>
          <t>Саматова Л.М., Горина Н.Н., Лаврова О.В.</t>
        </is>
      </c>
      <c r="D182" s="61" t="n"/>
      <c r="E182" s="230" t="n">
        <v>2026</v>
      </c>
      <c r="F182" s="61" t="n">
        <v>160</v>
      </c>
      <c r="G182" s="208" t="n">
        <v>995</v>
      </c>
      <c r="H182" s="90" t="n">
        <v>380</v>
      </c>
      <c r="I182" s="139" t="n"/>
      <c r="J182" s="177">
        <f>H186*I186</f>
        <v/>
      </c>
      <c r="K182" s="177">
        <f>G186*I186</f>
        <v/>
      </c>
      <c r="L182" s="201">
        <f>G186+(G186*5%)</f>
        <v/>
      </c>
    </row>
    <row r="183" ht="33" customHeight="1" s="3">
      <c r="A183" s="64" t="inlineStr">
        <is>
          <t>978-5-907390-28-7</t>
        </is>
      </c>
      <c r="B183" s="69" t="inlineStr">
        <is>
          <r>
            <t xml:space="preserve">Окружающий мир. Книга 2. </t>
          </r>
          <r>
            <rPr>
              <rFont val="Arial"/>
              <charset val="204"/>
              <family val="2"/>
              <sz val="10"/>
            </rPr>
            <t>Учебное пособие для детей-билингвов</t>
          </r>
        </is>
      </c>
      <c r="C183" s="67" t="inlineStr">
        <is>
          <t>Кожевникова М.Н,</t>
        </is>
      </c>
      <c r="D183" s="61" t="n"/>
      <c r="E183" s="150" t="n">
        <v>2025</v>
      </c>
      <c r="F183" s="61" t="n">
        <v>136</v>
      </c>
      <c r="G183" s="208" t="n">
        <v>995</v>
      </c>
      <c r="H183" s="90" t="n">
        <v>320</v>
      </c>
      <c r="I183" s="139" t="n"/>
      <c r="J183" s="177">
        <f>H187*I187</f>
        <v/>
      </c>
      <c r="K183" s="177">
        <f>G187*I187</f>
        <v/>
      </c>
      <c r="L183" s="201">
        <f>G187+(G187*5%)</f>
        <v/>
      </c>
    </row>
    <row r="184" ht="33" customHeight="1" s="3">
      <c r="A184" s="64" t="inlineStr">
        <is>
          <t>978-5-907390-40-9</t>
        </is>
      </c>
      <c r="B184" s="69" t="inlineStr">
        <is>
          <r>
            <t xml:space="preserve">Окружающий мир. Книга 3. </t>
          </r>
          <r>
            <rPr>
              <rFont val="Arial"/>
              <charset val="204"/>
              <family val="2"/>
              <sz val="10"/>
            </rPr>
            <t>Учебное пособие для детей-билингвов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84" s="67" t="inlineStr">
        <is>
          <t>Кожевникова М.Н,</t>
        </is>
      </c>
      <c r="D184" s="61" t="n"/>
      <c r="E184" s="150" t="n">
        <v>2023</v>
      </c>
      <c r="F184" s="61" t="n">
        <v>160</v>
      </c>
      <c r="G184" s="208" t="n">
        <v>995</v>
      </c>
      <c r="H184" s="90" t="n">
        <v>366</v>
      </c>
      <c r="I184" s="139" t="n"/>
      <c r="J184" s="177">
        <f>H188*I188</f>
        <v/>
      </c>
      <c r="K184" s="177">
        <f>G188*I188</f>
        <v/>
      </c>
      <c r="L184" s="201">
        <f>G188+(G188*5%)</f>
        <v/>
      </c>
    </row>
    <row r="185" ht="25.5" customHeight="1" s="3">
      <c r="A185" s="13" t="inlineStr">
        <is>
          <t>978-5-88337-252-9</t>
        </is>
      </c>
      <c r="B185" s="17" t="inlineStr">
        <is>
          <r>
            <t xml:space="preserve">По-русски - правильно! </t>
          </r>
          <r>
            <rPr>
              <rFont val="Arial"/>
              <charset val="204"/>
              <family val="2"/>
              <color indexed="8"/>
              <sz val="10"/>
            </rPr>
            <t>Корректировочный курс для детей-билингвов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185" s="39" t="inlineStr">
        <is>
          <t>Синочкина Б.М.</t>
        </is>
      </c>
      <c r="D185" s="11" t="inlineStr">
        <is>
          <t>B1</t>
        </is>
      </c>
      <c r="E185" s="154" t="n">
        <v>2014</v>
      </c>
      <c r="F185" s="11" t="n">
        <v>256</v>
      </c>
      <c r="G185" s="208" t="n">
        <v>150</v>
      </c>
      <c r="H185" s="82" t="n">
        <v>285</v>
      </c>
      <c r="I185" s="139" t="n"/>
      <c r="J185" s="177">
        <f>H189*I189</f>
        <v/>
      </c>
      <c r="K185" s="177">
        <f>G189*I189</f>
        <v/>
      </c>
      <c r="L185" s="201">
        <f>G189+(G189*5%)</f>
        <v/>
      </c>
    </row>
    <row r="186" ht="25.5" customHeight="1" s="3">
      <c r="A186" s="13" t="inlineStr">
        <is>
          <t>978-5-88337-252-9</t>
        </is>
      </c>
      <c r="B186" s="17" t="inlineStr">
        <is>
          <r>
            <t xml:space="preserve">По-русски - правильно! </t>
          </r>
          <r>
            <rPr>
              <rFont val="Arial"/>
              <charset val="204"/>
              <family val="2"/>
              <color indexed="8"/>
              <sz val="10"/>
            </rPr>
            <t xml:space="preserve">Корректировочный курс для детей-билингвов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186" s="39" t="inlineStr">
        <is>
          <t>Синочкина Б.М.</t>
        </is>
      </c>
      <c r="D186" s="11" t="inlineStr">
        <is>
          <t>B1</t>
        </is>
      </c>
      <c r="E186" s="154" t="n">
        <v>2014</v>
      </c>
      <c r="F186" s="11" t="n">
        <v>256</v>
      </c>
      <c r="G186" s="208" t="n">
        <v>250</v>
      </c>
      <c r="H186" s="82" t="n">
        <v>300</v>
      </c>
      <c r="I186" s="139" t="n"/>
      <c r="J186" s="177">
        <f>H190*I190</f>
        <v/>
      </c>
      <c r="K186" s="177">
        <f>G190*I190</f>
        <v/>
      </c>
      <c r="L186" s="201">
        <f>G190+(G190*5%)</f>
        <v/>
      </c>
    </row>
    <row r="187" ht="42" customFormat="1" customHeight="1" s="48">
      <c r="A187" s="27" t="inlineStr">
        <is>
          <t>978-5-88337-397-7</t>
        </is>
      </c>
      <c r="B187" s="28" t="inlineStr">
        <is>
          <r>
            <t>Практикум по общению.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Учебное пособие по развитию речи для детей соотечественников, проживающих за рубежом (7-9 лет) .</t>
          </r>
        </is>
      </c>
      <c r="C187" s="46" t="inlineStr">
        <is>
          <t>Хамраева Е.А., Саматова Л.М.</t>
        </is>
      </c>
      <c r="D187" s="24" t="n"/>
      <c r="E187" s="171" t="n">
        <v>2024</v>
      </c>
      <c r="F187" s="24" t="n">
        <v>152</v>
      </c>
      <c r="G187" s="208" t="n">
        <v>995</v>
      </c>
      <c r="H187" s="90" t="n">
        <v>350</v>
      </c>
      <c r="I187" s="135" t="n"/>
      <c r="J187" s="177">
        <f>H191*I191</f>
        <v/>
      </c>
      <c r="K187" s="177">
        <f>G191*I191</f>
        <v/>
      </c>
      <c r="L187" s="201">
        <f>G191+(G191*5%)</f>
        <v/>
      </c>
    </row>
    <row r="188" ht="42.75" customFormat="1" customHeight="1" s="48">
      <c r="A188" s="27" t="inlineStr">
        <is>
          <t>978-5-88337-397-7</t>
        </is>
      </c>
      <c r="B188" s="28" t="inlineStr">
        <is>
          <r>
            <t>Практикум по общению.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Учебное пособие по развитию речи для детей соотечественников, проживающих за рубежом (7-9 лет)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(+CD).</t>
          </r>
        </is>
      </c>
      <c r="C188" s="46" t="inlineStr">
        <is>
          <t>Хамраева Е.А., Саматова Л.М.</t>
        </is>
      </c>
      <c r="D188" s="24" t="n"/>
      <c r="E188" s="171" t="n">
        <v>2024</v>
      </c>
      <c r="F188" s="24" t="n">
        <v>152</v>
      </c>
      <c r="G188" s="208" t="n">
        <v>1200</v>
      </c>
      <c r="H188" s="90" t="n">
        <v>365</v>
      </c>
      <c r="I188" s="135" t="n"/>
      <c r="J188" s="177">
        <f>H192*I192</f>
        <v/>
      </c>
      <c r="K188" s="177">
        <f>G192*I192</f>
        <v/>
      </c>
      <c r="L188" s="201">
        <f>G192+(G192*5%)</f>
        <v/>
      </c>
    </row>
    <row r="189" ht="30.75" customHeight="1" s="3">
      <c r="A189" s="11" t="inlineStr">
        <is>
          <t>978-5-88337-152-2</t>
        </is>
      </c>
      <c r="B189" s="20" t="inlineStr">
        <is>
          <r>
            <t>Приключения Лены и Миши.</t>
          </r>
          <r>
            <rPr>
              <rFont val="Arial"/>
              <charset val="204"/>
              <family val="2"/>
              <sz val="10"/>
            </rPr>
            <t xml:space="preserve"> Книга для чтения с игровыми заданиями.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189" s="45" t="inlineStr">
        <is>
          <t>КлементьеваТ.Б.,Чубарова О.Э.</t>
        </is>
      </c>
      <c r="D189" s="11" t="inlineStr">
        <is>
          <t>A2</t>
        </is>
      </c>
      <c r="E189" s="150" t="n">
        <v>2025</v>
      </c>
      <c r="F189" s="11" t="n">
        <v>144</v>
      </c>
      <c r="G189" s="208" t="n">
        <v>800</v>
      </c>
      <c r="H189" s="82" t="n">
        <v>340</v>
      </c>
      <c r="I189" s="139" t="n"/>
      <c r="J189" s="177">
        <f>H193*I193</f>
        <v/>
      </c>
      <c r="K189" s="177">
        <f>G193*I193</f>
        <v/>
      </c>
      <c r="L189" s="201">
        <f>G193+(G193*5%)</f>
        <v/>
      </c>
    </row>
    <row r="190" ht="34.5" customHeight="1" s="3">
      <c r="A190" s="158" t="inlineStr">
        <is>
          <t>978-5-907390-05-8</t>
        </is>
      </c>
      <c r="B190" s="65" t="inlineStr">
        <is>
          <r>
            <t xml:space="preserve">Русский язык в математике: </t>
          </r>
          <r>
            <rPr>
              <rFont val="Arial"/>
              <charset val="204"/>
              <family val="2"/>
              <sz val="10"/>
            </rPr>
            <t>учебное пособие для детей-билингвов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</is>
      </c>
      <c r="C190" s="159" t="inlineStr">
        <is>
          <t>Круг Н.Г.</t>
        </is>
      </c>
      <c r="D190" s="160" t="n"/>
      <c r="E190" s="116" t="n">
        <v>2021</v>
      </c>
      <c r="F190" s="61" t="n">
        <v>160</v>
      </c>
      <c r="G190" s="208" t="n">
        <v>795</v>
      </c>
      <c r="H190" s="90" t="n">
        <v>375</v>
      </c>
      <c r="I190" s="139" t="n"/>
      <c r="J190" s="177">
        <f>H194*I194</f>
        <v/>
      </c>
      <c r="K190" s="177">
        <f>G194*I194</f>
        <v/>
      </c>
      <c r="L190" s="201">
        <f>G194+(G194*5%)</f>
        <v/>
      </c>
    </row>
    <row r="191" ht="34.5" customHeight="1" s="3">
      <c r="A191" s="64" t="inlineStr">
        <is>
          <t>978-5-88337-243-7</t>
        </is>
      </c>
      <c r="B191" s="20" t="inlineStr">
        <is>
          <r>
            <t xml:space="preserve">Страна русской грамматики. </t>
          </r>
          <r>
            <rPr>
              <rFont val="Arial"/>
              <charset val="204"/>
              <family val="2"/>
              <sz val="10"/>
            </rPr>
            <t>Вып. 1</t>
          </r>
        </is>
      </c>
      <c r="C191" s="159" t="inlineStr">
        <is>
          <t>Акишина А.А.</t>
        </is>
      </c>
      <c r="D191" s="160" t="n"/>
      <c r="E191" s="149" t="n">
        <v>2026</v>
      </c>
      <c r="F191" s="61" t="n">
        <v>168</v>
      </c>
      <c r="G191" s="208" t="n">
        <v>995</v>
      </c>
      <c r="H191" s="90" t="n">
        <v>336</v>
      </c>
      <c r="I191" s="139" t="n"/>
      <c r="J191" s="177">
        <f>H195*I195</f>
        <v/>
      </c>
      <c r="K191" s="177">
        <f>G195*I195</f>
        <v/>
      </c>
      <c r="L191" s="201">
        <f>G195+(G195*5%)</f>
        <v/>
      </c>
    </row>
    <row r="192" ht="22.5" customHeight="1" s="3">
      <c r="A192" s="11" t="inlineStr">
        <is>
          <t>978-5-88337-244-4</t>
        </is>
      </c>
      <c r="B192" s="20" t="inlineStr">
        <is>
          <r>
            <t xml:space="preserve">Страна русской грамматики. </t>
          </r>
          <r>
            <rPr>
              <rFont val="Arial"/>
              <charset val="204"/>
              <family val="2"/>
              <sz val="10"/>
            </rPr>
            <t xml:space="preserve">Вып. 2 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192" s="45" t="inlineStr">
        <is>
          <t>Акишина А.А,</t>
        </is>
      </c>
      <c r="D192" s="24" t="inlineStr">
        <is>
          <t>A2, B1</t>
        </is>
      </c>
      <c r="E192" s="174" t="n">
        <v>2023</v>
      </c>
      <c r="F192" s="11" t="n">
        <v>208</v>
      </c>
      <c r="G192" s="208" t="n">
        <v>795</v>
      </c>
      <c r="H192" s="82" t="n">
        <v>470</v>
      </c>
      <c r="I192" s="139" t="n"/>
      <c r="J192" s="177">
        <f>H196*I196</f>
        <v/>
      </c>
      <c r="K192" s="177">
        <f>G196*I196</f>
        <v/>
      </c>
      <c r="L192" s="201">
        <f>G196+(G196*5%)</f>
        <v/>
      </c>
    </row>
    <row r="193" ht="30.75" customHeight="1" s="3">
      <c r="A193" s="13" t="inlineStr">
        <is>
          <t>978-5-88337-630-5</t>
        </is>
      </c>
      <c r="B193" s="20" t="inlineStr">
        <is>
          <r>
            <t xml:space="preserve">Тетрадь юного писателя. </t>
          </r>
          <r>
            <rPr>
              <rFont val="Arial"/>
              <charset val="204"/>
              <family val="2"/>
              <sz val="10"/>
            </rPr>
            <t>Пособие для развития письменной речи детей-билингвов.</t>
          </r>
        </is>
      </c>
      <c r="C193" s="39" t="inlineStr">
        <is>
          <t>Куматренко Д.</t>
        </is>
      </c>
      <c r="D193" s="11" t="n"/>
      <c r="E193" s="150" t="n">
        <v>2025</v>
      </c>
      <c r="F193" s="11" t="n">
        <v>104</v>
      </c>
      <c r="G193" s="208" t="n">
        <v>795</v>
      </c>
      <c r="H193" s="82" t="n">
        <v>250</v>
      </c>
      <c r="I193" s="139" t="n"/>
      <c r="J193" s="177">
        <f>H197*I197</f>
        <v/>
      </c>
      <c r="K193" s="177">
        <f>G197*I197</f>
        <v/>
      </c>
      <c r="L193" s="201">
        <f>G197+(G197*5%)</f>
        <v/>
      </c>
    </row>
    <row r="194" ht="39" customHeight="1" s="3">
      <c r="A194" s="57" t="inlineStr">
        <is>
          <t>978-5-907390-18-8</t>
        </is>
      </c>
      <c r="B194" s="65" t="inlineStr">
        <is>
          <r>
            <t>Фразеологизмы в занимательных рассказах</t>
          </r>
          <r>
            <rPr>
              <rFont val="Arial"/>
              <charset val="204"/>
              <family val="2"/>
              <sz val="10"/>
            </rPr>
            <t xml:space="preserve">.Словарь для детей и их родителей </t>
          </r>
        </is>
      </c>
      <c r="C194" s="63" t="inlineStr">
        <is>
          <t>Рогалева Е.И., Никитина Т.Г.</t>
        </is>
      </c>
      <c r="D194" s="61" t="n"/>
      <c r="E194" s="149" t="n">
        <v>2025</v>
      </c>
      <c r="F194" s="61" t="n">
        <v>48</v>
      </c>
      <c r="G194" s="208" t="n">
        <v>725</v>
      </c>
      <c r="H194" s="90" t="n">
        <v>135</v>
      </c>
      <c r="I194" s="139" t="n"/>
      <c r="J194" s="177">
        <f>H198*I198</f>
        <v/>
      </c>
      <c r="K194" s="177">
        <f>G198*I198</f>
        <v/>
      </c>
      <c r="L194" s="201">
        <f>G198+(G198*5%)</f>
        <v/>
      </c>
    </row>
    <row r="195" ht="32.25" customHeight="1" s="3">
      <c r="A195" s="24" t="inlineStr">
        <is>
          <t>978-5-88337-364-9</t>
        </is>
      </c>
      <c r="B195" s="31" t="inlineStr">
        <is>
          <r>
            <t xml:space="preserve">Хочу говорить по-русски. </t>
          </r>
          <r>
            <rPr>
              <rFont val="Arial"/>
              <charset val="204"/>
              <family val="2"/>
              <sz val="10"/>
            </rPr>
            <t xml:space="preserve">Учебный комплекс для детей-билингвов. 1 класс. Учебник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(+QR-код)</t>
          </r>
        </is>
      </c>
      <c r="C195" s="43" t="inlineStr">
        <is>
          <t>Кляйн-Никитенко И., Юблайс М.</t>
        </is>
      </c>
      <c r="D195" s="24" t="n"/>
      <c r="E195" s="154" t="n">
        <v>2021</v>
      </c>
      <c r="F195" s="24" t="n">
        <v>240</v>
      </c>
      <c r="G195" s="208" t="n">
        <v>1100</v>
      </c>
      <c r="H195" s="90" t="n">
        <v>550</v>
      </c>
      <c r="I195" s="139" t="n"/>
      <c r="J195" s="177">
        <f>H199*I199</f>
        <v/>
      </c>
      <c r="K195" s="177">
        <f>G199*I199</f>
        <v/>
      </c>
      <c r="L195" s="201">
        <f>G199+(G199*5%)</f>
        <v/>
      </c>
    </row>
    <row r="196" ht="30.75" customHeight="1" s="3">
      <c r="A196" s="24" t="inlineStr">
        <is>
          <t>978-5-88337-366-3</t>
        </is>
      </c>
      <c r="B196" s="25" t="inlineStr">
        <is>
          <r>
            <t xml:space="preserve">Хочу говорить по-русски. </t>
          </r>
          <r>
            <rPr>
              <rFont val="Arial"/>
              <charset val="204"/>
              <family val="2"/>
              <sz val="10"/>
            </rPr>
            <t xml:space="preserve">Учебный комплекс для детей-билингвов. 1 класс. Рабочая тетрадь </t>
          </r>
        </is>
      </c>
      <c r="C196" s="43" t="inlineStr">
        <is>
          <t>Кляйн-Никитенко И., Юблайс М.</t>
        </is>
      </c>
      <c r="D196" s="24" t="n"/>
      <c r="E196" s="174" t="n">
        <v>2023</v>
      </c>
      <c r="F196" s="24" t="n">
        <v>192</v>
      </c>
      <c r="G196" s="208" t="n">
        <v>895</v>
      </c>
      <c r="H196" s="90" t="n">
        <v>345</v>
      </c>
      <c r="I196" s="139" t="n"/>
      <c r="J196" s="177">
        <f>H200*I200</f>
        <v/>
      </c>
      <c r="K196" s="177">
        <f>G200*I200</f>
        <v/>
      </c>
      <c r="L196" s="201">
        <f>G200+(G200*5%)</f>
        <v/>
      </c>
    </row>
    <row r="197" ht="40.5" customHeight="1" s="3">
      <c r="A197" s="11" t="inlineStr">
        <is>
          <t>978-5-88337-467-7</t>
        </is>
      </c>
      <c r="B197" s="16" t="inlineStr">
        <is>
          <r>
            <t xml:space="preserve">Хочу говорить по-русски. </t>
          </r>
          <r>
            <rPr>
              <rFont val="Arial"/>
              <charset val="204"/>
              <family val="2"/>
              <sz val="10"/>
            </rPr>
            <t xml:space="preserve">Учебный комплекс для детей-билингвов. 2 класс. Учебник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(+QR-код)</t>
          </r>
        </is>
      </c>
      <c r="C197" s="45" t="inlineStr">
        <is>
          <t>Кляйн-Никитенко И., Феккер О., Шопф О.</t>
        </is>
      </c>
      <c r="D197" s="11" t="n"/>
      <c r="E197" s="149" t="n">
        <v>2025</v>
      </c>
      <c r="F197" s="11" t="n">
        <v>216</v>
      </c>
      <c r="G197" s="208" t="n">
        <v>1100</v>
      </c>
      <c r="H197" s="82" t="n">
        <v>490</v>
      </c>
      <c r="I197" s="139" t="n"/>
      <c r="J197" s="177">
        <f>H201*I201</f>
        <v/>
      </c>
      <c r="K197" s="177">
        <f>G201*I201</f>
        <v/>
      </c>
      <c r="L197" s="201">
        <f>G201+(G201*5%)</f>
        <v/>
      </c>
    </row>
    <row r="198" ht="38.25" customHeight="1" s="3">
      <c r="A198" s="11" t="inlineStr">
        <is>
          <t>978-5-88337-467-7</t>
        </is>
      </c>
      <c r="B198" s="16" t="inlineStr">
        <is>
          <r>
            <t xml:space="preserve">Хочу говорить по-русски. </t>
          </r>
          <r>
            <rPr>
              <rFont val="Arial"/>
              <charset val="204"/>
              <family val="2"/>
              <sz val="10"/>
            </rPr>
            <t xml:space="preserve">Учебный комплекс для детей-билингвов. 2 класс. Учебник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(+CD)</t>
          </r>
        </is>
      </c>
      <c r="C198" s="45" t="inlineStr">
        <is>
          <t>Кляйн-Никитенко И., Феккер О., Шопф О.</t>
        </is>
      </c>
      <c r="D198" s="11" t="n"/>
      <c r="E198" s="150" t="n">
        <v>2021</v>
      </c>
      <c r="F198" s="11" t="n">
        <v>216</v>
      </c>
      <c r="G198" s="208" t="n">
        <v>995</v>
      </c>
      <c r="H198" s="82" t="n">
        <v>490</v>
      </c>
      <c r="I198" s="139" t="n"/>
      <c r="J198" s="177">
        <f>H202*I202</f>
        <v/>
      </c>
      <c r="K198" s="177">
        <f>G202*I202</f>
        <v/>
      </c>
      <c r="L198" s="201">
        <f>G202+(G202*5%)</f>
        <v/>
      </c>
    </row>
    <row r="199" ht="33.75" customHeight="1" s="3">
      <c r="A199" s="11" t="inlineStr">
        <is>
          <t>978-5-88337-468-4</t>
        </is>
      </c>
      <c r="B199" s="20" t="inlineStr">
        <is>
          <r>
            <t xml:space="preserve">Хочу говорить по-русски. </t>
          </r>
          <r>
            <rPr>
              <rFont val="Arial"/>
              <charset val="204"/>
              <family val="2"/>
              <sz val="10"/>
            </rPr>
            <t xml:space="preserve">Учебный комплекс для детей-билингвов. 2 класс. Рабочая тетрадь </t>
          </r>
        </is>
      </c>
      <c r="C199" s="45" t="inlineStr">
        <is>
          <t>Кляйн-Никитенко И., Феккер О., Шопф О.</t>
        </is>
      </c>
      <c r="D199" s="11" t="n"/>
      <c r="E199" s="174" t="n">
        <v>2022</v>
      </c>
      <c r="F199" s="11" t="n">
        <v>160</v>
      </c>
      <c r="G199" s="208" t="n">
        <v>895</v>
      </c>
      <c r="H199" s="82" t="n">
        <v>325</v>
      </c>
      <c r="I199" s="139" t="n"/>
      <c r="J199" s="177">
        <f>H203*I203</f>
        <v/>
      </c>
      <c r="K199" s="177">
        <f>G203*I203</f>
        <v/>
      </c>
      <c r="L199" s="201">
        <f>G203+(G203*5%)</f>
        <v/>
      </c>
    </row>
    <row r="200" ht="48.75" customHeight="1" s="3">
      <c r="A200" s="151" t="inlineStr">
        <is>
          <t>978-5-907390-14-0</t>
        </is>
      </c>
      <c r="B200" s="69" t="inlineStr">
        <is>
          <r>
            <t xml:space="preserve">Хочу говорить по-русски: </t>
          </r>
          <r>
            <rPr>
              <rFont val="Arial"/>
              <charset val="204"/>
              <family val="2"/>
              <sz val="10"/>
            </rPr>
            <t>Учебный комплекс для детей-билингвов русских школ за рубежом. 3 класс: учебник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к аудиоприложению через QR-code)  </t>
          </r>
        </is>
      </c>
      <c r="C200" s="67" t="inlineStr">
        <is>
          <t>Кляйн И.,-Никитенко Е., Феккер О., Эггер Ю. и др.</t>
        </is>
      </c>
      <c r="D200" s="61" t="n"/>
      <c r="E200" s="150" t="n">
        <v>2025</v>
      </c>
      <c r="F200" s="61" t="n">
        <v>248</v>
      </c>
      <c r="G200" s="208" t="n">
        <v>1200</v>
      </c>
      <c r="H200" s="90" t="n">
        <v>580</v>
      </c>
      <c r="I200" s="139" t="n"/>
      <c r="J200" s="177">
        <f>H204*I204</f>
        <v/>
      </c>
      <c r="K200" s="177">
        <f>G204*I204</f>
        <v/>
      </c>
      <c r="L200" s="201">
        <f>G204+(G204*5%)</f>
        <v/>
      </c>
    </row>
    <row r="201" ht="43.5" customHeight="1" s="3">
      <c r="A201" s="151" t="inlineStr">
        <is>
          <t>978-5-907390-02-7</t>
        </is>
      </c>
      <c r="B201" s="65" t="inlineStr">
        <is>
          <r>
            <t xml:space="preserve">Хочу говорить по-русски: </t>
          </r>
          <r>
            <rPr>
              <rFont val="Arial"/>
              <charset val="204"/>
              <family val="2"/>
              <sz val="10"/>
            </rPr>
            <t xml:space="preserve">Учебный комплекс для детей-билингвов русских школ за рубежом. 3 класс: рабочая тетрадь </t>
          </r>
        </is>
      </c>
      <c r="C201" s="67" t="inlineStr">
        <is>
          <t>Кляйн И.,-Никитенко Е., Феккер О., Эггер Ю. и др.</t>
        </is>
      </c>
      <c r="D201" s="61" t="n"/>
      <c r="E201" s="116" t="n">
        <v>2021</v>
      </c>
      <c r="F201" s="61" t="n">
        <v>104</v>
      </c>
      <c r="G201" s="208" t="n">
        <v>895</v>
      </c>
      <c r="H201" s="90" t="n">
        <v>220</v>
      </c>
      <c r="I201" s="139" t="n"/>
      <c r="J201" s="177">
        <f>H205*I205</f>
        <v/>
      </c>
      <c r="K201" s="177">
        <f>G205*I205</f>
        <v/>
      </c>
      <c r="L201" s="201">
        <f>G205+(G205*5%)</f>
        <v/>
      </c>
    </row>
    <row r="202" ht="25.5" customHeight="1" s="3">
      <c r="A202" s="11" t="inlineStr">
        <is>
          <t>978-5-88337-114-0</t>
        </is>
      </c>
      <c r="B202" s="20" t="inlineStr">
        <is>
          <r>
            <t xml:space="preserve">Читаем и пишем по-русски. </t>
          </r>
          <r>
            <rPr>
              <rFont val="Arial"/>
              <charset val="204"/>
              <family val="2"/>
              <sz val="10"/>
            </rPr>
            <t xml:space="preserve">Пособие по чтению и письму.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  <r>
            <rPr>
              <rFont val="Arial"/>
              <charset val="204"/>
              <family val="2"/>
              <b val="1"/>
              <sz val="10"/>
            </rPr>
            <t>          </t>
          </r>
        </is>
      </c>
      <c r="C202" s="45" t="inlineStr">
        <is>
          <t>Чубарова О.Э.</t>
        </is>
      </c>
      <c r="D202" s="24" t="inlineStr">
        <is>
          <t>A2, B1</t>
        </is>
      </c>
      <c r="E202" s="174" t="n">
        <v>2022</v>
      </c>
      <c r="F202" s="11" t="n">
        <v>112</v>
      </c>
      <c r="G202" s="208" t="n">
        <v>800</v>
      </c>
      <c r="H202" s="82" t="n">
        <v>235</v>
      </c>
      <c r="I202" s="139" t="n"/>
      <c r="J202" s="177">
        <f>H206*I206</f>
        <v/>
      </c>
      <c r="K202" s="177">
        <f>G206*I206</f>
        <v/>
      </c>
      <c r="L202" s="201">
        <f>G206+(G206*5%)</f>
        <v/>
      </c>
    </row>
    <row r="203" ht="25.5" customHeight="1" s="3">
      <c r="A203" s="61" t="inlineStr">
        <is>
          <t>978-5-88337-122-5</t>
        </is>
      </c>
      <c r="B203" s="65" t="inlineStr">
        <is>
          <r>
            <t>Читаем и пишем по-русски.</t>
          </r>
          <r>
            <rPr>
              <rFont val="Arial"/>
              <charset val="204"/>
              <family val="2"/>
              <sz val="10"/>
            </rPr>
            <t xml:space="preserve"> Рабочая тетрадь</t>
          </r>
        </is>
      </c>
      <c r="C203" s="67" t="inlineStr">
        <is>
          <t>Чубарова О.Э.</t>
        </is>
      </c>
      <c r="D203" s="24" t="inlineStr">
        <is>
          <t>A2, B1</t>
        </is>
      </c>
      <c r="E203" s="174" t="n">
        <v>2022</v>
      </c>
      <c r="F203" s="61" t="n">
        <v>104</v>
      </c>
      <c r="G203" s="208" t="n">
        <v>695</v>
      </c>
      <c r="H203" s="90" t="n">
        <v>215</v>
      </c>
      <c r="I203" s="139" t="n"/>
      <c r="J203" s="177">
        <f>H207*I207</f>
        <v/>
      </c>
      <c r="K203" s="177">
        <f>G207*I207</f>
        <v/>
      </c>
      <c r="L203" s="201">
        <f>G207+(G207*5%)</f>
        <v/>
      </c>
    </row>
    <row r="204" ht="32.25" customHeight="1" s="3">
      <c r="A204" s="11" t="inlineStr">
        <is>
          <t>978-5-88337-301-4</t>
        </is>
      </c>
      <c r="B204" s="20" t="inlineStr">
        <is>
          <t>Чудесные приключения в деревне Сказкино</t>
        </is>
      </c>
      <c r="C204" s="45" t="inlineStr">
        <is>
          <t>Шастина Е.П., Линькова Н.Н.</t>
        </is>
      </c>
      <c r="D204" s="11" t="inlineStr">
        <is>
          <t>A1</t>
        </is>
      </c>
      <c r="E204" s="150" t="n">
        <v>2023</v>
      </c>
      <c r="F204" s="11" t="n">
        <v>88</v>
      </c>
      <c r="G204" s="208" t="n">
        <v>695</v>
      </c>
      <c r="H204" s="82" t="n">
        <v>220</v>
      </c>
      <c r="I204" s="139" t="n"/>
      <c r="J204" s="177">
        <f>H208*I208</f>
        <v/>
      </c>
      <c r="K204" s="177">
        <f>G208*I208</f>
        <v/>
      </c>
      <c r="L204" s="201">
        <f>G208+(G208*5%)</f>
        <v/>
      </c>
    </row>
    <row r="205" ht="34.5" customHeight="1" s="3">
      <c r="A205" s="61" t="inlineStr">
        <is>
          <t>978-5-907390-33-1</t>
        </is>
      </c>
      <c r="B205" s="65" t="inlineStr">
        <is>
          <t xml:space="preserve">Я умею! Логопедическая тетрадь для детей- билингвов </t>
        </is>
      </c>
      <c r="C205" s="67" t="inlineStr">
        <is>
          <t>Месарич Ю.Н.</t>
        </is>
      </c>
      <c r="D205" s="61" t="n"/>
      <c r="E205" s="150" t="n">
        <v>2023</v>
      </c>
      <c r="F205" s="61" t="n">
        <v>104</v>
      </c>
      <c r="G205" s="208" t="n">
        <v>545</v>
      </c>
      <c r="H205" s="90" t="n">
        <v>250</v>
      </c>
      <c r="I205" s="139" t="n"/>
      <c r="J205" s="177">
        <f>H209*I209</f>
        <v/>
      </c>
      <c r="K205" s="177">
        <f>G209*I209</f>
        <v/>
      </c>
      <c r="L205" s="201">
        <f>G209+(G209*5%)</f>
        <v/>
      </c>
    </row>
    <row r="206" ht="15" customFormat="1" customHeight="1" s="2">
      <c r="A206" s="283" t="inlineStr">
        <is>
          <t>И Г Р О В Ы Е   М Е Т О Д И К И</t>
        </is>
      </c>
      <c r="B206" s="281" t="n"/>
      <c r="C206" s="281" t="n"/>
      <c r="D206" s="281" t="n"/>
      <c r="E206" s="281" t="n"/>
      <c r="F206" s="281" t="n"/>
      <c r="G206" s="281" t="n"/>
      <c r="H206" s="282" t="n"/>
      <c r="I206" s="133" t="n"/>
      <c r="J206" s="133" t="n"/>
      <c r="K206" s="133" t="n"/>
      <c r="L206" s="201">
        <f>G210+(G210*5%)</f>
        <v/>
      </c>
    </row>
    <row r="207" ht="25.5" customHeight="1" s="3">
      <c r="A207" s="11" t="inlineStr">
        <is>
          <t>978-5-88337-107-2</t>
        </is>
      </c>
      <c r="B207" s="20" t="inlineStr">
        <is>
          <r>
            <t>100 русских пословиц.</t>
          </r>
          <r>
            <rPr>
              <rFont val="Arial"/>
              <charset val="204"/>
              <family val="2"/>
              <sz val="10"/>
            </rPr>
            <t xml:space="preserve"> Пособие-игра по русскому языку</t>
          </r>
          <r>
            <rPr>
              <rFont val="Arial"/>
              <charset val="204"/>
              <family val="2"/>
              <color indexed="10"/>
              <sz val="10"/>
            </rPr>
            <t>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  </t>
          </r>
        </is>
      </c>
      <c r="C207" s="45" t="inlineStr">
        <is>
          <t>Акишина А.А., Ямаути М.</t>
        </is>
      </c>
      <c r="D207" s="11" t="inlineStr">
        <is>
          <t>B1</t>
        </is>
      </c>
      <c r="E207" s="44" t="n">
        <v>2016</v>
      </c>
      <c r="F207" s="11" t="n">
        <v>36</v>
      </c>
      <c r="G207" s="208" t="n">
        <v>495</v>
      </c>
      <c r="H207" s="82" t="n">
        <v>415</v>
      </c>
      <c r="I207" s="139" t="n"/>
      <c r="J207" s="177">
        <f>H211*I211</f>
        <v/>
      </c>
      <c r="K207" s="177">
        <f>G211*I211</f>
        <v/>
      </c>
      <c r="L207" s="201">
        <f>G211+(G211*5%)</f>
        <v/>
      </c>
    </row>
    <row r="208" ht="25.5" customHeight="1" s="3">
      <c r="A208" s="24" t="inlineStr">
        <is>
          <t>978-5-88337-664-0</t>
        </is>
      </c>
      <c r="B208" s="25" t="inlineStr">
        <is>
          <t xml:space="preserve">50 игр на уроках русского языка </t>
        </is>
      </c>
      <c r="C208" s="43" t="inlineStr">
        <is>
          <t>Леонтьева А.</t>
        </is>
      </c>
      <c r="D208" s="24" t="inlineStr">
        <is>
          <t>А1, А2, В2</t>
        </is>
      </c>
      <c r="E208" s="171" t="n">
        <v>2025</v>
      </c>
      <c r="F208" s="24" t="n">
        <v>104</v>
      </c>
      <c r="G208" s="208" t="n">
        <v>800</v>
      </c>
      <c r="H208" s="90" t="n">
        <v>220</v>
      </c>
      <c r="I208" s="139" t="n"/>
      <c r="J208" s="177">
        <f>H212*I212</f>
        <v/>
      </c>
      <c r="K208" s="177">
        <f>G212*I212</f>
        <v/>
      </c>
      <c r="L208" s="201">
        <f>G212+(G212*5%)</f>
        <v/>
      </c>
    </row>
    <row r="209" ht="32.25" customHeight="1" s="3">
      <c r="A209" s="11" t="inlineStr">
        <is>
          <t>978-5-88337-196-6</t>
        </is>
      </c>
      <c r="B209" s="20" t="inlineStr">
        <is>
          <t xml:space="preserve">Глаголы движения. Серия "Русский язык в играх" </t>
        </is>
      </c>
      <c r="C209" s="45" t="inlineStr">
        <is>
          <t>Чубарова О.Э.</t>
        </is>
      </c>
      <c r="D209" s="11" t="n"/>
      <c r="E209" s="174" t="n">
        <v>2024</v>
      </c>
      <c r="F209" s="11" t="n">
        <v>44</v>
      </c>
      <c r="G209" s="215" t="n">
        <v>600</v>
      </c>
      <c r="H209" s="82" t="n">
        <v>200</v>
      </c>
      <c r="I209" s="139" t="n"/>
      <c r="J209" s="177">
        <f>H213*I213</f>
        <v/>
      </c>
      <c r="K209" s="177">
        <f>G213*I213</f>
        <v/>
      </c>
      <c r="L209" s="201">
        <f>G213+(G213*5%)</f>
        <v/>
      </c>
    </row>
    <row r="210" ht="28.5" customHeight="1" s="3">
      <c r="A210" s="24" t="inlineStr">
        <is>
          <t>978-5-88337-286-4</t>
        </is>
      </c>
      <c r="B210" s="25" t="inlineStr">
        <is>
          <r>
            <t xml:space="preserve">Домино из пословиц и поговорок </t>
          </r>
          <r>
            <rPr>
              <rFont val="Arial"/>
              <charset val="204"/>
              <family val="2"/>
              <sz val="10"/>
            </rPr>
            <t>(с вкладышем). Пособие-игра</t>
          </r>
        </is>
      </c>
      <c r="C210" s="43" t="inlineStr">
        <is>
          <t>Пирогова Л.И.</t>
        </is>
      </c>
      <c r="D210" s="24" t="inlineStr">
        <is>
          <t>В1, В2</t>
        </is>
      </c>
      <c r="E210" s="44" t="n">
        <v>2015</v>
      </c>
      <c r="F210" s="24" t="n"/>
      <c r="G210" s="208" t="n">
        <v>450</v>
      </c>
      <c r="H210" s="90" t="n">
        <v>245</v>
      </c>
      <c r="I210" s="139" t="n"/>
      <c r="J210" s="177">
        <f>H214*I214</f>
        <v/>
      </c>
      <c r="K210" s="177">
        <f>G214*I214</f>
        <v/>
      </c>
      <c r="L210" s="201">
        <f>G214+(G214*5%)</f>
        <v/>
      </c>
    </row>
    <row r="211" ht="27" customHeight="1" s="3">
      <c r="A211" s="24" t="inlineStr">
        <is>
          <t>978-5-88337-175-1</t>
        </is>
      </c>
      <c r="B211" s="25" t="inlineStr">
        <is>
          <r>
            <t xml:space="preserve">Играем с местоимениями. </t>
          </r>
          <r>
            <rPr>
              <rFont val="Arial"/>
              <charset val="204"/>
              <family val="2"/>
              <sz val="10"/>
            </rPr>
            <t>Пособие-игра</t>
          </r>
        </is>
      </c>
      <c r="C211" s="43" t="inlineStr">
        <is>
          <t>Чубарова О.Э.</t>
        </is>
      </c>
      <c r="D211" s="24" t="inlineStr">
        <is>
          <t>А2</t>
        </is>
      </c>
      <c r="E211" s="44" t="n">
        <v>2015</v>
      </c>
      <c r="F211" s="24" t="n"/>
      <c r="G211" s="208" t="n">
        <v>450</v>
      </c>
      <c r="H211" s="90" t="n">
        <v>260</v>
      </c>
      <c r="I211" s="139" t="n"/>
      <c r="J211" s="177">
        <f>H215*I215</f>
        <v/>
      </c>
      <c r="K211" s="177">
        <f>G215*I215</f>
        <v/>
      </c>
      <c r="L211" s="201">
        <f>G215+(G215*5%)</f>
        <v/>
      </c>
    </row>
    <row r="212" ht="25.5" customHeight="1" s="3">
      <c r="A212" s="11" t="inlineStr">
        <is>
          <t>978-5-88337-209-3</t>
        </is>
      </c>
      <c r="B212" s="20" t="inlineStr">
        <is>
          <r>
            <t xml:space="preserve">Играй и запоминай русские слова! </t>
          </r>
          <r>
            <rPr>
              <rFont val="Arial"/>
              <charset val="204"/>
              <family val="2"/>
              <sz val="10"/>
            </rPr>
            <t xml:space="preserve">Пособие-игра по русскому языку. </t>
          </r>
        </is>
      </c>
      <c r="C212" s="45" t="inlineStr">
        <is>
          <t>Клементьева Т.Б.</t>
        </is>
      </c>
      <c r="D212" s="11" t="inlineStr">
        <is>
          <t>A1</t>
        </is>
      </c>
      <c r="E212" s="154" t="n">
        <v>2019</v>
      </c>
      <c r="F212" s="11" t="n">
        <v>26</v>
      </c>
      <c r="G212" s="208" t="n">
        <v>650</v>
      </c>
      <c r="H212" s="82" t="n">
        <v>340</v>
      </c>
      <c r="I212" s="139" t="n"/>
      <c r="J212" s="177">
        <f>H216*I216</f>
        <v/>
      </c>
      <c r="K212" s="177">
        <f>G216*I216</f>
        <v/>
      </c>
      <c r="L212" s="201">
        <f>G216+(G216*5%)</f>
        <v/>
      </c>
    </row>
    <row r="213" ht="33" customHeight="1" s="3">
      <c r="A213" s="11" t="inlineStr">
        <is>
          <t>978-5-907390-69-0</t>
        </is>
      </c>
      <c r="B213" s="20" t="inlineStr">
        <is>
          <r>
            <t xml:space="preserve">Играй-ка в падежи. Серия "Русский язык в играх"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Издание переработанное</t>
          </r>
        </is>
      </c>
      <c r="C213" s="45" t="inlineStr">
        <is>
          <t>Чубарова О.Э.</t>
        </is>
      </c>
      <c r="D213" s="11" t="n"/>
      <c r="E213" s="174" t="n">
        <v>2024</v>
      </c>
      <c r="F213" s="11" t="n">
        <v>24</v>
      </c>
      <c r="G213" s="215" t="n">
        <v>600</v>
      </c>
      <c r="H213" s="82" t="n">
        <v>156</v>
      </c>
      <c r="I213" s="139" t="n"/>
      <c r="J213" s="177">
        <f>H217*I217</f>
        <v/>
      </c>
      <c r="K213" s="177">
        <f>G217*I217</f>
        <v/>
      </c>
      <c r="L213" s="201">
        <f>G217+(G217*5%)</f>
        <v/>
      </c>
    </row>
    <row r="214" ht="32.25" customHeight="1" s="3">
      <c r="A214" s="10" t="inlineStr">
        <is>
          <t>978-5-88337-290-1</t>
        </is>
      </c>
      <c r="B214" s="20" t="inlineStr">
        <is>
          <r>
            <t>Коммуникативные игры.</t>
          </r>
          <r>
            <rPr>
              <rFont val="Arial"/>
              <charset val="204"/>
              <family val="2"/>
              <sz val="10"/>
            </rPr>
            <t> </t>
          </r>
          <r>
            <rPr>
              <rFont val="Arial"/>
              <charset val="204"/>
              <family val="2"/>
              <color indexed="8"/>
              <sz val="10"/>
            </rPr>
            <t>Методическое описание + раздаточный материал.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214" s="45" t="inlineStr">
        <is>
          <t>Казнышкина И.В.</t>
        </is>
      </c>
      <c r="D214" s="24" t="inlineStr">
        <is>
          <t>A2, B1</t>
        </is>
      </c>
      <c r="E214" s="154" t="n">
        <v>2019</v>
      </c>
      <c r="F214" s="11" t="n">
        <v>68</v>
      </c>
      <c r="G214" s="208" t="n">
        <v>550</v>
      </c>
      <c r="H214" s="82" t="n">
        <v>400</v>
      </c>
      <c r="I214" s="139" t="n"/>
      <c r="J214" s="177">
        <f>H218*I218</f>
        <v/>
      </c>
      <c r="K214" s="177">
        <f>G218*I218</f>
        <v/>
      </c>
      <c r="L214" s="201">
        <f>G218+(G218*5%)</f>
        <v/>
      </c>
    </row>
    <row r="215" ht="39" customFormat="1" customHeight="1" s="26">
      <c r="A215" s="64" t="inlineStr">
        <is>
          <t>978-5-88337-290-1</t>
        </is>
      </c>
      <c r="B215" s="65" t="inlineStr">
        <is>
          <r>
            <t xml:space="preserve">Коммуникативные игры. Серия "Русский язык в играх"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Издание переработанное</t>
          </r>
        </is>
      </c>
      <c r="C215" s="67" t="inlineStr">
        <is>
          <t>Казнышкина И.В.</t>
        </is>
      </c>
      <c r="D215" s="61" t="inlineStr">
        <is>
          <t>А1,A2, B1</t>
        </is>
      </c>
      <c r="E215" s="150" t="n">
        <v>2025</v>
      </c>
      <c r="F215" s="61" t="n">
        <v>96</v>
      </c>
      <c r="G215" s="208" t="n">
        <v>750</v>
      </c>
      <c r="H215" s="90" t="n">
        <v>396</v>
      </c>
      <c r="I215" s="131" t="n"/>
      <c r="J215" s="177">
        <f>H219*I219</f>
        <v/>
      </c>
      <c r="K215" s="177">
        <f>G219*I219</f>
        <v/>
      </c>
      <c r="L215" s="201">
        <f>G219+(G219*5%)</f>
        <v/>
      </c>
    </row>
    <row r="216" ht="36.75" customFormat="1" customHeight="1" s="26">
      <c r="A216" s="10" t="inlineStr">
        <is>
          <t>978-5-88337-149-2</t>
        </is>
      </c>
      <c r="B216" s="20" t="inlineStr">
        <is>
          <r>
            <t xml:space="preserve">Разноцветные падежи. Серия "Русский язык в играх"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Издание переработанное</t>
          </r>
        </is>
      </c>
      <c r="C216" s="45" t="inlineStr">
        <is>
          <t>Клементьева Т.Б., Чубарова О.Э</t>
        </is>
      </c>
      <c r="D216" s="11" t="inlineStr">
        <is>
          <t>А1</t>
        </is>
      </c>
      <c r="E216" s="174" t="n">
        <v>2024</v>
      </c>
      <c r="F216" s="11" t="n">
        <v>72</v>
      </c>
      <c r="G216" s="215" t="n">
        <v>895</v>
      </c>
      <c r="H216" s="82" t="n">
        <v>292</v>
      </c>
      <c r="I216" s="131" t="n"/>
      <c r="J216" s="177">
        <f>H220*I220</f>
        <v/>
      </c>
      <c r="K216" s="177">
        <f>G220*I220</f>
        <v/>
      </c>
      <c r="L216" s="201">
        <f>G220+(G220*5%)</f>
        <v/>
      </c>
    </row>
    <row r="217" ht="33" customFormat="1" customHeight="1" s="26">
      <c r="A217" s="61" t="inlineStr">
        <is>
          <t>978-5-88337-124-9</t>
        </is>
      </c>
      <c r="B217" s="65" t="inlineStr">
        <is>
          <r>
            <t xml:space="preserve">Русский язык с удовольствием. Серия "Русский язык в играх".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Издание переработанное </t>
          </r>
          <r>
            <rPr>
              <rFont val="Arial"/>
              <charset val="204"/>
              <family val="2"/>
              <color indexed="10"/>
              <sz val="10"/>
            </rPr>
            <t>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217" s="67" t="inlineStr">
        <is>
          <t>Клементьева Т.Б. и др.</t>
        </is>
      </c>
      <c r="D217" s="61" t="inlineStr">
        <is>
          <t>A1</t>
        </is>
      </c>
      <c r="E217" s="150" t="n">
        <v>2025</v>
      </c>
      <c r="F217" s="61" t="n"/>
      <c r="G217" s="208" t="n">
        <v>900</v>
      </c>
      <c r="H217" s="90" t="n">
        <v>365</v>
      </c>
      <c r="I217" s="131" t="n"/>
      <c r="J217" s="177">
        <f>H221*I221</f>
        <v/>
      </c>
      <c r="K217" s="177">
        <f>G221*I221</f>
        <v/>
      </c>
      <c r="L217" s="201">
        <f>G221+(G221*5%)</f>
        <v/>
      </c>
    </row>
    <row r="218" ht="36" customHeight="1" s="3">
      <c r="A218" s="61" t="inlineStr">
        <is>
          <t>978-5-907390-74-4</t>
        </is>
      </c>
      <c r="B218" s="65" t="inlineStr">
        <is>
          <r>
            <t xml:space="preserve">Русский язык в играх. Учебное пособие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(Пособие + метод.описание в одной книге)</t>
          </r>
        </is>
      </c>
      <c r="C218" s="67" t="inlineStr">
        <is>
          <t>Акишина А.А.</t>
        </is>
      </c>
      <c r="D218" s="61" t="inlineStr">
        <is>
          <t>А1,А2</t>
        </is>
      </c>
      <c r="E218" s="251" t="n">
        <v>2025</v>
      </c>
      <c r="F218" s="61" t="n">
        <v>104</v>
      </c>
      <c r="G218" s="208" t="n">
        <v>725</v>
      </c>
      <c r="H218" s="90" t="n">
        <v>252</v>
      </c>
      <c r="I218" s="139" t="n"/>
      <c r="J218" s="177">
        <f>H222*I222</f>
        <v/>
      </c>
      <c r="K218" s="177">
        <f>G222*I222</f>
        <v/>
      </c>
      <c r="L218" s="201">
        <f>G222+(G222*5%)</f>
        <v/>
      </c>
    </row>
    <row r="219" ht="25.5" customHeight="1" s="3">
      <c r="A219" s="11" t="inlineStr">
        <is>
          <t>978-5-88337-234-5</t>
        </is>
      </c>
      <c r="B219" s="20" t="inlineStr">
        <is>
          <r>
            <t xml:space="preserve">Русский язык в играх. </t>
          </r>
          <r>
            <rPr>
              <rFont val="Arial"/>
              <charset val="204"/>
              <family val="2"/>
              <sz val="10"/>
            </rPr>
            <t xml:space="preserve">Раздаточный материал </t>
          </r>
        </is>
      </c>
      <c r="C219" s="45" t="inlineStr">
        <is>
          <t>Акишина А.А.</t>
        </is>
      </c>
      <c r="D219" s="11" t="n"/>
      <c r="E219" s="174" t="n">
        <v>2023</v>
      </c>
      <c r="F219" s="11" t="n">
        <v>88</v>
      </c>
      <c r="G219" s="208" t="n">
        <v>495</v>
      </c>
      <c r="H219" s="82" t="n">
        <v>170</v>
      </c>
      <c r="I219" s="139" t="n"/>
      <c r="J219" s="177">
        <f>H223*I223</f>
        <v/>
      </c>
      <c r="K219" s="177">
        <f>G223*I223</f>
        <v/>
      </c>
      <c r="L219" s="201">
        <f>G223+(G223*5%)</f>
        <v/>
      </c>
    </row>
    <row r="220" ht="15" customHeight="1" s="3">
      <c r="A220" s="283" t="inlineStr">
        <is>
          <t>П О С О Б И Я   П О   К У Л Ь Т У Р О Л О Г И И  и  С Т Р А Н О В Е Д Е Н И Ю</t>
        </is>
      </c>
      <c r="B220" s="281" t="n"/>
      <c r="C220" s="281" t="n"/>
      <c r="D220" s="281" t="n"/>
      <c r="E220" s="281" t="n"/>
      <c r="F220" s="281" t="n"/>
      <c r="G220" s="281" t="n"/>
      <c r="H220" s="282" t="n"/>
      <c r="I220" s="139" t="n"/>
      <c r="J220" s="139" t="n"/>
      <c r="K220" s="139" t="n"/>
      <c r="L220" s="201">
        <f>G224+(G224*5%)</f>
        <v/>
      </c>
    </row>
    <row r="221" ht="25.5" customHeight="1" s="3">
      <c r="A221" s="61" t="inlineStr">
        <is>
          <t>978-5-88337-767-8</t>
        </is>
      </c>
      <c r="B221" s="70" t="inlineStr">
        <is>
          <t xml:space="preserve">Знакомимся с русскими. </t>
        </is>
      </c>
      <c r="C221" s="67" t="inlineStr">
        <is>
          <t>Ткач Т.Г., Забровский А.П.</t>
        </is>
      </c>
      <c r="D221" s="61" t="n"/>
      <c r="E221" s="116" t="n">
        <v>2019</v>
      </c>
      <c r="F221" s="61" t="n">
        <v>120</v>
      </c>
      <c r="G221" s="208" t="n">
        <v>495</v>
      </c>
      <c r="H221" s="90" t="n">
        <v>170</v>
      </c>
      <c r="I221" s="139" t="n"/>
      <c r="J221" s="177">
        <f>H226*I226</f>
        <v/>
      </c>
      <c r="K221" s="177">
        <f>G226*I226</f>
        <v/>
      </c>
      <c r="L221" s="201">
        <f>G226+(G226*5%)</f>
        <v/>
      </c>
    </row>
    <row r="222" ht="44.25" customHeight="1" s="3">
      <c r="A222" s="61" t="inlineStr">
        <is>
          <t>978-5-907390-08-9</t>
        </is>
      </c>
      <c r="B222" s="70" t="inlineStr">
        <is>
          <r>
            <t xml:space="preserve">История России в фактах, датах, иллюстрациях: </t>
          </r>
          <r>
            <rPr>
              <rFont val="Arial"/>
              <charset val="204"/>
              <family val="2"/>
              <sz val="10"/>
            </rPr>
            <t>учебное пособие для изучающих русский язык как иностранный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</is>
      </c>
      <c r="C222" s="67" t="inlineStr">
        <is>
          <t>Соловьёв В.М.</t>
        </is>
      </c>
      <c r="D222" s="61" t="inlineStr">
        <is>
          <t>В1-В2</t>
        </is>
      </c>
      <c r="E222" s="150" t="n">
        <v>2024</v>
      </c>
      <c r="F222" s="61" t="n">
        <v>88</v>
      </c>
      <c r="G222" s="208" t="n">
        <v>895</v>
      </c>
      <c r="H222" s="90" t="n">
        <v>220</v>
      </c>
      <c r="I222" s="139" t="n"/>
      <c r="J222" s="177">
        <f>H227*I227</f>
        <v/>
      </c>
      <c r="K222" s="177">
        <f>G227*I227</f>
        <v/>
      </c>
      <c r="L222" s="201">
        <f>G227+(G227*5%)</f>
        <v/>
      </c>
    </row>
    <row r="223" ht="39.6" customFormat="1" customHeight="1" s="108">
      <c r="A223" s="61" t="inlineStr">
        <is>
          <t>978-5-88337-765-4</t>
        </is>
      </c>
      <c r="B223" s="70" t="inlineStr">
        <is>
          <r>
            <t>Ключ к русской культуре: словарь лингвокультурной грамотности: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учебный словарь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</is>
      </c>
      <c r="C223" s="67" t="inlineStr">
        <is>
          <t>Ансимова О.К.</t>
        </is>
      </c>
      <c r="D223" s="61" t="inlineStr">
        <is>
          <t>В1, В2</t>
        </is>
      </c>
      <c r="E223" s="154" t="n">
        <v>2020</v>
      </c>
      <c r="F223" s="61" t="n">
        <v>248</v>
      </c>
      <c r="G223" s="208" t="n">
        <v>1450</v>
      </c>
      <c r="H223" s="90" t="n">
        <v>570</v>
      </c>
      <c r="I223" s="177" t="n"/>
      <c r="J223" s="177">
        <f>H228*I228</f>
        <v/>
      </c>
      <c r="K223" s="177">
        <f>G228*I228</f>
        <v/>
      </c>
      <c r="L223" s="201">
        <f>G228+(G228*5%)</f>
        <v/>
      </c>
    </row>
    <row r="224" ht="42.75" customFormat="1" customHeight="1" s="108">
      <c r="A224" s="61" t="inlineStr">
        <is>
          <t>978-5-88337-815-6</t>
        </is>
      </c>
      <c r="B224" s="70" t="inlineStr">
        <is>
          <t xml:space="preserve">Необычные рассказы о необычных музеях. Русская культурная память: Учебное пособие для иностранных учащихся.  </t>
        </is>
      </c>
      <c r="C224" s="67" t="inlineStr">
        <is>
          <t>Елистратов В.С., Ружицкий И.В.</t>
        </is>
      </c>
      <c r="D224" s="61" t="inlineStr">
        <is>
          <t>В2, С1</t>
        </is>
      </c>
      <c r="E224" s="116" t="n">
        <v>2020</v>
      </c>
      <c r="F224" s="61" t="n">
        <v>240</v>
      </c>
      <c r="G224" s="208" t="n">
        <v>595</v>
      </c>
      <c r="H224" s="90" t="n">
        <v>330</v>
      </c>
      <c r="I224" s="177" t="n"/>
      <c r="J224" s="177">
        <f>H229*I229</f>
        <v/>
      </c>
      <c r="K224" s="177">
        <f>G229*I229</f>
        <v/>
      </c>
      <c r="L224" s="201">
        <f>G229+(G229*5%)</f>
        <v/>
      </c>
    </row>
    <row r="225" ht="42.75" customFormat="1" customHeight="1" s="108">
      <c r="A225" s="60" t="inlineStr">
        <is>
          <t>978-5-88337-837-8</t>
        </is>
      </c>
      <c r="B225" s="70" t="inlineStr">
        <is>
          <r>
            <t xml:space="preserve">О России по-русски. Учебное пособие для иностранных студентов.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аудиоприложению через QR-code) </t>
          </r>
        </is>
      </c>
      <c r="C225" s="147" t="inlineStr">
        <is>
          <t>Жеребцова Ж.И. и др.</t>
        </is>
      </c>
      <c r="D225" s="61" t="inlineStr">
        <is>
          <t>В1, В2</t>
        </is>
      </c>
      <c r="E225" s="150" t="n">
        <v>2023</v>
      </c>
      <c r="F225" s="61" t="n">
        <v>248</v>
      </c>
      <c r="G225" s="211" t="n">
        <v>1350</v>
      </c>
      <c r="H225" s="90" t="n">
        <v>570</v>
      </c>
      <c r="I225" s="177" t="n"/>
      <c r="J225" s="177">
        <f>H230*I230</f>
        <v/>
      </c>
      <c r="K225" s="177">
        <f>G230*I230</f>
        <v/>
      </c>
      <c r="L225" s="201">
        <f>G230+(G230*5%)</f>
        <v/>
      </c>
    </row>
    <row r="226" ht="22.5" customHeight="1" s="3">
      <c r="A226" s="57" t="inlineStr">
        <is>
          <t>978-5-88337-257-4</t>
        </is>
      </c>
      <c r="B226" s="56" t="inlineStr">
        <is>
          <r>
            <t xml:space="preserve">Отзвуки былых времен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226" s="63" t="inlineStr">
        <is>
          <t>Мелентьева Т.И.</t>
        </is>
      </c>
      <c r="D226" s="61" t="inlineStr">
        <is>
          <t>B1, B2</t>
        </is>
      </c>
      <c r="E226" s="116" t="n">
        <v>2012</v>
      </c>
      <c r="F226" s="61" t="n">
        <v>160</v>
      </c>
      <c r="G226" s="208" t="n">
        <v>150</v>
      </c>
      <c r="H226" s="90" t="n">
        <v>385</v>
      </c>
      <c r="I226" s="139" t="n"/>
      <c r="J226" s="177">
        <f>H231*I231</f>
        <v/>
      </c>
      <c r="K226" s="177">
        <f>G231*I231</f>
        <v/>
      </c>
      <c r="L226" s="201">
        <f>G231+(G231*5%)</f>
        <v/>
      </c>
    </row>
    <row r="227" ht="27" customHeight="1" s="3">
      <c r="A227" s="57" t="inlineStr">
        <is>
          <t>978-5-88337-720-3</t>
        </is>
      </c>
      <c r="B227" s="56" t="inlineStr">
        <is>
          <t>Путешествуем по России с русскими пословицами и поговорками</t>
        </is>
      </c>
      <c r="C227" s="63" t="inlineStr">
        <is>
          <t>Рогалева Е.И., Никитина Т.Г.</t>
        </is>
      </c>
      <c r="D227" s="61" t="inlineStr">
        <is>
          <t>B1</t>
        </is>
      </c>
      <c r="E227" s="116" t="n">
        <v>2020</v>
      </c>
      <c r="F227" s="61" t="n">
        <v>136</v>
      </c>
      <c r="G227" s="208" t="n">
        <v>495</v>
      </c>
      <c r="H227" s="90" t="n">
        <v>195</v>
      </c>
      <c r="I227" s="139" t="n"/>
      <c r="J227" s="177">
        <f>H232*I232</f>
        <v/>
      </c>
      <c r="K227" s="177">
        <f>G232*I232</f>
        <v/>
      </c>
      <c r="L227" s="201">
        <f>G232+(G232*5%)</f>
        <v/>
      </c>
    </row>
    <row r="228" ht="28.5" customFormat="1" customHeight="1" s="26">
      <c r="A228" s="11" t="inlineStr">
        <is>
          <t>978-5-88337-085-3</t>
        </is>
      </c>
      <c r="B228" s="20" t="inlineStr">
        <is>
          <t>Российские праздники</t>
        </is>
      </c>
      <c r="C228" s="45" t="inlineStr">
        <is>
          <t>Жабоклицкая И.И.</t>
        </is>
      </c>
      <c r="D228" s="61" t="inlineStr">
        <is>
          <t>B1, B2</t>
        </is>
      </c>
      <c r="E228" s="154" t="n">
        <v>2017</v>
      </c>
      <c r="F228" s="11" t="n">
        <v>136</v>
      </c>
      <c r="G228" s="208" t="n">
        <v>495</v>
      </c>
      <c r="H228" s="82" t="n">
        <v>185</v>
      </c>
      <c r="I228" s="131" t="n"/>
      <c r="J228" s="177">
        <f>H233*I233</f>
        <v/>
      </c>
      <c r="K228" s="177">
        <f>G233*I233</f>
        <v/>
      </c>
      <c r="L228" s="201">
        <f>G233+(G233*5%)</f>
        <v/>
      </c>
    </row>
    <row r="229" ht="37.5" customFormat="1" customHeight="1" s="26">
      <c r="A229" s="61" t="inlineStr">
        <is>
          <t>978-5-907390-73-7</t>
        </is>
      </c>
      <c r="B229" s="65" t="inlineStr">
        <is>
          <r>
            <t xml:space="preserve">Россия в вопросах и ответах. Узнаем страну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229" s="67" t="inlineStr">
        <is>
          <t>Каленкова О.Н., Кастелина И.П.,Чубарова О.Э.</t>
        </is>
      </c>
      <c r="D229" s="61" t="inlineStr">
        <is>
          <t>В1</t>
        </is>
      </c>
      <c r="E229" s="149" t="n">
        <v>2025</v>
      </c>
      <c r="F229" s="61" t="n">
        <v>80</v>
      </c>
      <c r="G229" s="208" t="n">
        <v>1200</v>
      </c>
      <c r="H229" s="90" t="n">
        <v>200</v>
      </c>
      <c r="I229" s="131" t="n"/>
      <c r="J229" s="177">
        <f>H234*I234</f>
        <v/>
      </c>
      <c r="K229" s="177">
        <f>G234*I234</f>
        <v/>
      </c>
      <c r="L229" s="201">
        <f>G234+(G234*5%)</f>
        <v/>
      </c>
    </row>
    <row r="230" ht="25.5" customHeight="1" s="3">
      <c r="A230" s="11" t="inlineStr">
        <is>
          <t>978-5-88337-094-5</t>
        </is>
      </c>
      <c r="B230" s="20" t="inlineStr">
        <is>
          <t>Россия: страна и люди. Лингвострановедение</t>
        </is>
      </c>
      <c r="C230" s="45" t="inlineStr">
        <is>
          <t>Перевозникова А.К.</t>
        </is>
      </c>
      <c r="D230" s="61" t="inlineStr">
        <is>
          <t>B1, B2</t>
        </is>
      </c>
      <c r="E230" s="154" t="n">
        <v>2018</v>
      </c>
      <c r="F230" s="11" t="n">
        <v>184</v>
      </c>
      <c r="G230" s="208" t="n">
        <v>495</v>
      </c>
      <c r="H230" s="82" t="n">
        <v>260</v>
      </c>
      <c r="I230" s="139" t="n"/>
      <c r="J230" s="177">
        <f>H235*I235</f>
        <v/>
      </c>
      <c r="K230" s="177">
        <f>G235*I235</f>
        <v/>
      </c>
      <c r="L230" s="201">
        <f>G235+(G235*5%)</f>
        <v/>
      </c>
    </row>
    <row r="231" ht="41.25" customHeight="1" s="3">
      <c r="A231" s="54" t="inlineStr">
        <is>
          <t>978-5-88337-282-6</t>
        </is>
      </c>
      <c r="B231" s="55" t="inlineStr">
        <is>
          <r>
            <t>Русская культура:диалог со временем.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(QR-коды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для скачивания аудиофайлов). Обновленное издание</t>
          </r>
        </is>
      </c>
      <c r="C231" s="97" t="inlineStr">
        <is>
          <t>Мощинская Н.В.,Разинкина Н.М.</t>
        </is>
      </c>
      <c r="D231" s="54" t="inlineStr">
        <is>
          <t>B1, B2</t>
        </is>
      </c>
      <c r="E231" s="127" t="n">
        <v>2026</v>
      </c>
      <c r="F231" s="54" t="n">
        <v>416</v>
      </c>
      <c r="G231" s="209" t="n">
        <v>1600</v>
      </c>
      <c r="H231" s="80" t="n">
        <v>550</v>
      </c>
      <c r="I231" s="139" t="n"/>
      <c r="J231" s="177">
        <f>H236*I236</f>
        <v/>
      </c>
      <c r="K231" s="177">
        <f>G236*I236</f>
        <v/>
      </c>
      <c r="L231" s="201">
        <f>G236+(G236*5%)</f>
        <v/>
      </c>
    </row>
    <row r="232" ht="22.5" customHeight="1" s="3">
      <c r="A232" s="11" t="inlineStr">
        <is>
          <t>978-5-88337-306-9</t>
        </is>
      </c>
      <c r="B232" s="20" t="inlineStr">
        <is>
          <r>
            <t xml:space="preserve">Русские имена на карте мира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232" s="45" t="inlineStr">
        <is>
          <t>Кузнецов А.Л., Кожевникова М.Н.</t>
        </is>
      </c>
      <c r="D232" s="24" t="inlineStr">
        <is>
          <t>A2, B1</t>
        </is>
      </c>
      <c r="E232" s="154" t="n">
        <v>2012</v>
      </c>
      <c r="F232" s="11" t="n">
        <v>60</v>
      </c>
      <c r="G232" s="208" t="n">
        <v>150</v>
      </c>
      <c r="H232" s="82" t="n">
        <v>140</v>
      </c>
      <c r="I232" s="139" t="n"/>
      <c r="J232" s="177">
        <f>H237*I237</f>
        <v/>
      </c>
      <c r="K232" s="177">
        <f>G237*I237</f>
        <v/>
      </c>
      <c r="L232" s="201">
        <f>G237+(G237*5%)</f>
        <v/>
      </c>
    </row>
    <row r="233" ht="15" customHeight="1" s="3">
      <c r="A233" s="285" t="inlineStr">
        <is>
          <t>МУЛЬТИМЕДИЙНЫЕ УЧЕБНЫЕ КОМПЛЕКСЫ</t>
        </is>
      </c>
      <c r="B233" s="281" t="n"/>
      <c r="C233" s="281" t="n"/>
      <c r="D233" s="281" t="n"/>
      <c r="E233" s="281" t="n"/>
      <c r="F233" s="281" t="n"/>
      <c r="G233" s="281" t="n"/>
      <c r="H233" s="282" t="n"/>
      <c r="I233" s="139" t="n"/>
      <c r="J233" s="139" t="n"/>
      <c r="K233" s="139" t="n"/>
      <c r="L233" s="201">
        <f>G238+(G238*5%)</f>
        <v/>
      </c>
    </row>
    <row r="234" ht="15" customHeight="1" s="3">
      <c r="A234" s="286" t="inlineStr">
        <is>
          <t>СЕРИЯ "ПУТЕШЕСТВУЕМ ПО РОССИИ"</t>
        </is>
      </c>
      <c r="B234" s="281" t="n"/>
      <c r="C234" s="281" t="n"/>
      <c r="D234" s="281" t="n"/>
      <c r="E234" s="281" t="n"/>
      <c r="F234" s="281" t="n"/>
      <c r="G234" s="281" t="n"/>
      <c r="H234" s="282" t="n"/>
      <c r="I234" s="139" t="n"/>
      <c r="J234" s="139" t="n"/>
      <c r="K234" s="139" t="n"/>
      <c r="L234" s="201">
        <f>G239+(G239*5%)</f>
        <v/>
      </c>
    </row>
    <row r="235" ht="27.75" customHeight="1" s="3">
      <c r="A235" s="57" t="inlineStr">
        <is>
          <t>978-5-907390-03-4</t>
        </is>
      </c>
      <c r="B235" s="65" t="inlineStr">
        <is>
          <r>
            <t>Благовещенск</t>
          </r>
          <r>
            <rPr>
              <rFont val="Arial"/>
              <charset val="204"/>
              <family val="2"/>
              <color indexed="10"/>
              <sz val="10"/>
            </rPr>
            <t>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видеоматериалам через QR-code) </t>
          </r>
        </is>
      </c>
      <c r="C235" s="63" t="inlineStr">
        <is>
          <t>Кирик С.В.</t>
        </is>
      </c>
      <c r="D235" s="61" t="inlineStr">
        <is>
          <t>B1</t>
        </is>
      </c>
      <c r="E235" s="150" t="n">
        <v>2022</v>
      </c>
      <c r="F235" s="61" t="n">
        <v>32</v>
      </c>
      <c r="G235" s="208" t="n">
        <v>450</v>
      </c>
      <c r="H235" s="90" t="n">
        <v>40</v>
      </c>
      <c r="I235" s="139" t="n"/>
      <c r="J235" s="177">
        <f>H240*I240</f>
        <v/>
      </c>
      <c r="K235" s="177">
        <f>G240*I240</f>
        <v/>
      </c>
      <c r="L235" s="201">
        <f>G240+(G240*5%)</f>
        <v/>
      </c>
    </row>
    <row r="236" ht="22.5" customHeight="1" s="3">
      <c r="A236" s="13" t="inlineStr">
        <is>
          <t>978-5-88337-308-3</t>
        </is>
      </c>
      <c r="B236" s="25" t="inlineStr">
        <is>
          <r>
            <t>Иркутск. Байкал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(+DVD)</t>
          </r>
          <r>
            <rPr>
              <rFont val="Arial"/>
              <charset val="204"/>
              <family val="2"/>
              <b val="1"/>
              <color indexed="14"/>
              <sz val="10"/>
            </rPr>
            <t/>
          </r>
        </is>
      </c>
      <c r="C236" s="39" t="inlineStr">
        <is>
          <t>Потапурченко З.Н. и др.</t>
        </is>
      </c>
      <c r="D236" s="11" t="inlineStr">
        <is>
          <t>B1</t>
        </is>
      </c>
      <c r="E236" s="44" t="n">
        <v>2018</v>
      </c>
      <c r="F236" s="24" t="n">
        <v>48</v>
      </c>
      <c r="G236" s="208" t="n">
        <v>450</v>
      </c>
      <c r="H236" s="90" t="n">
        <v>55</v>
      </c>
      <c r="I236" s="139" t="n"/>
      <c r="J236" s="177">
        <f>H241*I241</f>
        <v/>
      </c>
      <c r="K236" s="177">
        <f>G241*I241</f>
        <v/>
      </c>
      <c r="L236" s="201">
        <f>G241+(G241*5%)</f>
        <v/>
      </c>
    </row>
    <row r="237" ht="22.5" customHeight="1" s="3">
      <c r="A237" s="13" t="inlineStr">
        <is>
          <t>978-5-88337-312-0</t>
        </is>
      </c>
      <c r="B237" s="25" t="inlineStr">
        <is>
          <r>
            <t>Казань - столица Татарстана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37" s="39" t="inlineStr">
        <is>
          <t>Потапурченко З.Н. и др.</t>
        </is>
      </c>
      <c r="D237" s="11" t="inlineStr">
        <is>
          <t>B1</t>
        </is>
      </c>
      <c r="E237" s="44" t="n">
        <v>2018</v>
      </c>
      <c r="F237" s="24" t="n">
        <v>48</v>
      </c>
      <c r="G237" s="208" t="n">
        <v>450</v>
      </c>
      <c r="H237" s="90" t="n">
        <v>60</v>
      </c>
      <c r="I237" s="139" t="n"/>
      <c r="J237" s="177">
        <f>H242*I242</f>
        <v/>
      </c>
      <c r="K237" s="177">
        <f>G242*I242</f>
        <v/>
      </c>
      <c r="L237" s="201">
        <f>G242+(G242*5%)</f>
        <v/>
      </c>
    </row>
    <row r="238" ht="22.5" customHeight="1" s="3">
      <c r="A238" s="13" t="inlineStr">
        <is>
          <t>978-5-88337-267-3</t>
        </is>
      </c>
      <c r="B238" s="22" t="inlineStr">
        <is>
          <r>
            <t xml:space="preserve">Калуга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38" s="39" t="inlineStr">
        <is>
          <t>Потапурченко З.Н. и др.</t>
        </is>
      </c>
      <c r="D238" s="11" t="inlineStr">
        <is>
          <t>B1</t>
        </is>
      </c>
      <c r="E238" s="154" t="n">
        <v>2018</v>
      </c>
      <c r="F238" s="11" t="n">
        <v>40</v>
      </c>
      <c r="G238" s="208" t="n">
        <v>450</v>
      </c>
      <c r="H238" s="82" t="n">
        <v>50</v>
      </c>
      <c r="I238" s="139" t="n"/>
      <c r="J238" s="177">
        <f>H243*I243</f>
        <v/>
      </c>
      <c r="K238" s="177">
        <f>G243*I243</f>
        <v/>
      </c>
      <c r="L238" s="201">
        <f>G243+(G243*5%)</f>
        <v/>
      </c>
    </row>
    <row r="239" ht="22.5" customHeight="1" s="3">
      <c r="A239" s="13" t="inlineStr">
        <is>
          <t>978-5-88337-276-5</t>
        </is>
      </c>
      <c r="B239" s="20" t="inlineStr">
        <is>
          <r>
            <t>Москва - столица России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39" s="39" t="inlineStr">
        <is>
          <t>Потапурченко З.Н. и др.</t>
        </is>
      </c>
      <c r="D239" s="11" t="inlineStr">
        <is>
          <t>B1</t>
        </is>
      </c>
      <c r="E239" s="154" t="n">
        <v>2018</v>
      </c>
      <c r="F239" s="11" t="n">
        <v>72</v>
      </c>
      <c r="G239" s="208" t="n">
        <v>450</v>
      </c>
      <c r="H239" s="82" t="n">
        <v>75</v>
      </c>
      <c r="I239" s="139" t="n"/>
      <c r="J239" s="177">
        <f>H244*I244</f>
        <v/>
      </c>
      <c r="K239" s="177">
        <f>G244*I244</f>
        <v/>
      </c>
      <c r="L239" s="201">
        <f>G244+(G244*5%)</f>
        <v/>
      </c>
    </row>
    <row r="240" ht="22.5" customHeight="1" s="3">
      <c r="A240" s="13" t="inlineStr">
        <is>
          <t>978-5-88337-275-8</t>
        </is>
      </c>
      <c r="B240" s="20" t="inlineStr">
        <is>
          <r>
            <t xml:space="preserve">Музеи Москвы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40" s="39" t="inlineStr">
        <is>
          <t>Потапурченко З.Н. и др.</t>
        </is>
      </c>
      <c r="D240" s="11" t="inlineStr">
        <is>
          <t>B1</t>
        </is>
      </c>
      <c r="E240" s="154" t="n">
        <v>2015</v>
      </c>
      <c r="F240" s="11" t="n">
        <v>64</v>
      </c>
      <c r="G240" s="208" t="n">
        <v>450</v>
      </c>
      <c r="H240" s="82" t="n">
        <v>70</v>
      </c>
      <c r="I240" s="139" t="n"/>
      <c r="J240" s="177">
        <f>H245*I245</f>
        <v/>
      </c>
      <c r="K240" s="177">
        <f>G245*I245</f>
        <v/>
      </c>
      <c r="L240" s="201">
        <f>G245+(G245*5%)</f>
        <v/>
      </c>
    </row>
    <row r="241" ht="25.5" customHeight="1" s="3">
      <c r="A241" s="13" t="inlineStr">
        <is>
          <t>978-5-88337-265-9</t>
        </is>
      </c>
      <c r="B241" s="20" t="inlineStr">
        <is>
          <r>
            <t>Новгород Великий. Псков. Михайловское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(+DVD) </t>
          </r>
        </is>
      </c>
      <c r="C241" s="39" t="inlineStr">
        <is>
          <t>Потапурченко З.Н. и др.</t>
        </is>
      </c>
      <c r="D241" s="11" t="inlineStr">
        <is>
          <t>B1</t>
        </is>
      </c>
      <c r="E241" s="116" t="n">
        <v>2021</v>
      </c>
      <c r="F241" s="11" t="n">
        <v>40</v>
      </c>
      <c r="G241" s="208" t="n">
        <v>450</v>
      </c>
      <c r="H241" s="82" t="n">
        <v>50</v>
      </c>
      <c r="I241" s="139" t="n"/>
      <c r="J241" s="177">
        <f>H246*I246</f>
        <v/>
      </c>
      <c r="K241" s="177">
        <f>G246*I246</f>
        <v/>
      </c>
      <c r="L241" s="201">
        <f>G246+(G246*5%)</f>
        <v/>
      </c>
    </row>
    <row r="242" ht="25.5" customHeight="1" s="3">
      <c r="A242" s="13" t="inlineStr">
        <is>
          <t>978-5-88337-274-1</t>
        </is>
      </c>
      <c r="B242" s="20" t="inlineStr">
        <is>
          <r>
            <t xml:space="preserve">Ростов Великий. Суздаль. Владимир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42" s="39" t="inlineStr">
        <is>
          <t>Потапурченко З.Н. и др.</t>
        </is>
      </c>
      <c r="D242" s="11" t="inlineStr">
        <is>
          <t>B1</t>
        </is>
      </c>
      <c r="E242" s="116" t="n">
        <v>2021</v>
      </c>
      <c r="F242" s="11" t="n">
        <v>40</v>
      </c>
      <c r="G242" s="208" t="n">
        <v>450</v>
      </c>
      <c r="H242" s="82" t="n">
        <v>50</v>
      </c>
      <c r="I242" s="139" t="n"/>
      <c r="J242" s="177">
        <f>H247*I247</f>
        <v/>
      </c>
      <c r="K242" s="177">
        <f>G247*I247</f>
        <v/>
      </c>
      <c r="L242" s="201">
        <f>G247+(G247*5%)</f>
        <v/>
      </c>
    </row>
    <row r="243" ht="25.5" customHeight="1" s="3">
      <c r="A243" s="13" t="inlineStr">
        <is>
          <t>978-5-88337-268-0</t>
        </is>
      </c>
      <c r="B243" s="20" t="inlineStr">
        <is>
          <r>
            <t xml:space="preserve">Санкт-Петербург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43" s="39" t="inlineStr">
        <is>
          <t>Потапурченко З.Н. и др.</t>
        </is>
      </c>
      <c r="D243" s="11" t="inlineStr">
        <is>
          <t>B1</t>
        </is>
      </c>
      <c r="E243" s="154" t="n">
        <v>2018</v>
      </c>
      <c r="F243" s="11" t="n">
        <v>48</v>
      </c>
      <c r="G243" s="208" t="n">
        <v>450</v>
      </c>
      <c r="H243" s="82" t="n">
        <v>55</v>
      </c>
      <c r="I243" s="139" t="n"/>
      <c r="J243" s="177">
        <f>H248*I248</f>
        <v/>
      </c>
      <c r="K243" s="177">
        <f>G248*I248</f>
        <v/>
      </c>
      <c r="L243" s="201">
        <f>G248+(G248*5%)</f>
        <v/>
      </c>
    </row>
    <row r="244" ht="24" customHeight="1" s="3">
      <c r="A244" s="13" t="inlineStr">
        <is>
          <t>978-5-88337-266-6</t>
        </is>
      </c>
      <c r="B244" s="20" t="inlineStr">
        <is>
          <r>
            <t xml:space="preserve">Смоленск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44" s="39" t="inlineStr">
        <is>
          <t>Потапурченко З.Н. и др.</t>
        </is>
      </c>
      <c r="D244" s="11" t="inlineStr">
        <is>
          <t>B1</t>
        </is>
      </c>
      <c r="E244" s="154" t="n">
        <v>2015</v>
      </c>
      <c r="F244" s="11" t="n">
        <v>32</v>
      </c>
      <c r="G244" s="208" t="n">
        <v>450</v>
      </c>
      <c r="H244" s="82" t="n">
        <v>45</v>
      </c>
      <c r="I244" s="139" t="n"/>
      <c r="J244" s="177">
        <f>H249*I249</f>
        <v/>
      </c>
      <c r="K244" s="177">
        <f>G249*I249</f>
        <v/>
      </c>
      <c r="L244" s="201">
        <f>G249+(G249*5%)</f>
        <v/>
      </c>
    </row>
    <row r="245" ht="24" customHeight="1" s="3">
      <c r="A245" s="13" t="inlineStr">
        <is>
          <t>978-5-88337-309-0</t>
        </is>
      </c>
      <c r="B245" s="20" t="inlineStr">
        <is>
          <r>
            <t>Сочи. Кавказ (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+ DVD)</t>
          </r>
        </is>
      </c>
      <c r="C245" s="39" t="inlineStr">
        <is>
          <t>Потапурченко З.Н. и др.</t>
        </is>
      </c>
      <c r="D245" s="11" t="n"/>
      <c r="E245" s="154" t="n">
        <v>2017</v>
      </c>
      <c r="F245" s="11" t="n">
        <v>48</v>
      </c>
      <c r="G245" s="208" t="n">
        <v>450</v>
      </c>
      <c r="H245" s="82" t="n">
        <v>75</v>
      </c>
      <c r="I245" s="139" t="n"/>
      <c r="J245" s="177">
        <f>H250*I250</f>
        <v/>
      </c>
      <c r="K245" s="177">
        <f>G250*I250</f>
        <v/>
      </c>
      <c r="L245" s="201">
        <f>G250+(G250*5%)</f>
        <v/>
      </c>
    </row>
    <row r="246" ht="15" customHeight="1" s="3">
      <c r="A246" s="287" t="inlineStr">
        <is>
          <t>СЕРИЯ "ЗОЛОТЫЕ ИМЕНА РОССИИ"</t>
        </is>
      </c>
      <c r="B246" s="281" t="n"/>
      <c r="C246" s="281" t="n"/>
      <c r="D246" s="281" t="n"/>
      <c r="E246" s="281" t="n"/>
      <c r="F246" s="281" t="n"/>
      <c r="G246" s="281" t="n"/>
      <c r="H246" s="282" t="n"/>
      <c r="I246" s="139" t="n"/>
      <c r="J246" s="139" t="n"/>
      <c r="K246" s="139" t="n"/>
      <c r="L246" s="201">
        <f>G251+(G251*5%)</f>
        <v/>
      </c>
    </row>
    <row r="247" ht="30.75" customFormat="1" customHeight="1" s="108">
      <c r="A247" s="61" t="inlineStr">
        <is>
          <t>978-5-88337-216-1</t>
        </is>
      </c>
      <c r="B247" s="70" t="inlineStr">
        <is>
          <r>
            <t xml:space="preserve">Александр Пушкин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видеоматериалам через QR-код)</t>
          </r>
        </is>
      </c>
      <c r="C247" s="114" t="inlineStr">
        <is>
          <t>Потапурченко З.Н., Белова Е.В.</t>
        </is>
      </c>
      <c r="D247" s="61" t="inlineStr">
        <is>
          <t>A2, B1</t>
        </is>
      </c>
      <c r="E247" s="150" t="n">
        <v>2024</v>
      </c>
      <c r="F247" s="61" t="n">
        <v>56</v>
      </c>
      <c r="G247" s="208" t="n">
        <v>400</v>
      </c>
      <c r="H247" s="90" t="n">
        <v>75</v>
      </c>
      <c r="I247" s="177" t="n"/>
      <c r="J247" s="177">
        <f>H252*I252</f>
        <v/>
      </c>
      <c r="K247" s="177">
        <f>G252*I252</f>
        <v/>
      </c>
      <c r="L247" s="201">
        <f>G252+(G252*5%)</f>
        <v/>
      </c>
    </row>
    <row r="248" ht="30.75" customFormat="1" customHeight="1" s="108">
      <c r="A248" s="61" t="inlineStr">
        <is>
          <t>978-5-88337-216-1</t>
        </is>
      </c>
      <c r="B248" s="70" t="inlineStr">
        <is>
          <r>
            <t xml:space="preserve">Александр Пушкин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видеоматериалам через QR-код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+DVD - фильм) </t>
          </r>
        </is>
      </c>
      <c r="C248" s="114" t="inlineStr">
        <is>
          <t>Потапурченко З.Н., Белова Е.В.</t>
        </is>
      </c>
      <c r="D248" s="61" t="inlineStr">
        <is>
          <t>А2,В1</t>
        </is>
      </c>
      <c r="E248" s="150" t="n">
        <v>2024</v>
      </c>
      <c r="F248" s="61" t="n">
        <v>56</v>
      </c>
      <c r="G248" s="208" t="n">
        <v>465</v>
      </c>
      <c r="H248" s="90" t="n"/>
      <c r="I248" s="177" t="n"/>
      <c r="J248" s="177">
        <f>H253*I253</f>
        <v/>
      </c>
      <c r="K248" s="177">
        <f>G253*I253</f>
        <v/>
      </c>
      <c r="L248" s="201">
        <f>G253+(G253*5%)</f>
        <v/>
      </c>
    </row>
    <row r="249" ht="33" customFormat="1" customHeight="1" s="108">
      <c r="A249" s="11" t="inlineStr">
        <is>
          <t>978-5-88337-212-3</t>
        </is>
      </c>
      <c r="B249" s="21" t="inlineStr">
        <is>
          <r>
            <t xml:space="preserve">Василий Суриков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видеоматериалам через QR-код)</t>
          </r>
        </is>
      </c>
      <c r="C249" s="114" t="inlineStr">
        <is>
          <t>Потапурченко З.Н.</t>
        </is>
      </c>
      <c r="D249" s="115" t="inlineStr">
        <is>
          <t>В1</t>
        </is>
      </c>
      <c r="E249" s="150" t="n">
        <v>2024</v>
      </c>
      <c r="F249" s="61" t="n">
        <v>40</v>
      </c>
      <c r="G249" s="208" t="n">
        <v>400</v>
      </c>
      <c r="H249" s="90" t="n">
        <v>65</v>
      </c>
      <c r="I249" s="177" t="n"/>
      <c r="J249" s="177" t="n"/>
      <c r="K249" s="177" t="n"/>
      <c r="L249" s="201">
        <f>G254+(G254*5%)</f>
        <v/>
      </c>
    </row>
    <row r="250" ht="29.25" customHeight="1" s="3">
      <c r="A250" s="11" t="inlineStr">
        <is>
          <t>978-5-88337-212-3</t>
        </is>
      </c>
      <c r="B250" s="21" t="inlineStr">
        <is>
          <r>
            <t xml:space="preserve">Василий Суриков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видеоматериалам через QR-код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+DVD - фильм)</t>
          </r>
        </is>
      </c>
      <c r="C250" s="103" t="inlineStr">
        <is>
          <t>Потапурченко З.Н.</t>
        </is>
      </c>
      <c r="D250" s="111" t="inlineStr">
        <is>
          <t>B1</t>
        </is>
      </c>
      <c r="E250" s="150" t="n">
        <v>2024</v>
      </c>
      <c r="F250" s="11" t="n">
        <v>40</v>
      </c>
      <c r="G250" s="208" t="n">
        <v>465</v>
      </c>
      <c r="H250" s="82" t="n">
        <v>65</v>
      </c>
      <c r="I250" s="139" t="n"/>
      <c r="J250" s="177">
        <f>H255*I255</f>
        <v/>
      </c>
      <c r="K250" s="177">
        <f>G255*I255</f>
        <v/>
      </c>
      <c r="L250" s="201">
        <f>G255+(G255*5%)</f>
        <v/>
      </c>
    </row>
    <row r="251" ht="22.5" customHeight="1" s="3">
      <c r="A251" s="11" t="inlineStr">
        <is>
          <t>978-5-88337-332-8</t>
        </is>
      </c>
      <c r="B251" s="21" t="inlineStr">
        <is>
          <r>
            <t xml:space="preserve">Владимир Маяковский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51" s="103" t="inlineStr">
        <is>
          <t>Потапурченко З.Н., Малыхина С.В.</t>
        </is>
      </c>
      <c r="D251" s="111" t="inlineStr">
        <is>
          <t>A2</t>
        </is>
      </c>
      <c r="E251" s="154" t="n">
        <v>2021</v>
      </c>
      <c r="F251" s="11" t="n">
        <v>64</v>
      </c>
      <c r="G251" s="208" t="n">
        <v>450</v>
      </c>
      <c r="H251" s="82" t="n">
        <v>75</v>
      </c>
      <c r="I251" s="139" t="n"/>
      <c r="J251" s="177">
        <f>H256*I256</f>
        <v/>
      </c>
      <c r="K251" s="177">
        <f>G256*I256</f>
        <v/>
      </c>
      <c r="L251" s="201">
        <f>G256+(G256*5%)</f>
        <v/>
      </c>
    </row>
    <row r="252" ht="22.5" customHeight="1" s="3">
      <c r="A252" s="11" t="inlineStr">
        <is>
          <t>978-5-88337-332-8</t>
        </is>
      </c>
      <c r="B252" s="21" t="inlineStr">
        <is>
          <r>
            <t xml:space="preserve">Владимир Маяковский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(+DVD) </t>
          </r>
        </is>
      </c>
      <c r="C252" s="103" t="inlineStr">
        <is>
          <t>Потапурченко З.Н., Малыхина С.В.</t>
        </is>
      </c>
      <c r="D252" s="111" t="inlineStr">
        <is>
          <t>A2</t>
        </is>
      </c>
      <c r="E252" s="154" t="n">
        <v>2018</v>
      </c>
      <c r="F252" s="11" t="n">
        <v>64</v>
      </c>
      <c r="G252" s="208" t="n">
        <v>350</v>
      </c>
      <c r="H252" s="82" t="n">
        <v>75</v>
      </c>
      <c r="I252" s="139" t="n"/>
      <c r="J252" s="177">
        <f>H257*I257</f>
        <v/>
      </c>
      <c r="K252" s="177">
        <f>G257*I257</f>
        <v/>
      </c>
      <c r="L252" s="201">
        <f>G257+(G257*5%)</f>
        <v/>
      </c>
    </row>
    <row r="253" ht="22.5" customHeight="1" s="3">
      <c r="A253" s="11" t="inlineStr">
        <is>
          <t>978-5-88337-211-6</t>
        </is>
      </c>
      <c r="B253" s="21" t="inlineStr">
        <is>
          <r>
            <t>Великий композитор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</is>
      </c>
      <c r="C253" s="103" t="inlineStr">
        <is>
          <t>Потапурченко З.Н. ,Копаева И.В.</t>
        </is>
      </c>
      <c r="D253" s="24" t="inlineStr">
        <is>
          <t>A2, B1</t>
        </is>
      </c>
      <c r="E253" s="154" t="n">
        <v>2023</v>
      </c>
      <c r="F253" s="11" t="n">
        <v>40</v>
      </c>
      <c r="G253" s="208" t="n">
        <v>450</v>
      </c>
      <c r="H253" s="82" t="n">
        <v>65</v>
      </c>
      <c r="I253" s="139" t="n"/>
      <c r="J253" s="177">
        <f>H258*I258</f>
        <v/>
      </c>
      <c r="K253" s="177">
        <f>G258*I258</f>
        <v/>
      </c>
      <c r="L253" s="201">
        <f>G258+(G258*5%)</f>
        <v/>
      </c>
    </row>
    <row r="254" ht="22.5" customHeight="1" s="3">
      <c r="A254" s="11" t="inlineStr">
        <is>
          <t>978-5-88337-224-6</t>
        </is>
      </c>
      <c r="B254" s="21" t="inlineStr">
        <is>
          <r>
            <t xml:space="preserve">Галина Уланова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 - фильм) </t>
          </r>
        </is>
      </c>
      <c r="C254" s="103" t="inlineStr">
        <is>
          <t>Потапурченко З.Н., Бубнова А.П.</t>
        </is>
      </c>
      <c r="D254" s="111" t="inlineStr">
        <is>
          <t>B1</t>
        </is>
      </c>
      <c r="E254" s="154" t="n">
        <v>2014</v>
      </c>
      <c r="F254" s="11" t="n">
        <v>40</v>
      </c>
      <c r="G254" s="208" t="n">
        <v>450</v>
      </c>
      <c r="H254" s="82" t="n">
        <v>60</v>
      </c>
      <c r="I254" s="139" t="n"/>
      <c r="J254" s="177">
        <f>H259*I259</f>
        <v/>
      </c>
      <c r="K254" s="177">
        <f>G259*I259</f>
        <v/>
      </c>
      <c r="L254" s="201">
        <f>G259+(G259*5%)</f>
        <v/>
      </c>
    </row>
    <row r="255" ht="22.5" customHeight="1" s="3">
      <c r="A255" s="61" t="inlineStr">
        <is>
          <t>978-5-88337-709-8</t>
        </is>
      </c>
      <c r="B255" s="70" t="inlineStr">
        <is>
          <r>
            <t xml:space="preserve">Конструктор Калашников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 - фильм) </t>
          </r>
        </is>
      </c>
      <c r="C255" s="67" t="inlineStr">
        <is>
          <t>Кирик С.В.</t>
        </is>
      </c>
      <c r="D255" s="61" t="inlineStr">
        <is>
          <t>В1</t>
        </is>
      </c>
      <c r="E255" s="116" t="n">
        <v>2019</v>
      </c>
      <c r="F255" s="61" t="n">
        <v>32</v>
      </c>
      <c r="G255" s="208" t="n">
        <v>450</v>
      </c>
      <c r="H255" s="90" t="n">
        <v>60</v>
      </c>
      <c r="I255" s="139" t="n"/>
      <c r="J255" s="177">
        <f>H260*I260</f>
        <v/>
      </c>
      <c r="K255" s="177">
        <f>G260*I260</f>
        <v/>
      </c>
      <c r="L255" s="201">
        <f>G260+(G260*5%)</f>
        <v/>
      </c>
    </row>
    <row r="256" ht="31.5" customHeight="1" s="3">
      <c r="A256" s="11" t="inlineStr">
        <is>
          <t>978-5-88337-241-3</t>
        </is>
      </c>
      <c r="B256" s="21" t="inlineStr">
        <is>
          <r>
            <t>Лев Толстой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к видеоматериалам через QR-код)</t>
          </r>
        </is>
      </c>
      <c r="C256" s="67" t="inlineStr">
        <is>
          <t>Кирик С.В.</t>
        </is>
      </c>
      <c r="D256" s="61" t="inlineStr">
        <is>
          <t>В1</t>
        </is>
      </c>
      <c r="E256" s="150" t="n">
        <v>2024</v>
      </c>
      <c r="F256" s="61" t="n">
        <v>48</v>
      </c>
      <c r="G256" s="208" t="n">
        <v>400</v>
      </c>
      <c r="H256" s="90" t="n">
        <v>61</v>
      </c>
      <c r="I256" s="139" t="n"/>
      <c r="J256" s="177">
        <f>H261*I261</f>
        <v/>
      </c>
      <c r="K256" s="177">
        <f>G261*I261</f>
        <v/>
      </c>
      <c r="L256" s="201">
        <f>G261+(G261*5%)</f>
        <v/>
      </c>
    </row>
    <row r="257" ht="30.75" customHeight="1" s="3">
      <c r="A257" s="11" t="inlineStr">
        <is>
          <t>978-5-88337-241-3</t>
        </is>
      </c>
      <c r="B257" s="21" t="inlineStr">
        <is>
          <r>
            <t>Лев Толстой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(доступ к видеоматериалам через QR-код +DVD - фильм)</t>
          </r>
        </is>
      </c>
      <c r="C257" s="103" t="inlineStr">
        <is>
          <t>Потапурченко З.Н., Ушакова Ю.Ю.</t>
        </is>
      </c>
      <c r="D257" s="24" t="inlineStr">
        <is>
          <t>A2, B1</t>
        </is>
      </c>
      <c r="E257" s="174" t="n">
        <v>2024</v>
      </c>
      <c r="F257" s="11" t="n">
        <v>48</v>
      </c>
      <c r="G257" s="208" t="n">
        <v>465</v>
      </c>
      <c r="H257" s="82" t="n">
        <v>61</v>
      </c>
      <c r="I257" s="139" t="n"/>
      <c r="J257" s="177">
        <f>H262*I262</f>
        <v/>
      </c>
      <c r="K257" s="177">
        <f>G262*I262</f>
        <v/>
      </c>
      <c r="L257" s="201">
        <f>G262+(G262*5%)</f>
        <v/>
      </c>
    </row>
    <row r="258" ht="22.5" customHeight="1" s="3">
      <c r="A258" s="11" t="inlineStr">
        <is>
          <t>978-5-88337-313-7</t>
        </is>
      </c>
      <c r="B258" s="21" t="inlineStr">
        <is>
          <r>
            <t xml:space="preserve">Михаил Булгаков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258" s="103" t="inlineStr">
        <is>
          <t>Потапурченко З.Н., Булыгина И.Л.</t>
        </is>
      </c>
      <c r="D258" s="111" t="inlineStr">
        <is>
          <t>B1</t>
        </is>
      </c>
      <c r="E258" s="154" t="n">
        <v>2023</v>
      </c>
      <c r="F258" s="11" t="n">
        <v>88</v>
      </c>
      <c r="G258" s="208" t="n">
        <v>450</v>
      </c>
      <c r="H258" s="82" t="n">
        <v>115</v>
      </c>
      <c r="I258" s="139" t="n"/>
      <c r="J258" s="177">
        <f>H263*I263</f>
        <v/>
      </c>
      <c r="K258" s="177">
        <f>G263*I263</f>
        <v/>
      </c>
      <c r="L258" s="201">
        <f>G263+(G263*5%)</f>
        <v/>
      </c>
    </row>
    <row r="259" ht="22.5" customHeight="1" s="3">
      <c r="A259" s="11" t="inlineStr">
        <is>
          <t>978-5-88337-225-3</t>
        </is>
      </c>
      <c r="B259" s="21" t="inlineStr">
        <is>
          <r>
            <t>Михаил Ломоносов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  <r>
            <rPr>
              <rFont val="Arial"/>
              <charset val="204"/>
              <family val="2"/>
              <b val="1"/>
              <sz val="10"/>
            </rPr>
            <t/>
          </r>
        </is>
      </c>
      <c r="C259" s="103" t="inlineStr">
        <is>
          <t>Потапурченко З.Н., Бубнова А.П.</t>
        </is>
      </c>
      <c r="D259" s="24" t="inlineStr">
        <is>
          <t>A2, B1</t>
        </is>
      </c>
      <c r="E259" s="154" t="n">
        <v>2021</v>
      </c>
      <c r="F259" s="11" t="n">
        <v>32</v>
      </c>
      <c r="G259" s="208" t="n">
        <v>450</v>
      </c>
      <c r="H259" s="82" t="n">
        <v>60</v>
      </c>
      <c r="I259" s="139" t="n"/>
      <c r="J259" s="177">
        <f>H264*I264</f>
        <v/>
      </c>
      <c r="K259" s="177">
        <f>G264*I264</f>
        <v/>
      </c>
      <c r="L259" s="201">
        <f>G264+(G264*5%)</f>
        <v/>
      </c>
    </row>
    <row r="260" ht="27.75" customHeight="1" s="3">
      <c r="A260" s="11" t="inlineStr">
        <is>
          <t>978-5-88337-442-4</t>
        </is>
      </c>
      <c r="B260" s="21" t="inlineStr">
        <is>
          <r>
            <t xml:space="preserve">Оружейник Макаров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 - фильм) </t>
          </r>
        </is>
      </c>
      <c r="C260" s="45" t="inlineStr">
        <is>
          <t>Кирик С.В.</t>
        </is>
      </c>
      <c r="D260" s="11" t="inlineStr">
        <is>
          <t>В1</t>
        </is>
      </c>
      <c r="E260" s="154" t="n">
        <v>2021</v>
      </c>
      <c r="F260" s="11" t="n">
        <v>32</v>
      </c>
      <c r="G260" s="208" t="n">
        <v>450</v>
      </c>
      <c r="H260" s="82" t="n">
        <v>60</v>
      </c>
      <c r="I260" s="139" t="n"/>
      <c r="J260" s="177">
        <f>H265*I265</f>
        <v/>
      </c>
      <c r="K260" s="177">
        <f>G265*I265</f>
        <v/>
      </c>
      <c r="L260" s="201">
        <f>G265+(G265*5%)</f>
        <v/>
      </c>
    </row>
    <row r="261" ht="22.5" customHeight="1" s="3">
      <c r="A261" s="11" t="inlineStr">
        <is>
          <t>978-5-88337-207-9</t>
        </is>
      </c>
      <c r="B261" s="21" t="inlineStr">
        <is>
          <r>
            <t>Первый космонавт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 - фильм)</t>
          </r>
        </is>
      </c>
      <c r="C261" s="45" t="inlineStr">
        <is>
          <t>Потапурченко З.Н., и др.</t>
        </is>
      </c>
      <c r="D261" s="24" t="inlineStr">
        <is>
          <t>A2, B1</t>
        </is>
      </c>
      <c r="E261" s="154" t="n">
        <v>2014</v>
      </c>
      <c r="F261" s="11" t="n">
        <v>32</v>
      </c>
      <c r="G261" s="208" t="n">
        <v>450</v>
      </c>
      <c r="H261" s="82" t="n">
        <v>55</v>
      </c>
      <c r="I261" s="139" t="n"/>
      <c r="J261" s="177">
        <f>H266*I266</f>
        <v/>
      </c>
      <c r="K261" s="177">
        <f>G266*I266</f>
        <v/>
      </c>
      <c r="L261" s="201">
        <f>G266+(G266*5%)</f>
        <v/>
      </c>
    </row>
    <row r="262" ht="22.5" customHeight="1" s="3">
      <c r="A262" s="11" t="inlineStr">
        <is>
          <t>978-5-88337-260-4</t>
        </is>
      </c>
      <c r="B262" s="21" t="inlineStr">
        <is>
          <r>
            <t>Петр Великий</t>
          </r>
          <r>
            <rPr>
              <rFont val="Arial"/>
              <charset val="204"/>
              <family val="2"/>
              <b val="1"/>
              <color indexed="29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 - фильм)</t>
          </r>
        </is>
      </c>
      <c r="C262" s="103" t="inlineStr">
        <is>
          <t>Потапрученко З.Н.</t>
        </is>
      </c>
      <c r="D262" s="111" t="inlineStr">
        <is>
          <t>B1</t>
        </is>
      </c>
      <c r="E262" s="174" t="n">
        <v>2022</v>
      </c>
      <c r="F262" s="11" t="n">
        <v>64</v>
      </c>
      <c r="G262" s="208" t="n">
        <v>450</v>
      </c>
      <c r="H262" s="82" t="n">
        <v>56</v>
      </c>
      <c r="I262" s="139" t="n"/>
      <c r="J262" s="177">
        <f>H267*I267</f>
        <v/>
      </c>
      <c r="K262" s="177">
        <f>G267*I267</f>
        <v/>
      </c>
      <c r="L262" s="201">
        <f>G267+(G267*5%)</f>
        <v/>
      </c>
    </row>
    <row r="263" ht="21" customHeight="1" s="3">
      <c r="A263" s="11" t="inlineStr">
        <is>
          <t>978-5-88337-242-0</t>
        </is>
      </c>
      <c r="B263" s="21" t="inlineStr">
        <is>
          <r>
            <t>Федор Достоевский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</is>
      </c>
      <c r="C263" s="103" t="inlineStr">
        <is>
          <t>Потапурченко З.Н., Ушакова Ю.Ю.</t>
        </is>
      </c>
      <c r="D263" s="24" t="inlineStr">
        <is>
          <t>A2, B1</t>
        </is>
      </c>
      <c r="E263" s="154" t="n">
        <v>2015</v>
      </c>
      <c r="F263" s="11" t="n">
        <v>80</v>
      </c>
      <c r="G263" s="208" t="n">
        <v>450</v>
      </c>
      <c r="H263" s="82" t="n">
        <v>66</v>
      </c>
      <c r="I263" s="139" t="n"/>
      <c r="J263" s="177">
        <f>H268*I268</f>
        <v/>
      </c>
      <c r="K263" s="177">
        <f>G268*I268</f>
        <v/>
      </c>
      <c r="L263" s="201">
        <f>G268+(G268*5%)</f>
        <v/>
      </c>
    </row>
    <row r="264" ht="15" customHeight="1" s="3">
      <c r="A264" s="283" t="inlineStr">
        <is>
          <t>РОССИЯ: СТРАНА, ЛЮДИ, ИСТОРИЯ</t>
        </is>
      </c>
      <c r="B264" s="281" t="n"/>
      <c r="C264" s="281" t="n"/>
      <c r="D264" s="281" t="n"/>
      <c r="E264" s="281" t="n"/>
      <c r="F264" s="281" t="n"/>
      <c r="G264" s="281" t="n"/>
      <c r="H264" s="282" t="n"/>
      <c r="I264" s="139" t="n"/>
      <c r="J264" s="139" t="n"/>
      <c r="K264" s="139" t="n"/>
      <c r="L264" s="201">
        <f>G269+(G269*5%)</f>
        <v/>
      </c>
    </row>
    <row r="265" ht="15" customHeight="1" s="3">
      <c r="A265" s="283" t="inlineStr">
        <is>
          <t>К Н И Г И   Д Л Я   Ч Т Е Н И Я</t>
        </is>
      </c>
      <c r="B265" s="281" t="n"/>
      <c r="C265" s="281" t="n"/>
      <c r="D265" s="281" t="n"/>
      <c r="E265" s="281" t="n"/>
      <c r="F265" s="281" t="n"/>
      <c r="G265" s="281" t="n"/>
      <c r="H265" s="282" t="n"/>
      <c r="I265" s="139" t="n"/>
      <c r="J265" s="139" t="n"/>
      <c r="K265" s="139" t="n"/>
      <c r="L265" s="201">
        <f>G270+(G270*5%)</f>
        <v/>
      </c>
    </row>
    <row r="266" ht="25.5" customFormat="1" customHeight="1" s="108">
      <c r="A266" s="57" t="inlineStr">
        <is>
          <t>978-5-88337-072-3</t>
        </is>
      </c>
      <c r="B266" s="56" t="inlineStr">
        <is>
          <r>
            <t>10 рассказов</t>
          </r>
          <r>
            <rPr>
              <rFont val="Arial"/>
              <charset val="204"/>
              <family val="2"/>
              <color indexed="8"/>
              <sz val="10"/>
            </rPr>
            <t xml:space="preserve"> (англ.) Книга для чтения. Для 1-го сертификационного уровня</t>
          </r>
        </is>
      </c>
      <c r="C266" s="63" t="inlineStr">
        <is>
          <t>Жукова Н. Н.</t>
        </is>
      </c>
      <c r="D266" s="61" t="inlineStr">
        <is>
          <t>B1</t>
        </is>
      </c>
      <c r="E266" s="116" t="n">
        <v>2021</v>
      </c>
      <c r="F266" s="61" t="n">
        <v>200</v>
      </c>
      <c r="G266" s="208" t="n">
        <v>495</v>
      </c>
      <c r="H266" s="90" t="n">
        <v>280</v>
      </c>
      <c r="I266" s="177" t="n"/>
      <c r="J266" s="177">
        <f>H271*I271</f>
        <v/>
      </c>
      <c r="K266" s="177">
        <f>G271*I271</f>
        <v/>
      </c>
      <c r="L266" s="201">
        <f>G271+(G271*5%)</f>
        <v/>
      </c>
    </row>
    <row r="267" ht="30.75" customFormat="1" customHeight="1" s="26">
      <c r="A267" s="27" t="inlineStr">
        <is>
          <t>978-5-88337-434-9</t>
        </is>
      </c>
      <c r="B267" s="30" t="inlineStr">
        <is>
          <r>
            <t>Вы не поверите!</t>
          </r>
          <r>
            <rPr>
              <rFont val="Arial"/>
              <charset val="204"/>
              <family val="2"/>
              <color indexed="8"/>
              <sz val="10"/>
            </rPr>
            <t xml:space="preserve"> Сборник адаптированных фантастических рассказов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267" s="46" t="inlineStr">
        <is>
          <t>Новикова Н.С., Понякина Т.П.</t>
        </is>
      </c>
      <c r="D267" s="24" t="inlineStr">
        <is>
          <t>В1</t>
        </is>
      </c>
      <c r="E267" s="44" t="n">
        <v>2016</v>
      </c>
      <c r="F267" s="24" t="n">
        <v>136</v>
      </c>
      <c r="G267" s="208" t="n">
        <v>300</v>
      </c>
      <c r="H267" s="90" t="n">
        <v>200</v>
      </c>
      <c r="I267" s="131" t="n"/>
      <c r="J267" s="177">
        <f>H272*I272</f>
        <v/>
      </c>
      <c r="K267" s="177">
        <f>G272*I272</f>
        <v/>
      </c>
      <c r="L267" s="201">
        <f>G272+(G272*5%)</f>
        <v/>
      </c>
    </row>
    <row r="268" ht="35.25" customFormat="1" customHeight="1" s="2">
      <c r="A268" s="29" t="inlineStr">
        <is>
          <t>978-5-88337-259-8</t>
        </is>
      </c>
      <c r="B268" s="21" t="inlineStr">
        <is>
          <r>
            <t xml:space="preserve">И жизнь, и слезы, и любовь. </t>
          </r>
          <r>
            <rPr>
              <rFont val="Arial"/>
              <charset val="204"/>
              <family val="2"/>
              <sz val="10"/>
            </rPr>
            <t xml:space="preserve">Книга для чтения.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268" s="45" t="inlineStr">
        <is>
          <t>Головко О. В.</t>
        </is>
      </c>
      <c r="D268" s="11" t="inlineStr">
        <is>
          <t>B1, В2, C1</t>
        </is>
      </c>
      <c r="E268" s="154" t="n">
        <v>2011</v>
      </c>
      <c r="F268" s="11" t="n">
        <v>144</v>
      </c>
      <c r="G268" s="208" t="n">
        <v>150</v>
      </c>
      <c r="H268" s="82" t="n">
        <v>210</v>
      </c>
      <c r="I268" s="133" t="n"/>
      <c r="J268" s="177">
        <f>H273*I273</f>
        <v/>
      </c>
      <c r="K268" s="177">
        <f>G273*I273</f>
        <v/>
      </c>
      <c r="L268" s="201">
        <f>G273+(G273*5%)</f>
        <v/>
      </c>
    </row>
    <row r="269" ht="35.25" customHeight="1" s="3">
      <c r="A269" s="13" t="inlineStr">
        <is>
          <t>978-5-88337-342-7</t>
        </is>
      </c>
      <c r="B269" s="22" t="inlineStr">
        <is>
          <r>
            <t xml:space="preserve">"Алые паруса". А.С. Грин.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269" s="39" t="inlineStr">
        <is>
          <t>сост. Еремина Н.А., Булыгина Л.А.</t>
        </is>
      </c>
      <c r="D269" s="11" t="inlineStr">
        <is>
          <t>В1</t>
        </is>
      </c>
      <c r="E269" s="150" t="n">
        <v>2025</v>
      </c>
      <c r="F269" s="11" t="n">
        <v>40</v>
      </c>
      <c r="G269" s="208" t="n">
        <v>450</v>
      </c>
      <c r="H269" s="82" t="n">
        <v>50</v>
      </c>
      <c r="I269" s="139" t="n"/>
      <c r="J269" s="177">
        <f>H274*I274</f>
        <v/>
      </c>
      <c r="K269" s="177">
        <f>G274*I274</f>
        <v/>
      </c>
      <c r="L269" s="201">
        <f>G274+(G274*5%)</f>
        <v/>
      </c>
    </row>
    <row r="270" ht="35.25" customHeight="1" s="3">
      <c r="A270" s="13" t="inlineStr">
        <is>
          <t>978-5-88337-343-4</t>
        </is>
      </c>
      <c r="B270" s="22" t="inlineStr">
        <is>
          <r>
            <t xml:space="preserve">"Анна Каренина". Л.Н. Толстой.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270" s="39" t="inlineStr">
        <is>
          <t>сост. Еремина Н.А., и др.</t>
        </is>
      </c>
      <c r="D270" s="11" t="inlineStr">
        <is>
          <t>В1</t>
        </is>
      </c>
      <c r="E270" s="149" t="n">
        <v>2026</v>
      </c>
      <c r="F270" s="11" t="n">
        <v>56</v>
      </c>
      <c r="G270" s="208" t="n">
        <v>450</v>
      </c>
      <c r="H270" s="82" t="n"/>
      <c r="I270" s="139" t="n"/>
      <c r="J270" s="177">
        <f>H275*I275</f>
        <v/>
      </c>
      <c r="K270" s="177">
        <f>G275*I275</f>
        <v/>
      </c>
      <c r="L270" s="201">
        <f>G275+(G275*5%)</f>
        <v/>
      </c>
    </row>
    <row r="271" ht="41.25" customHeight="1" s="3">
      <c r="A271" s="13" t="inlineStr">
        <is>
          <t>978-5-88337-386-1</t>
        </is>
      </c>
      <c r="B271" s="22" t="inlineStr">
        <is>
          <r>
            <t>"АСЯ" И.С. Тургенев.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заданиями. </t>
          </r>
        </is>
      </c>
      <c r="C271" s="39" t="inlineStr">
        <is>
          <t>сост. Еремина Н.А., и др.</t>
        </is>
      </c>
      <c r="D271" s="11" t="inlineStr">
        <is>
          <t>А2</t>
        </is>
      </c>
      <c r="E271" s="154" t="n">
        <v>2025</v>
      </c>
      <c r="F271" s="11" t="n">
        <v>56</v>
      </c>
      <c r="G271" s="208" t="n">
        <v>450</v>
      </c>
      <c r="H271" s="82" t="n">
        <v>50</v>
      </c>
      <c r="I271" s="139" t="n"/>
      <c r="J271" s="177">
        <f>H276*I276</f>
        <v/>
      </c>
      <c r="K271" s="177">
        <f>G276*I276</f>
        <v/>
      </c>
      <c r="L271" s="201">
        <f>G276+(G276*5%)</f>
        <v/>
      </c>
    </row>
    <row r="272" ht="41.25" customHeight="1" s="3">
      <c r="A272" s="57" t="inlineStr">
        <is>
          <t>978-5-907390-34-8</t>
        </is>
      </c>
      <c r="B272" s="62" t="inlineStr">
        <is>
          <r>
            <t>"Байрон и Тишка". Сказочная повесть. Марина Потоцкая.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272" s="63" t="inlineStr">
        <is>
          <t>сост.Еремина Н.А., задания Вертягина А.А.</t>
        </is>
      </c>
      <c r="D272" s="61" t="inlineStr">
        <is>
          <t>В1</t>
        </is>
      </c>
      <c r="E272" s="116" t="n">
        <v>2024</v>
      </c>
      <c r="F272" s="61" t="n">
        <v>128</v>
      </c>
      <c r="G272" s="208" t="n">
        <v>495</v>
      </c>
      <c r="H272" s="90" t="n">
        <v>160</v>
      </c>
      <c r="I272" s="139" t="n"/>
      <c r="J272" s="177">
        <f>H277*I277</f>
        <v/>
      </c>
      <c r="K272" s="177">
        <f>G277*I277</f>
        <v/>
      </c>
      <c r="L272" s="201">
        <f>G277+(G277*5%)</f>
        <v/>
      </c>
    </row>
    <row r="273" ht="41.25" customHeight="1" s="3">
      <c r="A273" s="57" t="inlineStr">
        <is>
          <t>978-5-907390-63-8</t>
        </is>
      </c>
      <c r="B273" s="62" t="inlineStr">
        <is>
          <r>
            <t>"Барышня- крестьянка". Повесть. А.С. Пушкин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273" s="39" t="inlineStr">
        <is>
          <t>сост.Еремина Н.А., Старовойтова И.А.</t>
        </is>
      </c>
      <c r="D273" s="61" t="inlineStr">
        <is>
          <t>В1</t>
        </is>
      </c>
      <c r="E273" s="116" t="n">
        <v>2024</v>
      </c>
      <c r="F273" s="61" t="n">
        <v>72</v>
      </c>
      <c r="G273" s="208" t="n">
        <v>450</v>
      </c>
      <c r="H273" s="90" t="n">
        <v>98</v>
      </c>
      <c r="I273" s="139" t="n"/>
      <c r="J273" s="177">
        <f>H278*I278</f>
        <v/>
      </c>
      <c r="K273" s="177">
        <f>G278*I278</f>
        <v/>
      </c>
      <c r="L273" s="201">
        <f>G278+(G278*5%)</f>
        <v/>
      </c>
    </row>
    <row r="274" ht="38.25" customHeight="1" s="3">
      <c r="A274" s="13" t="inlineStr">
        <is>
          <t>978-5-88337-339-7</t>
        </is>
      </c>
      <c r="B274" s="22" t="inlineStr">
        <is>
          <r>
            <t xml:space="preserve">"Белый пудель". А.И. Куприн.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274" s="39" t="inlineStr">
        <is>
          <t>сост. Еремина Н.А., Булыгина Л.А.</t>
        </is>
      </c>
      <c r="D274" s="11" t="inlineStr">
        <is>
          <t>В1</t>
        </is>
      </c>
      <c r="E274" s="154" t="n">
        <v>2021</v>
      </c>
      <c r="F274" s="11" t="n">
        <v>40</v>
      </c>
      <c r="G274" s="208" t="n">
        <v>450</v>
      </c>
      <c r="H274" s="82" t="n">
        <v>50</v>
      </c>
      <c r="I274" s="139" t="n"/>
      <c r="J274" s="177">
        <f>H279*I279</f>
        <v/>
      </c>
      <c r="K274" s="177">
        <f>G279*I279</f>
        <v/>
      </c>
      <c r="L274" s="201">
        <f>G279+(G279*5%)</f>
        <v/>
      </c>
    </row>
    <row r="275" ht="38.25" customHeight="1" s="3">
      <c r="A275" s="13" t="inlineStr">
        <is>
          <t>978--5-88337-412-7</t>
        </is>
      </c>
      <c r="B275" s="22" t="inlineStr">
        <is>
          <r>
            <t xml:space="preserve">"Белые ночи". Ф.М. Достоевский.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275" s="46" t="inlineStr">
        <is>
          <t>сост. Еремина Н.А., и др.</t>
        </is>
      </c>
      <c r="D275" s="11" t="inlineStr">
        <is>
          <t>В2</t>
        </is>
      </c>
      <c r="E275" s="154" t="n">
        <v>2023</v>
      </c>
      <c r="F275" s="11" t="n">
        <v>64</v>
      </c>
      <c r="G275" s="208" t="n">
        <v>450</v>
      </c>
      <c r="H275" s="82" t="n"/>
      <c r="I275" s="139" t="n"/>
      <c r="J275" s="177">
        <f>H280*I280</f>
        <v/>
      </c>
      <c r="K275" s="177">
        <f>G280*I280</f>
        <v/>
      </c>
      <c r="L275" s="201">
        <f>G280+(G280*5%)</f>
        <v/>
      </c>
    </row>
    <row r="276" ht="42.75" customHeight="1" s="3">
      <c r="A276" s="27" t="inlineStr">
        <is>
          <t>978-5-88337-341-0</t>
        </is>
      </c>
      <c r="B276" s="32" t="inlineStr">
        <is>
          <r>
            <t xml:space="preserve">"Валентинка". Рассказы для детей. Д. Суслин.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76" s="46" t="inlineStr">
        <is>
          <t>сост. Еремина Н.А., и др.</t>
        </is>
      </c>
      <c r="D276" s="24" t="inlineStr">
        <is>
          <t>А2</t>
        </is>
      </c>
      <c r="E276" s="174" t="n">
        <v>2025</v>
      </c>
      <c r="F276" s="24" t="n">
        <v>40</v>
      </c>
      <c r="G276" s="208" t="n">
        <v>450</v>
      </c>
      <c r="H276" s="82" t="n">
        <v>50</v>
      </c>
      <c r="I276" s="139" t="n"/>
      <c r="J276" s="177">
        <f>H281*I281</f>
        <v/>
      </c>
      <c r="K276" s="177">
        <f>G281*I281</f>
        <v/>
      </c>
      <c r="L276" s="201">
        <f>G281+(G281*5%)</f>
        <v/>
      </c>
    </row>
    <row r="277" ht="41.25" customFormat="1" customHeight="1" s="26">
      <c r="A277" s="27" t="inlineStr">
        <is>
          <t>978-5-88337-423-3</t>
        </is>
      </c>
      <c r="B277" s="32" t="inlineStr">
        <is>
          <r>
            <t xml:space="preserve">"Волонтёры". Рассказы для детей.Таня Беринг. </t>
          </r>
          <r>
            <rPr>
              <rFont val="Arial"/>
              <charset val="204"/>
              <family val="2"/>
              <color indexed="8"/>
              <sz val="10"/>
            </rPr>
            <t xml:space="preserve">Серия "Классное чтение". Книга для чтения с заданиями. </t>
          </r>
        </is>
      </c>
      <c r="C277" s="46" t="inlineStr">
        <is>
          <t>сост.Еремина Н.А., Старовойтова И.А.</t>
        </is>
      </c>
      <c r="D277" s="24" t="inlineStr">
        <is>
          <t>В1</t>
        </is>
      </c>
      <c r="E277" s="174" t="n">
        <v>2016</v>
      </c>
      <c r="F277" s="24" t="n">
        <v>85</v>
      </c>
      <c r="G277" s="208" t="n">
        <v>425</v>
      </c>
      <c r="H277" s="90" t="n">
        <v>120</v>
      </c>
      <c r="I277" s="131" t="n"/>
      <c r="J277" s="177">
        <f>H282*I282</f>
        <v/>
      </c>
      <c r="K277" s="177">
        <f>G282*I282</f>
        <v/>
      </c>
      <c r="L277" s="201">
        <f>G282+(G282*5%)</f>
        <v/>
      </c>
    </row>
    <row r="278" ht="31.5" customFormat="1" customHeight="1" s="26">
      <c r="A278" s="27" t="inlineStr">
        <is>
          <t>978-5-88337-466-0</t>
        </is>
      </c>
      <c r="B278" s="32" t="inlineStr">
        <is>
          <r>
            <t xml:space="preserve">"Встреча через триста лет". А.К. Толстой.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</is>
      </c>
      <c r="C278" s="46" t="inlineStr">
        <is>
          <t>Еремина Н.А., Старовойтова И.А.</t>
        </is>
      </c>
      <c r="D278" s="24" t="inlineStr">
        <is>
          <t>С1</t>
        </is>
      </c>
      <c r="E278" s="171" t="n">
        <v>2023</v>
      </c>
      <c r="F278" s="24" t="n">
        <v>56</v>
      </c>
      <c r="G278" s="208" t="n">
        <v>450</v>
      </c>
      <c r="H278" s="91" t="n">
        <v>75</v>
      </c>
      <c r="I278" s="131" t="n"/>
      <c r="J278" s="177">
        <f>H283*I283</f>
        <v/>
      </c>
      <c r="K278" s="177">
        <f>G283*I283</f>
        <v/>
      </c>
      <c r="L278" s="201">
        <f>G283+(G283*5%)</f>
        <v/>
      </c>
    </row>
    <row r="279" ht="43.5" customFormat="1" customHeight="1" s="108">
      <c r="A279" s="57" t="inlineStr">
        <is>
          <t>978-5-88337-900-9</t>
        </is>
      </c>
      <c r="B279" s="70" t="inlineStr">
        <is>
          <r>
            <t xml:space="preserve">"Герой нашего времени. Бэла". М.Ю. Лермонтов. </t>
          </r>
          <r>
            <rPr>
              <rFont val="Arial"/>
              <charset val="204"/>
              <family val="2"/>
              <sz val="10"/>
            </rPr>
            <t xml:space="preserve">Серия "Классное чтение" Книга для чтения с заданиями. </t>
          </r>
        </is>
      </c>
      <c r="C279" s="63" t="inlineStr">
        <is>
          <t>сост.Еремина Н.А., Старовойтова И.А.</t>
        </is>
      </c>
      <c r="D279" s="61" t="inlineStr">
        <is>
          <t>В1</t>
        </is>
      </c>
      <c r="E279" s="171" t="n">
        <v>2025</v>
      </c>
      <c r="F279" s="61" t="n">
        <v>64</v>
      </c>
      <c r="G279" s="208" t="n">
        <v>450</v>
      </c>
      <c r="H279" s="91" t="n">
        <v>80</v>
      </c>
      <c r="I279" s="177" t="n"/>
      <c r="J279" s="177">
        <f>H284*I284</f>
        <v/>
      </c>
      <c r="K279" s="177">
        <f>G284*I284</f>
        <v/>
      </c>
      <c r="L279" s="201">
        <f>G284+(G284*5%)</f>
        <v/>
      </c>
    </row>
    <row r="280" ht="43.5" customFormat="1" customHeight="1" s="2">
      <c r="A280" s="57" t="inlineStr">
        <is>
          <t>978-5-88337-798-2</t>
        </is>
      </c>
      <c r="B280" s="62" t="inlineStr">
        <is>
          <r>
            <t xml:space="preserve">"Город на блюдечке". Рассказы для детей. Е. Борода.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80" s="63" t="inlineStr">
        <is>
          <t>сост.Еремина Н.А., Старовойтова И.А.</t>
        </is>
      </c>
      <c r="D280" s="61" t="n"/>
      <c r="E280" s="171" t="n">
        <v>2024</v>
      </c>
      <c r="F280" s="61" t="n">
        <v>88</v>
      </c>
      <c r="G280" s="208" t="n">
        <v>450</v>
      </c>
      <c r="H280" s="90" t="n">
        <v>118</v>
      </c>
      <c r="I280" s="133" t="n"/>
      <c r="J280" s="177">
        <f>H285*I285</f>
        <v/>
      </c>
      <c r="K280" s="177">
        <f>G285*I285</f>
        <v/>
      </c>
      <c r="L280" s="201">
        <f>G285+(G285*5%)</f>
        <v/>
      </c>
    </row>
    <row r="281" ht="42.75" customFormat="1" customHeight="1" s="2">
      <c r="A281" s="29" t="inlineStr">
        <is>
          <t>978-5-88337-378-6</t>
        </is>
      </c>
      <c r="B281" s="21" t="inlineStr">
        <is>
          <r>
            <t xml:space="preserve">"Гранатовый браслет". А.И. Куприн. </t>
          </r>
          <r>
            <rPr>
              <rFont val="Arial"/>
              <charset val="204"/>
              <family val="2"/>
              <sz val="10"/>
            </rPr>
            <t>Серия "Классное чтение" Книга для чтения с заданиями.</t>
          </r>
        </is>
      </c>
      <c r="C281" s="39" t="inlineStr">
        <is>
          <t>сост.Еремина Н.А., Старовойтова И.А.</t>
        </is>
      </c>
      <c r="D281" s="11" t="inlineStr">
        <is>
          <t>В1</t>
        </is>
      </c>
      <c r="E281" s="171" t="n">
        <v>2024</v>
      </c>
      <c r="F281" s="11" t="n">
        <v>56</v>
      </c>
      <c r="G281" s="208" t="n">
        <v>425</v>
      </c>
      <c r="H281" s="82" t="n">
        <v>50</v>
      </c>
      <c r="I281" s="133" t="n"/>
      <c r="J281" s="177">
        <f>H286*I286</f>
        <v/>
      </c>
      <c r="K281" s="177">
        <f>G286*I286</f>
        <v/>
      </c>
      <c r="L281" s="201">
        <f>G286+(G286*5%)</f>
        <v/>
      </c>
    </row>
    <row r="282" ht="49.5" customFormat="1" customHeight="1" s="2">
      <c r="A282" s="57" t="inlineStr">
        <is>
          <t>978-5--907390-39-3</t>
        </is>
      </c>
      <c r="B282" s="62" t="inlineStr">
        <is>
          <r>
            <t xml:space="preserve">"Даша и дедушка". Волкова Н.,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 для изучающих русский язык как иностранный</t>
          </r>
          <r>
            <rPr>
              <rFont val="Arial"/>
              <charset val="204"/>
              <family val="2"/>
              <b val="1"/>
              <color indexed="8"/>
              <sz val="10"/>
            </rPr>
            <t xml:space="preserve">. </t>
          </r>
        </is>
      </c>
      <c r="C282" s="63" t="inlineStr">
        <is>
          <t>Сост. Еремина Н.А., Вертягина А.А.</t>
        </is>
      </c>
      <c r="D282" s="61" t="inlineStr">
        <is>
          <t>А2</t>
        </is>
      </c>
      <c r="E282" s="150" t="n">
        <v>2023</v>
      </c>
      <c r="F282" s="61" t="n">
        <v>104</v>
      </c>
      <c r="G282" s="208" t="n">
        <v>450</v>
      </c>
      <c r="H282" s="90" t="n">
        <v>112</v>
      </c>
      <c r="I282" s="133" t="n"/>
      <c r="J282" s="177" t="n"/>
      <c r="K282" s="177">
        <f>G287*I287</f>
        <v/>
      </c>
      <c r="L282" s="201">
        <f>G287+(G287*5%)</f>
        <v/>
      </c>
    </row>
    <row r="283" ht="42.75" customHeight="1" s="3">
      <c r="A283" s="27" t="inlineStr">
        <is>
          <t>978-5-88337-610-7</t>
        </is>
      </c>
      <c r="B283" s="47" t="inlineStr">
        <is>
          <r>
            <t xml:space="preserve">"Два письма". Рассказы о любви. Л.Н. Андреев.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83" s="39" t="inlineStr">
        <is>
          <t>сост.Еремина Н.А., Старовойтова И.А.</t>
        </is>
      </c>
      <c r="D283" s="24" t="inlineStr">
        <is>
          <t>B2</t>
        </is>
      </c>
      <c r="E283" s="44" t="n">
        <v>2023</v>
      </c>
      <c r="F283" s="24" t="n">
        <v>80</v>
      </c>
      <c r="G283" s="208" t="n">
        <v>450</v>
      </c>
      <c r="H283" s="90" t="n">
        <v>130</v>
      </c>
      <c r="I283" s="139" t="n"/>
      <c r="J283" s="177">
        <f>H288*I288</f>
        <v/>
      </c>
      <c r="K283" s="177">
        <f>G288*I288</f>
        <v/>
      </c>
      <c r="L283" s="201">
        <f>G288+(G288*5%)</f>
        <v/>
      </c>
    </row>
    <row r="284" ht="42.75" customHeight="1" s="3">
      <c r="A284" s="57" t="inlineStr">
        <is>
          <t>978-5-907390-51-5</t>
        </is>
      </c>
      <c r="B284" s="56" t="inlineStr">
        <is>
          <r>
            <t xml:space="preserve">"Джинн Сева". Сказки. Анна Игнатова.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84" s="63" t="inlineStr">
        <is>
          <t>сост. Еремина Н.А., Старовойтова И.А.</t>
        </is>
      </c>
      <c r="D284" s="61" t="inlineStr">
        <is>
          <t>А2</t>
        </is>
      </c>
      <c r="E284" s="150" t="n">
        <v>2024</v>
      </c>
      <c r="F284" s="61" t="n">
        <v>88</v>
      </c>
      <c r="G284" s="208" t="n">
        <v>450</v>
      </c>
      <c r="H284" s="90" t="n">
        <v>116</v>
      </c>
      <c r="I284" s="139" t="n"/>
      <c r="J284" s="177">
        <f>H289*I289</f>
        <v/>
      </c>
      <c r="K284" s="177">
        <f>G289*I289</f>
        <v/>
      </c>
      <c r="L284" s="201">
        <f>G289+(G289*5%)</f>
        <v/>
      </c>
    </row>
    <row r="285" ht="42.75" customHeight="1" s="3">
      <c r="A285" s="27" t="inlineStr">
        <is>
          <t>978-5-88337-462-2</t>
        </is>
      </c>
      <c r="B285" s="47" t="inlineStr">
        <is>
          <r>
            <t xml:space="preserve">"Дневник Кото-сапиенса или Кота Разумного" Тамара Крюкова.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85" s="46" t="inlineStr">
        <is>
          <t>сост. Еремина Н.А., Старовойтова И.А.</t>
        </is>
      </c>
      <c r="D285" s="24" t="inlineStr">
        <is>
          <t>B1</t>
        </is>
      </c>
      <c r="E285" s="44" t="n">
        <v>2023</v>
      </c>
      <c r="F285" s="24" t="n">
        <v>64</v>
      </c>
      <c r="G285" s="208" t="n">
        <v>450</v>
      </c>
      <c r="H285" s="90" t="n">
        <v>75</v>
      </c>
      <c r="I285" s="139" t="n"/>
      <c r="J285" s="177">
        <f>H290*I290</f>
        <v/>
      </c>
      <c r="K285" s="177">
        <f>G290*I290</f>
        <v/>
      </c>
      <c r="L285" s="201">
        <f>G290+(G290*5%)</f>
        <v/>
      </c>
    </row>
    <row r="286" ht="32.25" customHeight="1" s="3">
      <c r="A286" s="27" t="inlineStr">
        <is>
          <t>978-5-88337-657-2</t>
        </is>
      </c>
      <c r="B286" s="47" t="inlineStr">
        <is>
          <r>
            <t xml:space="preserve">"Дневник фокса Микки". Саша Чёрный.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86" s="46" t="inlineStr">
        <is>
          <t>сост. Еремина Н.А., Старовойтова И.А.</t>
        </is>
      </c>
      <c r="D286" s="24" t="inlineStr">
        <is>
          <t>B1</t>
        </is>
      </c>
      <c r="E286" s="44" t="n">
        <v>2022</v>
      </c>
      <c r="F286" s="24" t="n">
        <v>72</v>
      </c>
      <c r="G286" s="208" t="n">
        <v>450</v>
      </c>
      <c r="H286" s="90" t="n">
        <v>85</v>
      </c>
      <c r="I286" s="139" t="n"/>
      <c r="J286" s="177">
        <f>H291*I291</f>
        <v/>
      </c>
      <c r="K286" s="177">
        <f>G291*I291</f>
        <v/>
      </c>
      <c r="L286" s="201">
        <f>G291+(G291*5%)</f>
        <v/>
      </c>
    </row>
    <row r="287" ht="45.75" customFormat="1" customHeight="1" s="228">
      <c r="A287" s="57" t="inlineStr">
        <is>
          <t>978-5-88337-739-5</t>
        </is>
      </c>
      <c r="B287" s="56" t="inlineStr">
        <is>
          <r>
            <t xml:space="preserve">"Добрый немец". Юмористические рассказы. Чехов А.П.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87" s="63" t="inlineStr">
        <is>
          <t>сост. Еремина Н.А., Старовойтова И.А.</t>
        </is>
      </c>
      <c r="D287" s="61" t="inlineStr">
        <is>
          <t>B1</t>
        </is>
      </c>
      <c r="E287" s="171" t="n">
        <v>2023</v>
      </c>
      <c r="F287" s="61" t="n">
        <v>88</v>
      </c>
      <c r="G287" s="208" t="n">
        <v>450</v>
      </c>
      <c r="H287" s="90" t="n">
        <v>100</v>
      </c>
      <c r="I287" s="227" t="n"/>
      <c r="J287" s="180">
        <f>H292*I292</f>
        <v/>
      </c>
      <c r="K287" s="180">
        <f>G292*I292</f>
        <v/>
      </c>
      <c r="L287" s="201">
        <f>G292+(G292*5%)</f>
        <v/>
      </c>
      <c r="M287" s="229" t="n"/>
    </row>
    <row r="288" ht="33.6" customFormat="1" customHeight="1" s="107">
      <c r="A288" s="57" t="inlineStr">
        <is>
          <t>978-5-88337-454-7</t>
        </is>
      </c>
      <c r="B288" s="62" t="inlineStr">
        <is>
          <r>
            <t xml:space="preserve">"Дубровский". А.С. Пушкин. </t>
          </r>
          <r>
            <rPr>
              <rFont val="Arial"/>
              <charset val="204"/>
              <family val="2"/>
              <color indexed="8"/>
              <sz val="10"/>
            </rPr>
            <t xml:space="preserve">Серия "Классное чтение" Книга для чтения с заданиями. </t>
          </r>
        </is>
      </c>
      <c r="C288" s="63" t="inlineStr">
        <is>
          <t>Еремина Н.А., Старовойтова И.А.</t>
        </is>
      </c>
      <c r="D288" s="61" t="inlineStr">
        <is>
          <t>В1</t>
        </is>
      </c>
      <c r="E288" s="171" t="n">
        <v>2024</v>
      </c>
      <c r="F288" s="61" t="n">
        <v>86</v>
      </c>
      <c r="G288" s="208" t="n">
        <v>495</v>
      </c>
      <c r="H288" s="90" t="n">
        <v>120</v>
      </c>
      <c r="I288" s="136" t="n"/>
      <c r="J288" s="177">
        <f>H293*I293</f>
        <v/>
      </c>
      <c r="K288" s="177">
        <f>G293*I293</f>
        <v/>
      </c>
      <c r="L288" s="201">
        <f>G293+(G293*5%)</f>
        <v/>
      </c>
    </row>
    <row r="289" ht="33.6" customFormat="1" customHeight="1" s="107">
      <c r="A289" s="143" t="inlineStr">
        <is>
          <t>978-5-907390-67-6</t>
        </is>
      </c>
      <c r="B289" s="175" t="inlineStr">
        <is>
          <r>
            <t xml:space="preserve">"Ежик из супермаркета". Марина  Потоцкая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</is>
      </c>
      <c r="C289" s="63" t="inlineStr">
        <is>
          <t>сост. Еремина Н.А., Вертягина А.А.</t>
        </is>
      </c>
      <c r="D289" s="143" t="inlineStr">
        <is>
          <t>А2</t>
        </is>
      </c>
      <c r="E289" s="150" t="n">
        <v>2025</v>
      </c>
      <c r="F289" s="143" t="n">
        <v>96</v>
      </c>
      <c r="G289" s="208" t="n">
        <v>450</v>
      </c>
      <c r="H289" s="144" t="n">
        <v>124</v>
      </c>
      <c r="I289" s="136" t="n"/>
      <c r="J289" s="177">
        <f>H294*I294</f>
        <v/>
      </c>
      <c r="K289" s="177">
        <f>G294*I294</f>
        <v/>
      </c>
      <c r="L289" s="201">
        <f>G294+(G294*5%)</f>
        <v/>
      </c>
    </row>
    <row r="290" ht="54.75" customHeight="1" s="3">
      <c r="A290" s="57" t="inlineStr">
        <is>
          <t>978-5-907390-16-4</t>
        </is>
      </c>
      <c r="B290" s="62" t="inlineStr">
        <is>
          <r>
            <t>"Жизнь без мобильника". С. Силин.</t>
          </r>
          <r>
            <rPr>
              <rFont val="Arial"/>
              <charset val="204"/>
              <family val="2"/>
              <b val="1"/>
              <color indexed="8"/>
              <sz val="10"/>
            </rPr>
            <t xml:space="preserve"> Рассказы для</t>
          </r>
          <r>
            <rPr>
              <rFont val="Arial"/>
              <charset val="204"/>
              <family val="2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8"/>
              <sz val="10"/>
            </rPr>
            <t>детей</t>
          </r>
          <r>
            <rPr>
              <rFont val="Arial"/>
              <charset val="204"/>
              <family val="2"/>
              <color indexed="8"/>
              <sz val="10"/>
            </rPr>
            <t>.Серия "Классное чтение" Книга для чтения с заданиями для изучающих русский язык как иностранный</t>
          </r>
          <r>
            <rPr>
              <rFont val="Arial"/>
              <charset val="204"/>
              <family val="2"/>
              <b val="1"/>
              <color indexed="8"/>
              <sz val="10"/>
            </rPr>
            <t xml:space="preserve">. </t>
          </r>
        </is>
      </c>
      <c r="C290" s="63" t="inlineStr">
        <is>
          <t>сост. Еремина Н.А., Вертягина А.А.</t>
        </is>
      </c>
      <c r="D290" s="61" t="inlineStr">
        <is>
          <t>А2</t>
        </is>
      </c>
      <c r="E290" s="150" t="n">
        <v>2024</v>
      </c>
      <c r="F290" s="61" t="n">
        <v>104</v>
      </c>
      <c r="G290" s="208" t="n">
        <v>450</v>
      </c>
      <c r="H290" s="90" t="n">
        <v>112</v>
      </c>
      <c r="I290" s="139" t="n"/>
      <c r="J290" s="177">
        <f>H295*I295</f>
        <v/>
      </c>
      <c r="K290" s="177">
        <f>G295*I295</f>
        <v/>
      </c>
      <c r="L290" s="201">
        <f>G295+(G295*5%)</f>
        <v/>
      </c>
    </row>
    <row r="291" ht="50.25" customHeight="1" s="3">
      <c r="A291" s="57" t="inlineStr">
        <is>
          <t>978-5-9073-9062-1</t>
        </is>
      </c>
      <c r="B291" s="70" t="inlineStr">
        <is>
          <r>
            <t xml:space="preserve">"Загадки Чаро-парка". Сказка. М.В.Лазаренская </t>
          </r>
          <r>
            <rPr>
              <rFont val="Arial"/>
              <charset val="204"/>
              <family val="2"/>
              <sz val="10"/>
            </rPr>
            <t>Серия "Классное чтение". Книга для чтения с заданиями.</t>
          </r>
        </is>
      </c>
      <c r="C291" s="63" t="inlineStr">
        <is>
          <t>сост. Еремина Н.А., Старовойтова И.А.</t>
        </is>
      </c>
      <c r="D291" s="61" t="inlineStr">
        <is>
          <t>В1</t>
        </is>
      </c>
      <c r="E291" s="150" t="n">
        <v>2024</v>
      </c>
      <c r="F291" s="61" t="n">
        <v>104</v>
      </c>
      <c r="G291" s="208" t="n">
        <v>425</v>
      </c>
      <c r="H291" s="91" t="n">
        <v>134</v>
      </c>
      <c r="I291" s="139" t="n"/>
      <c r="J291" s="177">
        <f>H296*I296</f>
        <v/>
      </c>
      <c r="K291" s="177">
        <f>G296*I296</f>
        <v/>
      </c>
      <c r="L291" s="201">
        <f>G296+(G296*5%)</f>
        <v/>
      </c>
    </row>
    <row r="292" ht="54.75" customHeight="1" s="3">
      <c r="A292" s="57" t="inlineStr">
        <is>
          <t>978-5-907390-48-5</t>
        </is>
      </c>
      <c r="B292" s="70" t="inlineStr">
        <is>
          <r>
            <t xml:space="preserve">"Зеленый глаз совы". Рассказы для детей. М.В.Лазаренская </t>
          </r>
          <r>
            <rPr>
              <rFont val="Arial"/>
              <charset val="204"/>
              <family val="2"/>
              <sz val="10"/>
            </rPr>
            <t xml:space="preserve">Серия "Классное чтение". Книга для чтения с заданиями. </t>
          </r>
        </is>
      </c>
      <c r="C292" s="63" t="inlineStr">
        <is>
          <t>Еремина Н.А., Старовойтова И.А.</t>
        </is>
      </c>
      <c r="D292" s="61" t="inlineStr">
        <is>
          <t>А2</t>
        </is>
      </c>
      <c r="E292" s="116" t="n">
        <v>2023</v>
      </c>
      <c r="F292" s="61" t="n">
        <v>80</v>
      </c>
      <c r="G292" s="210" t="n">
        <v>495</v>
      </c>
      <c r="H292" s="91" t="n">
        <v>80</v>
      </c>
      <c r="I292" s="139" t="n"/>
      <c r="J292" s="177">
        <f>H297*I297</f>
        <v/>
      </c>
      <c r="K292" s="177">
        <f>G297*I297</f>
        <v/>
      </c>
      <c r="L292" s="201">
        <f>G297+(G297*5%)</f>
        <v/>
      </c>
    </row>
    <row r="293" ht="41.45" customFormat="1" customHeight="1" s="48">
      <c r="A293" s="36" t="inlineStr">
        <is>
          <t>978-5-88337-443-1</t>
        </is>
      </c>
      <c r="B293" s="34" t="inlineStr">
        <is>
          <r>
            <t xml:space="preserve">"Знаток женского сердца". Юмористические рассказы. А.Т. Аверченко. </t>
          </r>
          <r>
            <rPr>
              <rFont val="Arial"/>
              <charset val="204"/>
              <family val="2"/>
              <sz val="10"/>
            </rPr>
            <t>Серия "Классное чтение" Книга для чтения с заданиями.</t>
          </r>
        </is>
      </c>
      <c r="C293" s="46" t="inlineStr">
        <is>
          <t>сост.Еремина Н.А., Старовойтова И.А.</t>
        </is>
      </c>
      <c r="D293" s="24" t="inlineStr">
        <is>
          <t>В2</t>
        </is>
      </c>
      <c r="E293" s="44" t="n">
        <v>2016</v>
      </c>
      <c r="F293" s="24" t="n">
        <v>80</v>
      </c>
      <c r="G293" s="208" t="n">
        <v>495</v>
      </c>
      <c r="H293" s="91" t="n">
        <v>110</v>
      </c>
      <c r="I293" s="135" t="n"/>
      <c r="J293" s="177">
        <f>H298*I298</f>
        <v/>
      </c>
      <c r="K293" s="177">
        <f>G298*I298</f>
        <v/>
      </c>
      <c r="L293" s="201">
        <f>G298+(G298*5%)</f>
        <v/>
      </c>
    </row>
    <row r="294" ht="42.75" customFormat="1" customHeight="1" s="48">
      <c r="A294" s="29" t="inlineStr">
        <is>
          <t>978-5-88337-965-8</t>
        </is>
      </c>
      <c r="B294" s="21" t="inlineStr">
        <is>
          <r>
            <t xml:space="preserve">"Золотой ключик, или Приключения Буратино". А.Н. Толстой.  </t>
          </r>
          <r>
            <rPr>
              <rFont val="Arial"/>
              <charset val="204"/>
              <family val="2"/>
              <sz val="10"/>
            </rPr>
            <t>Серия "Классное чтение" Книга для чтения с заданиями.</t>
          </r>
        </is>
      </c>
      <c r="C294" s="39" t="inlineStr">
        <is>
          <t>сост. Еремина Н.А., Старовойтова И.А.</t>
        </is>
      </c>
      <c r="D294" s="11" t="inlineStr">
        <is>
          <t>В1</t>
        </is>
      </c>
      <c r="E294" s="154" t="n">
        <v>2024</v>
      </c>
      <c r="F294" s="11" t="n">
        <v>160</v>
      </c>
      <c r="G294" s="208" t="n">
        <v>495</v>
      </c>
      <c r="H294" s="125" t="n">
        <v>200</v>
      </c>
      <c r="I294" s="135" t="n"/>
      <c r="J294" s="177">
        <f>H299*I299</f>
        <v/>
      </c>
      <c r="K294" s="177">
        <f>G299*I299</f>
        <v/>
      </c>
      <c r="L294" s="201">
        <f>G299+(G299*5%)</f>
        <v/>
      </c>
    </row>
    <row r="295" ht="39" customFormat="1" customHeight="1" s="48">
      <c r="A295" s="59" t="inlineStr">
        <is>
          <t>978-5-907390-25-6</t>
        </is>
      </c>
      <c r="B295" s="70" t="inlineStr">
        <is>
          <r>
            <t xml:space="preserve">"Играй, как Яшин". Рассказы для детей. Юлия Венедиктова </t>
          </r>
          <r>
            <rPr>
              <rFont val="Arial"/>
              <charset val="204"/>
              <family val="2"/>
              <sz val="10"/>
            </rPr>
            <t xml:space="preserve">Серия "Классное чтение". Книга для чтения с заданиями. </t>
          </r>
        </is>
      </c>
      <c r="C295" s="63" t="inlineStr">
        <is>
          <t>сост.Еремина Н.А., Вертягина А.А.</t>
        </is>
      </c>
      <c r="D295" s="61" t="inlineStr">
        <is>
          <t>А2</t>
        </is>
      </c>
      <c r="E295" s="116" t="n">
        <v>2024</v>
      </c>
      <c r="F295" s="61" t="n">
        <v>72</v>
      </c>
      <c r="G295" s="208" t="n">
        <v>450</v>
      </c>
      <c r="H295" s="91" t="n">
        <v>80</v>
      </c>
      <c r="I295" s="135" t="n"/>
      <c r="J295" s="177">
        <f>H300*I300</f>
        <v/>
      </c>
      <c r="K295" s="177">
        <f>G300*I300</f>
        <v/>
      </c>
      <c r="L295" s="201">
        <f>G300+(G300*5%)</f>
        <v/>
      </c>
    </row>
    <row r="296" ht="39" customHeight="1" s="3">
      <c r="A296" s="13" t="inlineStr">
        <is>
          <t>978-5-88337-368-7</t>
        </is>
      </c>
      <c r="B296" s="40" t="inlineStr">
        <is>
          <r>
            <t xml:space="preserve">Истории о животных. Рассказы для детей. Т.В. Бокова.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96" s="39" t="inlineStr">
        <is>
          <t>сост. Еремина Н.А., и др.</t>
        </is>
      </c>
      <c r="D296" s="11" t="inlineStr">
        <is>
          <t>А2</t>
        </is>
      </c>
      <c r="E296" s="150" t="n">
        <v>2024</v>
      </c>
      <c r="F296" s="11" t="n">
        <v>112</v>
      </c>
      <c r="G296" s="208" t="n">
        <v>450</v>
      </c>
      <c r="H296" s="82" t="n">
        <v>127</v>
      </c>
      <c r="I296" s="139" t="n"/>
      <c r="J296" s="177">
        <f>H301*I301</f>
        <v/>
      </c>
      <c r="K296" s="177">
        <f>G301*I301</f>
        <v/>
      </c>
      <c r="L296" s="201">
        <f>G301+(G301*5%)</f>
        <v/>
      </c>
    </row>
    <row r="297" ht="39" customHeight="1" s="3">
      <c r="A297" s="27" t="inlineStr">
        <is>
          <t>978-5-88337-670-1</t>
        </is>
      </c>
      <c r="B297" s="47" t="inlineStr">
        <is>
          <r>
            <t xml:space="preserve">"Как волк хвост продавал" Сказки о животных Т. Крюкова.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97" s="46" t="inlineStr">
        <is>
          <t>сост.Еремина Н.А., Старовойтова И.А.</t>
        </is>
      </c>
      <c r="D297" s="24" t="inlineStr">
        <is>
          <t>А2</t>
        </is>
      </c>
      <c r="E297" s="116" t="n">
        <v>2024</v>
      </c>
      <c r="F297" s="24" t="n">
        <v>136</v>
      </c>
      <c r="G297" s="208" t="n">
        <v>450</v>
      </c>
      <c r="H297" s="90" t="n">
        <v>145</v>
      </c>
      <c r="I297" s="139" t="n"/>
      <c r="J297" s="177">
        <f>H302*I302</f>
        <v/>
      </c>
      <c r="K297" s="177">
        <f>G302*I302</f>
        <v/>
      </c>
      <c r="L297" s="201">
        <f>G302+(G302*5%)</f>
        <v/>
      </c>
    </row>
    <row r="298" ht="44.25" customFormat="1" customHeight="1" s="228">
      <c r="A298" s="27" t="inlineStr">
        <is>
          <t>978-5-907390-49-2</t>
        </is>
      </c>
      <c r="B298" s="56" t="inlineStr">
        <is>
          <r>
            <t xml:space="preserve">"Как появились летучие рыбы". Рассказы.Наталия Волкова. </t>
          </r>
          <r>
            <rPr>
              <rFont val="Arial"/>
              <charset val="204"/>
              <family val="2"/>
              <color indexed="8"/>
              <sz val="10"/>
            </rPr>
            <t xml:space="preserve">Серия "Классное чтение". Книга для чтения с заданиями. </t>
          </r>
        </is>
      </c>
      <c r="C298" s="63" t="inlineStr">
        <is>
          <t>сост.Еремина Н.А., Вертягина А.А.</t>
        </is>
      </c>
      <c r="D298" s="57" t="inlineStr">
        <is>
          <t>А2</t>
        </is>
      </c>
      <c r="E298" s="150" t="n">
        <v>2023</v>
      </c>
      <c r="F298" s="61" t="n">
        <v>104</v>
      </c>
      <c r="G298" s="216" t="n">
        <v>450</v>
      </c>
      <c r="H298" s="148" t="n">
        <v>135</v>
      </c>
      <c r="I298" s="227" t="n"/>
      <c r="J298" s="180">
        <f>H303*I303</f>
        <v/>
      </c>
      <c r="K298" s="180">
        <f>G303*I303</f>
        <v/>
      </c>
      <c r="L298" s="201">
        <f>G303+(G303*5%)</f>
        <v/>
      </c>
    </row>
    <row r="299" ht="41.25" customHeight="1" s="3">
      <c r="A299" s="57" t="inlineStr">
        <is>
          <t>978-5-88337-838-5</t>
        </is>
      </c>
      <c r="B299" s="58" t="inlineStr">
        <is>
          <r>
            <t xml:space="preserve">"Культурный обмен". Рассказы для детей. А. Вербовская.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299" s="63" t="inlineStr">
        <is>
          <t>сост.Еремина Н.А., Вертягина А.А.</t>
        </is>
      </c>
      <c r="D299" s="61" t="inlineStr">
        <is>
          <t>А2</t>
        </is>
      </c>
      <c r="E299" s="150" t="n">
        <v>2023</v>
      </c>
      <c r="F299" s="61" t="n">
        <v>88</v>
      </c>
      <c r="G299" s="208" t="n">
        <v>495</v>
      </c>
      <c r="H299" s="90" t="n">
        <v>100</v>
      </c>
      <c r="I299" s="139" t="n"/>
      <c r="J299" s="177">
        <f>H304*I304</f>
        <v/>
      </c>
      <c r="K299" s="177">
        <f>G304*I304</f>
        <v/>
      </c>
      <c r="L299" s="201">
        <f>G304+(G304*5%)</f>
        <v/>
      </c>
    </row>
    <row r="300" ht="39" customHeight="1" s="3">
      <c r="A300" s="13" t="inlineStr">
        <is>
          <t>978-5-88337-937-5</t>
        </is>
      </c>
      <c r="B300" s="41" t="inlineStr">
        <is>
          <r>
            <t xml:space="preserve">"Маска Макса. Детективный рассказ". Ю. Лавряшина.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00" s="39" t="inlineStr">
        <is>
          <t>Сост. Еремина Н.А., Вертягина А.А.</t>
        </is>
      </c>
      <c r="D300" s="11" t="inlineStr">
        <is>
          <t>А2</t>
        </is>
      </c>
      <c r="E300" s="174" t="n">
        <v>2023</v>
      </c>
      <c r="F300" s="11" t="n">
        <v>64</v>
      </c>
      <c r="G300" s="208" t="n">
        <v>450</v>
      </c>
      <c r="H300" s="82" t="n">
        <v>80</v>
      </c>
      <c r="I300" s="139" t="n"/>
      <c r="J300" s="177">
        <f>H305*I305</f>
        <v/>
      </c>
      <c r="K300" s="177">
        <f>G305*I305</f>
        <v/>
      </c>
      <c r="L300" s="201">
        <f>G305+(G305*5%)</f>
        <v/>
      </c>
    </row>
    <row r="301" ht="33" customFormat="1" customHeight="1" s="228">
      <c r="A301" s="27" t="inlineStr">
        <is>
          <t>978-5-88337-704-3</t>
        </is>
      </c>
      <c r="B301" s="30" t="inlineStr">
        <is>
          <r>
            <t xml:space="preserve">"Мечтай, Марсель, мечтай!". А. Кашура.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01" s="46" t="inlineStr">
        <is>
          <t>сост.Еремина Н.А., Старовойтова И.А.</t>
        </is>
      </c>
      <c r="D301" s="24" t="inlineStr">
        <is>
          <t>А2</t>
        </is>
      </c>
      <c r="E301" s="171" t="n">
        <v>2023</v>
      </c>
      <c r="F301" s="24" t="n">
        <v>64</v>
      </c>
      <c r="G301" s="208" t="n">
        <v>450</v>
      </c>
      <c r="H301" s="90" t="n">
        <v>80</v>
      </c>
      <c r="I301" s="227" t="n"/>
      <c r="J301" s="180">
        <f>H306*I306</f>
        <v/>
      </c>
      <c r="K301" s="180">
        <f>G306*I306</f>
        <v/>
      </c>
      <c r="L301" s="201">
        <f>G306+(G306*5%)</f>
        <v/>
      </c>
    </row>
    <row r="302" ht="42" customHeight="1" s="3">
      <c r="A302" s="57" t="inlineStr">
        <is>
          <t>978-5-907390-50-8</t>
        </is>
      </c>
      <c r="B302" s="56" t="inlineStr">
        <is>
          <r>
            <t xml:space="preserve">"Микка". Тамара Михеева.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02" s="63" t="inlineStr">
        <is>
          <t>сост.Еремина Н.А., Старовойтова И.А.</t>
        </is>
      </c>
      <c r="D302" s="61" t="inlineStr">
        <is>
          <t>А2</t>
        </is>
      </c>
      <c r="E302" s="150" t="n">
        <v>2024</v>
      </c>
      <c r="F302" s="61" t="n">
        <v>72</v>
      </c>
      <c r="G302" s="208" t="n">
        <v>450</v>
      </c>
      <c r="H302" s="90" t="n">
        <v>96</v>
      </c>
      <c r="I302" s="139" t="n"/>
      <c r="J302" s="177">
        <f>H307*I307</f>
        <v/>
      </c>
      <c r="K302" s="177">
        <f>G307*I307</f>
        <v/>
      </c>
      <c r="L302" s="201">
        <f>G307+(G307*5%)</f>
        <v/>
      </c>
    </row>
    <row r="303" ht="38.25" customFormat="1" customHeight="1" s="26">
      <c r="A303" s="27" t="inlineStr">
        <is>
          <t>978-5-88337-424-0</t>
        </is>
      </c>
      <c r="B303" s="32" t="inlineStr">
        <is>
          <r>
            <t xml:space="preserve">"Мои жёны". Юмористические рассказы. А.П. Чехов.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</is>
      </c>
      <c r="C303" s="46" t="inlineStr">
        <is>
          <t>Еремина Н.А., Старовойтова И.А.</t>
        </is>
      </c>
      <c r="D303" s="24" t="inlineStr">
        <is>
          <t>В1</t>
        </is>
      </c>
      <c r="E303" s="171" t="n">
        <v>2022</v>
      </c>
      <c r="F303" s="24" t="n">
        <v>79</v>
      </c>
      <c r="G303" s="208" t="n">
        <v>450</v>
      </c>
      <c r="H303" s="90" t="n">
        <v>110</v>
      </c>
      <c r="I303" s="131" t="n"/>
      <c r="J303" s="177">
        <f>H308*I308</f>
        <v/>
      </c>
      <c r="K303" s="177">
        <f>G308*I308</f>
        <v/>
      </c>
      <c r="L303" s="201">
        <f>G308+(G308*5%)</f>
        <v/>
      </c>
    </row>
    <row r="304" ht="29.25" customFormat="1" customHeight="1" s="2">
      <c r="A304" s="13" t="inlineStr">
        <is>
          <t>978-5-88337-346-5</t>
        </is>
      </c>
      <c r="B304" s="22" t="inlineStr">
        <is>
          <r>
            <t xml:space="preserve">"Мой Марс". И.С. Шмелёв.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04" s="39" t="inlineStr">
        <is>
          <t>сост. Еремина Н.А., Булыгина Л.А.</t>
        </is>
      </c>
      <c r="D304" s="11" t="inlineStr">
        <is>
          <t>В2</t>
        </is>
      </c>
      <c r="E304" s="150" t="n">
        <v>2021</v>
      </c>
      <c r="F304" s="11" t="n">
        <v>48</v>
      </c>
      <c r="G304" s="208" t="n">
        <v>450</v>
      </c>
      <c r="H304" s="82" t="n">
        <v>55</v>
      </c>
      <c r="I304" s="133" t="n"/>
      <c r="J304" s="177">
        <f>H309*I309</f>
        <v/>
      </c>
      <c r="K304" s="177">
        <f>G309*I309</f>
        <v/>
      </c>
      <c r="L304" s="201">
        <f>G309+(G309*5%)</f>
        <v/>
      </c>
    </row>
    <row r="305" ht="44.25" customFormat="1" customHeight="1" s="107">
      <c r="A305" s="57" t="inlineStr">
        <is>
          <t>978-5-88337-713-5</t>
        </is>
      </c>
      <c r="B305" s="62" t="inlineStr">
        <is>
          <r>
            <t xml:space="preserve">"Новогоднее преступление". Детективный рассказ. Ю. Лавряшина.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05" s="63" t="inlineStr">
        <is>
          <t>сост.Еремина Н.А., Старовойтова И.А.</t>
        </is>
      </c>
      <c r="D305" s="61" t="inlineStr">
        <is>
          <t>А2</t>
        </is>
      </c>
      <c r="E305" s="150" t="n">
        <v>2022</v>
      </c>
      <c r="F305" s="61" t="n">
        <v>64</v>
      </c>
      <c r="G305" s="208" t="n">
        <v>450</v>
      </c>
      <c r="H305" s="90" t="n">
        <v>75</v>
      </c>
      <c r="I305" s="136" t="n"/>
      <c r="J305" s="177">
        <f>H310*I310</f>
        <v/>
      </c>
      <c r="K305" s="177">
        <f>G310*I310</f>
        <v/>
      </c>
      <c r="L305" s="201">
        <f>G310+(G310*5%)</f>
        <v/>
      </c>
    </row>
    <row r="306" ht="30" customFormat="1" customHeight="1" s="107">
      <c r="A306" s="57" t="inlineStr">
        <is>
          <t>978-5-88337-631-2</t>
        </is>
      </c>
      <c r="B306" s="62" t="inlineStr">
        <is>
          <r>
            <t xml:space="preserve">"Нос". Н.В. Гоголь.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color indexed="8"/>
              <sz val="10"/>
            </rPr>
            <t xml:space="preserve">Книга для чтения с заданиями </t>
          </r>
        </is>
      </c>
      <c r="C306" s="63" t="inlineStr">
        <is>
          <t>сост. Еремина Н.А. и др.</t>
        </is>
      </c>
      <c r="D306" s="61" t="inlineStr">
        <is>
          <t>В1</t>
        </is>
      </c>
      <c r="E306" s="150" t="n">
        <v>2024</v>
      </c>
      <c r="F306" s="61" t="n">
        <v>56</v>
      </c>
      <c r="G306" s="208" t="n">
        <v>450</v>
      </c>
      <c r="H306" s="90" t="n">
        <v>70</v>
      </c>
      <c r="I306" s="136" t="n"/>
      <c r="J306" s="177">
        <f>H311*I311</f>
        <v/>
      </c>
      <c r="K306" s="177">
        <f>G311*I311</f>
        <v/>
      </c>
      <c r="L306" s="201">
        <f>G311+(G311*5%)</f>
        <v/>
      </c>
    </row>
    <row r="307" ht="30.6" customFormat="1" customHeight="1" s="2">
      <c r="A307" s="27" t="inlineStr">
        <is>
          <t>978-5-88337-453-0</t>
        </is>
      </c>
      <c r="B307" s="32" t="inlineStr">
        <is>
          <r>
            <t xml:space="preserve">"О людях и животных. Б.С. Житков.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07" s="46" t="inlineStr">
        <is>
          <t>сост. Еремина Н.А., Старовойтова И.А.</t>
        </is>
      </c>
      <c r="D307" s="24" t="inlineStr">
        <is>
          <t xml:space="preserve">А1 </t>
        </is>
      </c>
      <c r="E307" s="150" t="n">
        <v>2024</v>
      </c>
      <c r="F307" s="24" t="n">
        <v>56</v>
      </c>
      <c r="G307" s="208" t="n">
        <v>450</v>
      </c>
      <c r="H307" s="90" t="n">
        <v>60</v>
      </c>
      <c r="I307" s="133" t="n"/>
      <c r="J307" s="177">
        <f>H312*I312</f>
        <v/>
      </c>
      <c r="K307" s="177">
        <f>G312*I312</f>
        <v/>
      </c>
      <c r="L307" s="201">
        <f>G312+(G312*5%)</f>
        <v/>
      </c>
    </row>
    <row r="308" ht="28.5" customHeight="1" s="3">
      <c r="A308" s="13" t="inlineStr">
        <is>
          <t>978-5-88337-372-4</t>
        </is>
      </c>
      <c r="B308" s="22" t="inlineStr">
        <is>
          <r>
            <t>"Обломов" И.А. Гончаров.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заданиями.</t>
          </r>
        </is>
      </c>
      <c r="C308" s="39" t="inlineStr">
        <is>
          <t>сост. Еремина Н.А., и др.</t>
        </is>
      </c>
      <c r="D308" s="11" t="inlineStr">
        <is>
          <t>В2</t>
        </is>
      </c>
      <c r="E308" s="150" t="n">
        <v>2024</v>
      </c>
      <c r="F308" s="11" t="n">
        <v>112</v>
      </c>
      <c r="G308" s="208" t="n">
        <v>450</v>
      </c>
      <c r="H308" s="82" t="n">
        <v>127</v>
      </c>
      <c r="I308" s="139" t="n"/>
      <c r="J308" s="177">
        <f>H313*I313</f>
        <v/>
      </c>
      <c r="K308" s="177">
        <f>G313*I313</f>
        <v/>
      </c>
      <c r="L308" s="201">
        <f>G313+(G313*5%)</f>
        <v/>
      </c>
    </row>
    <row r="309" ht="32.25" customHeight="1" s="3">
      <c r="A309" s="13" t="inlineStr">
        <is>
          <t>978-5-88337-369-4</t>
        </is>
      </c>
      <c r="B309" s="40" t="inlineStr">
        <is>
          <r>
            <t xml:space="preserve">"Олеся". А.И. Куприн.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09" s="39" t="inlineStr">
        <is>
          <t>сост. Еремина Н.А., и др.</t>
        </is>
      </c>
      <c r="D309" s="11" t="inlineStr">
        <is>
          <t>В1</t>
        </is>
      </c>
      <c r="E309" s="174" t="n">
        <v>2022</v>
      </c>
      <c r="F309" s="11" t="n">
        <v>72</v>
      </c>
      <c r="G309" s="208" t="n">
        <v>450</v>
      </c>
      <c r="H309" s="82" t="n">
        <v>86</v>
      </c>
      <c r="I309" s="139" t="n"/>
      <c r="J309" s="177">
        <f>H314*I314</f>
        <v/>
      </c>
      <c r="K309" s="177">
        <f>G314*I314</f>
        <v/>
      </c>
      <c r="L309" s="201">
        <f>G314+(G314*5%)</f>
        <v/>
      </c>
    </row>
    <row r="310" ht="35.25" customFormat="1" customHeight="1" s="26">
      <c r="A310" s="27" t="inlineStr">
        <is>
          <t>978-5-88337-413-4</t>
        </is>
      </c>
      <c r="B310" s="32" t="inlineStr">
        <is>
          <r>
            <t>"Отец Сергий". Л.Н. Толстой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</t>
          </r>
          <r>
            <rPr>
              <rFont val="Arial"/>
              <charset val="204"/>
              <family val="2"/>
              <b val="1"/>
              <color indexed="8"/>
              <sz val="10"/>
            </rPr>
            <t>.</t>
          </r>
        </is>
      </c>
      <c r="C310" s="46" t="inlineStr">
        <is>
          <t>сост. Еремина Н.А., Старовойтова И.А.</t>
        </is>
      </c>
      <c r="D310" s="24" t="inlineStr">
        <is>
          <t>С1</t>
        </is>
      </c>
      <c r="E310" s="150" t="n">
        <v>2016</v>
      </c>
      <c r="F310" s="24" t="n">
        <v>80</v>
      </c>
      <c r="G310" s="208" t="n">
        <v>450</v>
      </c>
      <c r="H310" s="90" t="n">
        <v>80</v>
      </c>
      <c r="I310" s="131" t="n"/>
      <c r="J310" s="177">
        <f>H315*I315</f>
        <v/>
      </c>
      <c r="K310" s="177">
        <f>G315*I315</f>
        <v/>
      </c>
      <c r="L310" s="201">
        <f>G315+(G315*5%)</f>
        <v/>
      </c>
    </row>
    <row r="311" ht="34.5" customFormat="1" customHeight="1" s="108">
      <c r="A311" s="57" t="inlineStr">
        <is>
          <t>978-5-88337-769-2</t>
        </is>
      </c>
      <c r="B311" s="58" t="inlineStr">
        <is>
          <r>
            <t xml:space="preserve">"Первая любовь" И.С. Тургенев.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11" s="63" t="inlineStr">
        <is>
          <t>Еремина Н.А., Старовойтова И.А.</t>
        </is>
      </c>
      <c r="D311" s="61" t="inlineStr">
        <is>
          <t>В1</t>
        </is>
      </c>
      <c r="E311" s="150" t="n">
        <v>2024</v>
      </c>
      <c r="F311" s="61" t="n">
        <v>80</v>
      </c>
      <c r="G311" s="208" t="n">
        <v>450</v>
      </c>
      <c r="H311" s="90" t="n">
        <v>80</v>
      </c>
      <c r="I311" s="177" t="n"/>
      <c r="J311" s="177">
        <f>H316*I316</f>
        <v/>
      </c>
      <c r="K311" s="177">
        <f>G316*I316</f>
        <v/>
      </c>
      <c r="L311" s="201">
        <f>G316+(G316*5%)</f>
        <v/>
      </c>
    </row>
    <row r="312" ht="39" customFormat="1" customHeight="1" s="108">
      <c r="A312" s="57" t="inlineStr">
        <is>
          <t>978-5-88337-899-6</t>
        </is>
      </c>
      <c r="B312" s="62" t="inlineStr">
        <is>
          <r>
            <t xml:space="preserve">"Повести: Выстрел. Метель". А.С. Пушкин.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</is>
      </c>
      <c r="C312" s="63" t="inlineStr">
        <is>
          <t>сост.Еремина Н.А., Вертягина А.А.</t>
        </is>
      </c>
      <c r="D312" s="61" t="inlineStr">
        <is>
          <t>В1</t>
        </is>
      </c>
      <c r="E312" s="150" t="n">
        <v>2024</v>
      </c>
      <c r="F312" s="61" t="n">
        <v>64</v>
      </c>
      <c r="G312" s="208" t="n">
        <v>450</v>
      </c>
      <c r="H312" s="91" t="n">
        <v>80</v>
      </c>
      <c r="I312" s="177" t="n"/>
      <c r="J312" s="177">
        <f>H317*I317</f>
        <v/>
      </c>
      <c r="K312" s="177">
        <f>G317*I317</f>
        <v/>
      </c>
      <c r="L312" s="201">
        <f>G317+(G317*5%)</f>
        <v/>
      </c>
    </row>
    <row r="313" ht="30" customFormat="1" customHeight="1" s="26">
      <c r="A313" s="57" t="inlineStr">
        <is>
          <t>978-5-88337-730-2</t>
        </is>
      </c>
      <c r="B313" s="58" t="inlineStr">
        <is>
          <r>
            <t xml:space="preserve">"Подарок из космоса". Д. Емец. Повесть.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13" s="63" t="inlineStr">
        <is>
          <t>сост.Еремина Н.А., Старовойтова И.А.</t>
        </is>
      </c>
      <c r="D313" s="61" t="inlineStr">
        <is>
          <t>В1</t>
        </is>
      </c>
      <c r="E313" s="150" t="n">
        <v>2025</v>
      </c>
      <c r="F313" s="73" t="n">
        <v>80</v>
      </c>
      <c r="G313" s="208" t="n">
        <v>450</v>
      </c>
      <c r="H313" s="169" t="n">
        <v>90</v>
      </c>
      <c r="I313" s="131" t="n"/>
      <c r="J313" s="177">
        <f>H318*I318</f>
        <v/>
      </c>
      <c r="K313" s="177">
        <f>G318*I318</f>
        <v/>
      </c>
      <c r="L313" s="201">
        <f>G318+(G318*5%)</f>
        <v/>
      </c>
    </row>
    <row r="314" ht="39.75" customFormat="1" customHeight="1" s="26">
      <c r="A314" s="13" t="inlineStr">
        <is>
          <t>978-5-88337-638-1</t>
        </is>
      </c>
      <c r="B314" s="40" t="inlineStr">
        <is>
          <r>
            <t xml:space="preserve">"Подвиг во имя любви". Д. Емец. Рассказы для детей.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14" s="39" t="inlineStr">
        <is>
          <t>сост. Еремина Н.А. и др.</t>
        </is>
      </c>
      <c r="D314" s="11" t="inlineStr">
        <is>
          <t>В1</t>
        </is>
      </c>
      <c r="E314" s="116" t="n">
        <v>2023</v>
      </c>
      <c r="F314" s="92" t="n">
        <v>136</v>
      </c>
      <c r="G314" s="208" t="n">
        <v>450</v>
      </c>
      <c r="H314" s="170" t="n">
        <v>150</v>
      </c>
      <c r="I314" s="131" t="n"/>
      <c r="J314" s="177">
        <f>H319*I319</f>
        <v/>
      </c>
      <c r="K314" s="177">
        <f>G319*I319</f>
        <v/>
      </c>
      <c r="L314" s="201">
        <f>G319+(G319*5%)</f>
        <v/>
      </c>
    </row>
    <row r="315" ht="39" customFormat="1" customHeight="1" s="26">
      <c r="A315" s="27" t="inlineStr">
        <is>
          <t>978-5-88337-421-9</t>
        </is>
      </c>
      <c r="B315" s="32" t="inlineStr">
        <is>
          <r>
            <t>"Подпоручик Киже" Ю.Н. Тынянов.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 </t>
          </r>
        </is>
      </c>
      <c r="C315" s="46" t="inlineStr">
        <is>
          <t>сост. Еремина Н.А., и др.</t>
        </is>
      </c>
      <c r="D315" s="24" t="inlineStr">
        <is>
          <t>В2</t>
        </is>
      </c>
      <c r="E315" s="116" t="n">
        <v>2016</v>
      </c>
      <c r="F315" s="24" t="n">
        <v>48</v>
      </c>
      <c r="G315" s="210" t="n">
        <v>450</v>
      </c>
      <c r="H315" s="90" t="n">
        <v>60</v>
      </c>
      <c r="I315" s="131" t="n"/>
      <c r="J315" s="177">
        <f>H320*I320</f>
        <v/>
      </c>
      <c r="K315" s="177">
        <f>G320*I320</f>
        <v/>
      </c>
      <c r="L315" s="201">
        <f>G320+(G320*5%)</f>
        <v/>
      </c>
    </row>
    <row r="316" ht="30" customHeight="1" s="3">
      <c r="A316" s="13" t="inlineStr">
        <is>
          <t>978-5-88337-396-0</t>
        </is>
      </c>
      <c r="B316" s="40" t="inlineStr">
        <is>
          <r>
            <t xml:space="preserve">"Портрет". Н.В. Гоголь. </t>
          </r>
          <r>
            <rPr>
              <rFont val="Arial"/>
              <charset val="204"/>
              <family val="2"/>
              <color indexed="8"/>
              <sz val="10"/>
            </rPr>
            <t xml:space="preserve">Серия "Классное чтение". Книга для чтения с заданиями </t>
          </r>
        </is>
      </c>
      <c r="C316" s="39" t="inlineStr">
        <is>
          <t>сост. Еремина Н.А.</t>
        </is>
      </c>
      <c r="D316" s="11" t="inlineStr">
        <is>
          <t>В2</t>
        </is>
      </c>
      <c r="E316" s="150" t="n">
        <v>2025</v>
      </c>
      <c r="F316" s="11" t="n">
        <v>56</v>
      </c>
      <c r="G316" s="208" t="n">
        <v>450</v>
      </c>
      <c r="H316" s="82" t="n">
        <v>50</v>
      </c>
      <c r="I316" s="139" t="n"/>
      <c r="J316" s="177">
        <f>H321*I321</f>
        <v/>
      </c>
      <c r="K316" s="177">
        <f>G321*I321</f>
        <v/>
      </c>
      <c r="L316" s="201">
        <f>G321+(G321*5%)</f>
        <v/>
      </c>
    </row>
    <row r="317" ht="45" customHeight="1" s="3">
      <c r="A317" s="13" t="inlineStr">
        <is>
          <t>978-5-88337-344-1</t>
        </is>
      </c>
      <c r="B317" s="40" t="inlineStr">
        <is>
          <r>
            <t>"Преступление и наказание". Ф.М. Достоевский.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заданиями.</t>
          </r>
        </is>
      </c>
      <c r="C317" s="39" t="inlineStr">
        <is>
          <t>сост. Еремина Н.А., и др.</t>
        </is>
      </c>
      <c r="D317" s="11" t="inlineStr">
        <is>
          <t>В2</t>
        </is>
      </c>
      <c r="E317" s="116" t="n">
        <v>2025</v>
      </c>
      <c r="F317" s="11" t="n">
        <v>88</v>
      </c>
      <c r="G317" s="208" t="n">
        <v>450</v>
      </c>
      <c r="H317" s="82" t="n">
        <v>100</v>
      </c>
      <c r="I317" s="139" t="n"/>
      <c r="J317" s="177">
        <f>H322*I322</f>
        <v/>
      </c>
      <c r="K317" s="177">
        <f>G322*I322</f>
        <v/>
      </c>
      <c r="L317" s="201">
        <f>G322+(G322*5%)</f>
        <v/>
      </c>
    </row>
    <row r="318" ht="32.25" customHeight="1" s="3">
      <c r="A318" s="151" t="inlineStr">
        <is>
          <t>978-5-907390-26-3</t>
        </is>
      </c>
      <c r="B318" s="163" t="inlineStr">
        <is>
          <r>
            <t xml:space="preserve">"Пурпурная роза". Фэнтези. С. Сологуб. </t>
          </r>
          <r>
            <rPr>
              <rFont val="Arial"/>
              <charset val="204"/>
              <family val="2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18" s="63" t="inlineStr">
        <is>
          <t>сост.Еремина Н.А., Старовойтова И.А.</t>
        </is>
      </c>
      <c r="D318" s="166" t="inlineStr">
        <is>
          <t>B1</t>
        </is>
      </c>
      <c r="E318" s="116" t="n">
        <v>2022</v>
      </c>
      <c r="F318" s="61" t="n">
        <v>80</v>
      </c>
      <c r="G318" s="212" t="n">
        <v>450</v>
      </c>
      <c r="H318" s="91" t="n">
        <v>95</v>
      </c>
      <c r="I318" s="139" t="n"/>
      <c r="J318" s="177">
        <f>H323*I323</f>
        <v/>
      </c>
      <c r="K318" s="177">
        <f>G323*I323</f>
        <v/>
      </c>
      <c r="L318" s="201">
        <f>G323+(G323*5%)</f>
        <v/>
      </c>
    </row>
    <row r="319" ht="42" customFormat="1" customHeight="1" s="181">
      <c r="A319" s="27" t="inlineStr">
        <is>
          <t>978-5-88337-444-8</t>
        </is>
      </c>
      <c r="B319" s="30" t="inlineStr">
        <is>
          <r>
            <t xml:space="preserve">"Рассказ об одном романе". М. Горький.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19" s="46" t="inlineStr">
        <is>
          <t>сост.Еремина Н.А., Старовойтова И.А.</t>
        </is>
      </c>
      <c r="D319" s="24" t="inlineStr">
        <is>
          <t>В2</t>
        </is>
      </c>
      <c r="E319" s="116" t="n">
        <v>2016</v>
      </c>
      <c r="F319" s="24" t="n">
        <v>56</v>
      </c>
      <c r="G319" s="212" t="n">
        <v>450</v>
      </c>
      <c r="H319" s="91" t="n">
        <v>50</v>
      </c>
      <c r="I319" s="179" t="n"/>
      <c r="J319" s="180">
        <f>H324*I324</f>
        <v/>
      </c>
      <c r="K319" s="180">
        <f>G324*I324</f>
        <v/>
      </c>
      <c r="L319" s="201">
        <f>G324+(G324*5%)</f>
        <v/>
      </c>
    </row>
    <row r="320" ht="33" customFormat="1" customHeight="1" s="181">
      <c r="A320" s="128" t="inlineStr">
        <is>
          <t>978-5-907390-65-2</t>
        </is>
      </c>
      <c r="B320" s="172" t="inlineStr">
        <is>
          <r>
            <t xml:space="preserve">"Рассказы". А. Куприн, И. Бунин.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320" s="173" t="inlineStr">
        <is>
          <t>сост.Еремина Н.А., Вертягина А.А.</t>
        </is>
      </c>
      <c r="D320" s="54" t="inlineStr">
        <is>
          <t>В1</t>
        </is>
      </c>
      <c r="E320" s="127" t="n">
        <v>2025</v>
      </c>
      <c r="F320" s="54" t="n">
        <v>160</v>
      </c>
      <c r="G320" s="217" t="n">
        <v>495</v>
      </c>
      <c r="H320" s="129" t="n">
        <v>194</v>
      </c>
      <c r="I320" s="179" t="n"/>
      <c r="J320" s="180">
        <f>H325*I325</f>
        <v/>
      </c>
      <c r="K320" s="177">
        <f>G325*I325</f>
        <v/>
      </c>
      <c r="L320" s="201">
        <f>G325+(G325*5%)</f>
        <v/>
      </c>
    </row>
    <row r="321" ht="27.75" customHeight="1" s="3">
      <c r="A321" s="13" t="inlineStr">
        <is>
          <t>978-5-88337-371-7</t>
        </is>
      </c>
      <c r="B321" s="40" t="inlineStr">
        <is>
          <r>
            <t xml:space="preserve">"Рассказы для детей. М.М. Зощенко.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21" s="39" t="inlineStr">
        <is>
          <t>сост. Еремина Н.А., и др.</t>
        </is>
      </c>
      <c r="D321" s="11" t="inlineStr">
        <is>
          <t>А2</t>
        </is>
      </c>
      <c r="E321" s="150" t="n">
        <v>2024</v>
      </c>
      <c r="F321" s="11" t="n">
        <v>72</v>
      </c>
      <c r="G321" s="212" t="n">
        <v>450</v>
      </c>
      <c r="H321" s="82" t="n">
        <v>86</v>
      </c>
      <c r="I321" s="139" t="n"/>
      <c r="J321" s="177">
        <f>H326*I326</f>
        <v/>
      </c>
      <c r="K321" s="177">
        <f>G326*I326</f>
        <v/>
      </c>
      <c r="L321" s="201">
        <f>G326+(G326*5%)</f>
        <v/>
      </c>
    </row>
    <row r="322" ht="29.25" customFormat="1" customHeight="1" s="108">
      <c r="A322" s="57" t="inlineStr">
        <is>
          <t>978-5-88337-370-0</t>
        </is>
      </c>
      <c r="B322" s="58" t="inlineStr">
        <is>
          <r>
            <t>"Рассказы о любви". А.П. Чехов.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заданиями.</t>
          </r>
        </is>
      </c>
      <c r="C322" s="63" t="inlineStr">
        <is>
          <t>сост. Еремина Н.А., и др.</t>
        </is>
      </c>
      <c r="D322" s="61" t="inlineStr">
        <is>
          <t>B1</t>
        </is>
      </c>
      <c r="E322" s="150" t="n">
        <v>2022</v>
      </c>
      <c r="F322" s="61" t="n">
        <v>64</v>
      </c>
      <c r="G322" s="212" t="n">
        <v>450</v>
      </c>
      <c r="H322" s="90" t="n">
        <v>70</v>
      </c>
      <c r="I322" s="177" t="n"/>
      <c r="J322" s="177">
        <f>H327*I327</f>
        <v/>
      </c>
      <c r="K322" s="177">
        <f>G327*I327</f>
        <v/>
      </c>
      <c r="L322" s="201">
        <f>G327+(G327*5%)</f>
        <v/>
      </c>
    </row>
    <row r="323" ht="42.75" customHeight="1" s="3">
      <c r="A323" s="27" t="inlineStr">
        <is>
          <t>978-5-88337-463-9</t>
        </is>
      </c>
      <c r="B323" s="47" t="inlineStr">
        <is>
          <r>
            <t>"Сказки для взрослых". М.Е. Салтыков-Щедрин.</t>
          </r>
          <r>
            <rPr>
              <rFont val="Arial"/>
              <charset val="204"/>
              <family val="2"/>
              <color indexed="8"/>
              <sz val="10"/>
            </rPr>
            <t xml:space="preserve"> Серия "Классное чтение". Книга для чтения с заданиями.</t>
          </r>
        </is>
      </c>
      <c r="C323" s="46" t="inlineStr">
        <is>
          <t>сост. Еремина Н.А., и др.</t>
        </is>
      </c>
      <c r="D323" s="24" t="inlineStr">
        <is>
          <t>В2</t>
        </is>
      </c>
      <c r="E323" s="171" t="n">
        <v>2025</v>
      </c>
      <c r="F323" s="24" t="n">
        <v>88</v>
      </c>
      <c r="G323" s="212" t="n">
        <v>450</v>
      </c>
      <c r="H323" s="90" t="n">
        <v>100</v>
      </c>
      <c r="I323" s="139" t="n"/>
      <c r="J323" s="177">
        <f>H328*I328</f>
        <v/>
      </c>
      <c r="K323" s="177">
        <f>G328*I328</f>
        <v/>
      </c>
      <c r="L323" s="201">
        <f>G328+(G328*5%)</f>
        <v/>
      </c>
    </row>
    <row r="324" ht="41.25" customHeight="1" s="3">
      <c r="A324" s="57" t="inlineStr">
        <is>
          <t>978-5-907390-41-6</t>
        </is>
      </c>
      <c r="B324" s="56" t="inlineStr">
        <is>
          <r>
            <t xml:space="preserve">"Сказки и рассказы для детей". Лев Толстой.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24" s="63" t="inlineStr">
        <is>
          <t>сост. Еремина Н.А. и др.</t>
        </is>
      </c>
      <c r="D324" s="61" t="inlineStr">
        <is>
          <t>А1</t>
        </is>
      </c>
      <c r="E324" s="150" t="n">
        <v>2025</v>
      </c>
      <c r="F324" s="61" t="n">
        <v>96</v>
      </c>
      <c r="G324" s="212" t="n">
        <v>450</v>
      </c>
      <c r="H324" s="90" t="n">
        <v>105</v>
      </c>
      <c r="I324" s="177" t="n"/>
      <c r="J324" s="177">
        <f>H329*I329</f>
        <v/>
      </c>
      <c r="K324" s="177">
        <f>G329*I329</f>
        <v/>
      </c>
      <c r="L324" s="201">
        <f>G329+(G329*5%)</f>
        <v/>
      </c>
    </row>
    <row r="325" ht="30.75" customFormat="1" customHeight="1" s="26">
      <c r="A325" s="27" t="inlineStr">
        <is>
          <t>978-5-88337-420-2</t>
        </is>
      </c>
      <c r="B325" s="32" t="inlineStr">
        <is>
          <r>
            <t xml:space="preserve">"Скверный анекдот" Ф.М. Достоевский.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 Книга для чтения с заданиями.</t>
          </r>
        </is>
      </c>
      <c r="C325" s="46" t="inlineStr">
        <is>
          <t>сост. Еремина Н.А., Старовойтова И.А.</t>
        </is>
      </c>
      <c r="D325" s="24" t="inlineStr">
        <is>
          <t>С1</t>
        </is>
      </c>
      <c r="E325" s="44" t="n">
        <v>2016</v>
      </c>
      <c r="F325" s="24" t="n">
        <v>86</v>
      </c>
      <c r="G325" s="212" t="n">
        <v>450</v>
      </c>
      <c r="H325" s="90" t="n">
        <v>130</v>
      </c>
      <c r="I325" s="131" t="n"/>
      <c r="J325" s="177">
        <f>H330*I330</f>
        <v/>
      </c>
      <c r="K325" s="177">
        <f>G330*I330</f>
        <v/>
      </c>
      <c r="L325" s="201">
        <f>G330+(G330*5%)</f>
        <v/>
      </c>
    </row>
    <row r="326" ht="34.5" customHeight="1" s="3">
      <c r="A326" s="13" t="inlineStr">
        <is>
          <t>978-5-88337-338-0</t>
        </is>
      </c>
      <c r="B326" s="22" t="inlineStr">
        <is>
          <r>
            <t xml:space="preserve">"Слон". А.И. Куприна. </t>
          </r>
          <r>
            <rPr>
              <rFont val="Arial"/>
              <charset val="204"/>
              <family val="2"/>
              <color indexed="8"/>
              <sz val="10"/>
            </rPr>
            <t xml:space="preserve">Серия "Классное чтение" Книга для чтения с заданиями  </t>
          </r>
        </is>
      </c>
      <c r="C326" s="39" t="inlineStr">
        <is>
          <t>сост. Еремина Н.А., Булыгина Л.А.</t>
        </is>
      </c>
      <c r="D326" s="225" t="inlineStr">
        <is>
          <t>А2</t>
        </is>
      </c>
      <c r="E326" s="150" t="n">
        <v>2025</v>
      </c>
      <c r="F326" s="11" t="n">
        <v>32</v>
      </c>
      <c r="G326" s="212" t="n">
        <v>450</v>
      </c>
      <c r="H326" s="82" t="n">
        <v>50</v>
      </c>
      <c r="I326" s="139" t="n"/>
      <c r="J326" s="177">
        <f>H331*I331</f>
        <v/>
      </c>
      <c r="K326" s="177">
        <f>G331*I331</f>
        <v/>
      </c>
      <c r="L326" s="201">
        <f>G331+(G331*5%)</f>
        <v/>
      </c>
    </row>
    <row r="327" ht="41.25" customHeight="1" s="3">
      <c r="A327" s="57" t="inlineStr">
        <is>
          <t>978-5-907390-52-2</t>
        </is>
      </c>
      <c r="B327" s="62" t="inlineStr">
        <is>
          <r>
            <t xml:space="preserve">"Снеговик Вася".Сказка. Наталья Шицкая. </t>
          </r>
          <r>
            <rPr>
              <rFont val="Arial"/>
              <charset val="204"/>
              <family val="2"/>
              <color indexed="8"/>
              <sz val="10"/>
            </rPr>
            <t xml:space="preserve">Серия "Классное чтение" Книга для чтения с заданиями. </t>
          </r>
        </is>
      </c>
      <c r="C327" s="63" t="inlineStr">
        <is>
          <t>сост. Еремина Н.А., Старовойтова И.А.</t>
        </is>
      </c>
      <c r="D327" s="143" t="inlineStr">
        <is>
          <t>А2</t>
        </is>
      </c>
      <c r="E327" s="150" t="n">
        <v>2024</v>
      </c>
      <c r="F327" s="61" t="n">
        <v>72</v>
      </c>
      <c r="G327" s="218" t="n">
        <v>450</v>
      </c>
      <c r="H327" s="90" t="n">
        <v>98</v>
      </c>
      <c r="I327" s="139" t="n"/>
      <c r="J327" s="177">
        <f>H332*I332</f>
        <v/>
      </c>
      <c r="K327" s="177">
        <f>G332*I332</f>
        <v/>
      </c>
      <c r="L327" s="201">
        <f>G332+(G332*5%)</f>
        <v/>
      </c>
    </row>
    <row r="328" ht="54.75" customHeight="1" s="3">
      <c r="A328" s="13" t="inlineStr">
        <is>
          <t>978-5-88337-411-0</t>
        </is>
      </c>
      <c r="B328" s="41" t="inlineStr">
        <is>
          <r>
            <t xml:space="preserve">"Солнечный удар" и другие рассказы.  И.А. Бунин.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28" s="39" t="inlineStr">
        <is>
          <t>сост. Еремина Н.А., Старовойтова И.А.</t>
        </is>
      </c>
      <c r="D328" s="225" t="inlineStr">
        <is>
          <t>B1</t>
        </is>
      </c>
      <c r="E328" s="150" t="n">
        <v>2025</v>
      </c>
      <c r="F328" s="11" t="n">
        <v>96</v>
      </c>
      <c r="G328" s="208" t="n">
        <v>450</v>
      </c>
      <c r="H328" s="82" t="n">
        <v>120</v>
      </c>
      <c r="I328" s="139" t="n"/>
      <c r="J328" s="177">
        <f>H333*I333</f>
        <v/>
      </c>
      <c r="K328" s="177">
        <f>G333*I333</f>
        <v/>
      </c>
      <c r="L328" s="201">
        <f>G333+(G333*5%)</f>
        <v/>
      </c>
    </row>
    <row r="329" ht="44.25" customFormat="1" customHeight="1" s="228">
      <c r="A329" s="27" t="inlineStr">
        <is>
          <t>978-5-88337-601-5</t>
        </is>
      </c>
      <c r="B329" s="30" t="inlineStr">
        <is>
          <r>
            <t xml:space="preserve">"Сон смешного человека". Ф.М. Достоевский.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29" s="46" t="inlineStr">
        <is>
          <t>сост.Еремина Н.А., Вертягина А.А.</t>
        </is>
      </c>
      <c r="D329" s="24" t="inlineStr">
        <is>
          <t>С1</t>
        </is>
      </c>
      <c r="E329" s="44" t="n">
        <v>2022</v>
      </c>
      <c r="F329" s="24" t="n">
        <v>48</v>
      </c>
      <c r="G329" s="208" t="n">
        <v>450</v>
      </c>
      <c r="H329" s="90" t="n">
        <v>90</v>
      </c>
      <c r="I329" s="227" t="n"/>
      <c r="J329" s="180">
        <f>H334*I334</f>
        <v/>
      </c>
      <c r="K329" s="180">
        <f>G334*I334</f>
        <v/>
      </c>
      <c r="L329" s="201">
        <f>G334+(G334*5%)</f>
        <v/>
      </c>
    </row>
    <row r="330" ht="29.25" customHeight="1" s="3">
      <c r="A330" s="24" t="inlineStr">
        <is>
          <t>978-5-88337-649-7</t>
        </is>
      </c>
      <c r="B330" s="53" t="inlineStr">
        <is>
          <r>
            <t xml:space="preserve">"Тайна из глубины веков". Дмитрий Емец. </t>
          </r>
          <r>
            <rPr>
              <rFont val="Arial"/>
              <charset val="204"/>
              <family val="2"/>
              <sz val="10"/>
            </rPr>
            <t>Серия "Классное чтение". Книга для чтения с заданиями.</t>
          </r>
        </is>
      </c>
      <c r="C330" s="43" t="inlineStr">
        <is>
          <t>сост. Еремина Н.А., Старовойтова И.А.</t>
        </is>
      </c>
      <c r="D330" s="24" t="inlineStr">
        <is>
          <t>В1</t>
        </is>
      </c>
      <c r="E330" s="154" t="n">
        <v>2025</v>
      </c>
      <c r="F330" s="24" t="n">
        <v>128</v>
      </c>
      <c r="G330" s="208" t="n">
        <v>450</v>
      </c>
      <c r="H330" s="90" t="n">
        <v>140</v>
      </c>
      <c r="I330" s="139" t="n"/>
      <c r="J330" s="177">
        <f>H335*I335</f>
        <v/>
      </c>
      <c r="K330" s="177">
        <f>G335*I335</f>
        <v/>
      </c>
      <c r="L330" s="201">
        <f>G335+(G335*5%)</f>
        <v/>
      </c>
    </row>
    <row r="331" ht="42" customHeight="1" s="3">
      <c r="A331" s="61" t="inlineStr">
        <is>
          <t>978-5-907390-30-0</t>
        </is>
      </c>
      <c r="B331" s="163" t="inlineStr">
        <is>
          <r>
            <t xml:space="preserve">"Тот, кто живет под кроватью". Эльвира Смелик </t>
          </r>
          <r>
            <rPr>
              <rFont val="Arial"/>
              <charset val="204"/>
              <family val="2"/>
              <sz val="10"/>
            </rPr>
            <t xml:space="preserve">Серия "Классное чтение". Книга для чтения с заданиями. </t>
          </r>
        </is>
      </c>
      <c r="C331" s="63" t="inlineStr">
        <is>
          <t>сост.Еремина Н.А., Вертягина А.А.</t>
        </is>
      </c>
      <c r="D331" s="61" t="inlineStr">
        <is>
          <t>А2</t>
        </is>
      </c>
      <c r="E331" s="116" t="n">
        <v>2022</v>
      </c>
      <c r="F331" s="61" t="n">
        <v>96</v>
      </c>
      <c r="G331" s="208" t="n">
        <v>450</v>
      </c>
      <c r="H331" s="91" t="n">
        <v>100</v>
      </c>
      <c r="I331" s="139" t="n"/>
      <c r="J331" s="177">
        <f>H336*I336</f>
        <v/>
      </c>
      <c r="K331" s="177">
        <f>G336*I336</f>
        <v/>
      </c>
      <c r="L331" s="201">
        <f>G336+(G336*5%)</f>
        <v/>
      </c>
    </row>
    <row r="332" ht="38.25" customHeight="1" s="3">
      <c r="A332" s="151" t="inlineStr">
        <is>
          <t>978-5-907390-19-5</t>
        </is>
      </c>
      <c r="B332" s="70" t="inlineStr">
        <is>
          <r>
            <t xml:space="preserve">"Троянский кот. Сказка". М. Лазаренская. </t>
          </r>
          <r>
            <rPr>
              <rFont val="Arial"/>
              <charset val="204"/>
              <family val="2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32" s="63" t="inlineStr">
        <is>
          <t>Еремина Н.А., Старовойтова И.А.</t>
        </is>
      </c>
      <c r="D332" s="143" t="inlineStr">
        <is>
          <t>B1</t>
        </is>
      </c>
      <c r="E332" s="116" t="n">
        <v>2024</v>
      </c>
      <c r="F332" s="61" t="n">
        <v>88</v>
      </c>
      <c r="G332" s="212" t="n">
        <v>450</v>
      </c>
      <c r="H332" s="91" t="n">
        <v>100</v>
      </c>
      <c r="I332" s="139" t="n"/>
      <c r="J332" s="177">
        <f>H337*I337</f>
        <v/>
      </c>
      <c r="K332" s="177">
        <f>G337*I337</f>
        <v/>
      </c>
      <c r="L332" s="201">
        <f>G337+(G337*5%)</f>
        <v/>
      </c>
    </row>
    <row r="333" ht="31.5" customHeight="1" s="3">
      <c r="A333" s="13" t="inlineStr">
        <is>
          <t>978-5-88337-391-5</t>
        </is>
      </c>
      <c r="B333" s="22" t="inlineStr">
        <is>
          <r>
            <t xml:space="preserve">"Уроки французского" В.Г. Распутин. Серия "Классное чтение". </t>
          </r>
          <r>
            <rPr>
              <rFont val="Arial"/>
              <charset val="204"/>
              <family val="2"/>
              <color indexed="8"/>
              <sz val="10"/>
            </rPr>
            <t>Книга для чтения с заданиями.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</is>
      </c>
      <c r="C333" s="39" t="inlineStr">
        <is>
          <t>сост. Еремина Н.А., и др.</t>
        </is>
      </c>
      <c r="D333" s="11" t="inlineStr">
        <is>
          <t>А2</t>
        </is>
      </c>
      <c r="E333" s="150" t="n">
        <v>2024</v>
      </c>
      <c r="F333" s="11" t="n">
        <v>40</v>
      </c>
      <c r="G333" s="208" t="n">
        <v>450</v>
      </c>
      <c r="H333" s="82" t="n">
        <v>68</v>
      </c>
      <c r="I333" s="139" t="n"/>
      <c r="J333" s="177">
        <f>H338*I338</f>
        <v/>
      </c>
      <c r="K333" s="177">
        <f>G338*I338</f>
        <v/>
      </c>
      <c r="L333" s="201">
        <f>G338+(G338*5%)</f>
        <v/>
      </c>
    </row>
    <row r="334" ht="30.75" customHeight="1" s="3">
      <c r="A334" s="27" t="inlineStr">
        <is>
          <t>978-5-88337-350-2</t>
        </is>
      </c>
      <c r="B334" s="32" t="inlineStr">
        <is>
          <r>
            <t xml:space="preserve">"Цирк приехал" Д. Суслин.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334" s="46" t="inlineStr">
        <is>
          <t>сост. Еремина Н.А., и др.</t>
        </is>
      </c>
      <c r="D334" s="24" t="inlineStr">
        <is>
          <t>А2</t>
        </is>
      </c>
      <c r="E334" s="174" t="n">
        <v>2022</v>
      </c>
      <c r="F334" s="24" t="n">
        <v>48</v>
      </c>
      <c r="G334" s="210" t="n">
        <v>450</v>
      </c>
      <c r="H334" s="82" t="n">
        <v>55</v>
      </c>
      <c r="I334" s="139" t="n"/>
      <c r="J334" s="177">
        <f>H339*I339</f>
        <v/>
      </c>
      <c r="K334" s="177">
        <f>G339*I339</f>
        <v/>
      </c>
      <c r="L334" s="201">
        <f>G339+(G339*5%)</f>
        <v/>
      </c>
    </row>
    <row r="335" ht="28.5" customHeight="1" s="3">
      <c r="A335" s="13" t="inlineStr">
        <is>
          <t>978-5-88337-377-9</t>
        </is>
      </c>
      <c r="B335" s="40" t="inlineStr">
        <is>
          <r>
            <t xml:space="preserve">"Человек-амфибия". А.Р. Беляев.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заданиями.</t>
          </r>
        </is>
      </c>
      <c r="C335" s="39" t="inlineStr">
        <is>
          <t>сост. Еремина Н.А., и др.</t>
        </is>
      </c>
      <c r="D335" s="11" t="inlineStr">
        <is>
          <t>В1</t>
        </is>
      </c>
      <c r="E335" s="246" t="n">
        <v>2025</v>
      </c>
      <c r="F335" s="11" t="n"/>
      <c r="G335" s="208" t="n">
        <v>450</v>
      </c>
      <c r="H335" s="82" t="n">
        <v>112</v>
      </c>
      <c r="I335" s="139" t="n"/>
      <c r="J335" s="177">
        <f>H340*I340</f>
        <v/>
      </c>
      <c r="K335" s="177">
        <f>G340*I340</f>
        <v/>
      </c>
      <c r="L335" s="201">
        <f>G340+(G340*5%)</f>
        <v/>
      </c>
    </row>
    <row r="336" ht="45" customHeight="1" s="3">
      <c r="A336" s="57" t="inlineStr">
        <is>
          <t>978-5-907390-47-8</t>
        </is>
      </c>
      <c r="B336" s="58" t="inlineStr">
        <is>
          <r>
            <t xml:space="preserve">"Чистая правда, серая ложь". Сказка. Екатерина Каретникова. </t>
          </r>
          <r>
            <rPr>
              <rFont val="Arial"/>
              <charset val="204"/>
              <family val="2"/>
              <color indexed="8"/>
              <sz val="10"/>
            </rPr>
            <t>Серия "Классное чтение". Книга для чтения с заданиями</t>
          </r>
          <r>
            <rPr>
              <rFont val="Arial"/>
              <charset val="204"/>
              <family val="2"/>
              <color indexed="10"/>
              <sz val="10"/>
            </rPr>
            <t>.</t>
          </r>
        </is>
      </c>
      <c r="C336" s="63" t="inlineStr">
        <is>
          <t>сост.Еремина Н.А., Вертягина А.А.</t>
        </is>
      </c>
      <c r="D336" s="61" t="inlineStr">
        <is>
          <t>А2</t>
        </is>
      </c>
      <c r="E336" s="150" t="n">
        <v>2023</v>
      </c>
      <c r="F336" s="61" t="n">
        <v>96</v>
      </c>
      <c r="G336" s="208" t="n">
        <v>450</v>
      </c>
      <c r="H336" s="91" t="n">
        <v>105</v>
      </c>
      <c r="I336" s="139" t="n"/>
      <c r="J336" s="177">
        <f>H341*I341</f>
        <v/>
      </c>
      <c r="K336" s="177">
        <f>G341*I341</f>
        <v/>
      </c>
      <c r="L336" s="201">
        <f>G341+(G341*5%)</f>
        <v/>
      </c>
    </row>
    <row r="337" ht="45.75" customFormat="1" customHeight="1" s="2">
      <c r="A337" s="57" t="inlineStr">
        <is>
          <t>978-5-88337-845-3</t>
        </is>
      </c>
      <c r="B337" s="58" t="inlineStr">
        <is>
          <r>
            <t xml:space="preserve">"Волшебство Москвы-реки: Книга для чтения.  Лавряшина Ю. </t>
          </r>
          <r>
            <rPr>
              <rFont val="Arial"/>
              <charset val="204"/>
              <family val="2"/>
              <color indexed="8"/>
              <sz val="10"/>
            </rPr>
            <t>Серия "Читаем вместе".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color indexed="8"/>
              <sz val="10"/>
            </rPr>
            <t xml:space="preserve">Для детей-билингвов и их родителей. </t>
          </r>
        </is>
      </c>
      <c r="C337" s="63" t="inlineStr">
        <is>
          <t>сост. Еремина Н.А.</t>
        </is>
      </c>
      <c r="D337" s="61" t="n"/>
      <c r="E337" s="116" t="n">
        <v>2019</v>
      </c>
      <c r="F337" s="61" t="n">
        <v>32</v>
      </c>
      <c r="G337" s="208" t="n">
        <v>595</v>
      </c>
      <c r="H337" s="91" t="n">
        <v>60</v>
      </c>
      <c r="I337" s="133" t="n"/>
      <c r="J337" s="177">
        <f>H342*I342</f>
        <v/>
      </c>
      <c r="K337" s="177">
        <f>G342*I342</f>
        <v/>
      </c>
      <c r="L337" s="201">
        <f>G342+(G342*5%)</f>
        <v/>
      </c>
    </row>
    <row r="338" ht="41.25" customFormat="1" customHeight="1" s="26">
      <c r="A338" s="27" t="inlineStr">
        <is>
          <t>978-5-88337-711-1</t>
        </is>
      </c>
      <c r="B338" s="30" t="inlineStr">
        <is>
          <r>
            <t xml:space="preserve">"Даллас - Москва - Даллас. Приключения мальчика-билингва Николая в Москве". </t>
          </r>
          <r>
            <rPr>
              <rFont val="Arial"/>
              <charset val="204"/>
              <family val="2"/>
              <color indexed="8"/>
              <sz val="10"/>
            </rPr>
            <t>Серия "Читаем вместе". Для детей-билингвов и их родителей.</t>
          </r>
        </is>
      </c>
      <c r="C338" s="46" t="inlineStr">
        <is>
          <t>Гетьманенко Н.</t>
        </is>
      </c>
      <c r="D338" s="24" t="inlineStr">
        <is>
          <t>А2</t>
        </is>
      </c>
      <c r="E338" s="171" t="n">
        <v>2025</v>
      </c>
      <c r="F338" s="24" t="n">
        <v>72</v>
      </c>
      <c r="G338" s="208" t="n">
        <v>600</v>
      </c>
      <c r="H338" s="90" t="n">
        <v>120</v>
      </c>
      <c r="I338" s="131" t="n"/>
      <c r="J338" s="177">
        <f>H343*I343</f>
        <v/>
      </c>
      <c r="K338" s="177">
        <f>G343*I343</f>
        <v/>
      </c>
      <c r="L338" s="201">
        <f>G343+(G343*5%)</f>
        <v/>
      </c>
    </row>
    <row r="339" ht="45.75" customFormat="1" customHeight="1" s="107">
      <c r="A339" s="57" t="inlineStr">
        <is>
          <t>978-5-88337-853-8</t>
        </is>
      </c>
      <c r="B339" s="58" t="inlineStr">
        <is>
          <r>
            <t>"Рассказы о животных: Книга для чтения". Бокова Т. Серия "Читаем вместе"</t>
          </r>
          <r>
            <rPr>
              <rFont val="Arial"/>
              <charset val="204"/>
              <family val="2"/>
              <color indexed="8"/>
              <sz val="10"/>
            </rPr>
            <t>. Для детей-билингвов и их родителей.</t>
          </r>
        </is>
      </c>
      <c r="C339" s="63" t="inlineStr">
        <is>
          <t>Бокова Т.</t>
        </is>
      </c>
      <c r="D339" s="61" t="n"/>
      <c r="E339" s="44" t="n">
        <v>2020</v>
      </c>
      <c r="F339" s="61" t="n">
        <v>32</v>
      </c>
      <c r="G339" s="208" t="n">
        <v>550</v>
      </c>
      <c r="H339" s="91" t="n">
        <v>65</v>
      </c>
      <c r="I339" s="136" t="n"/>
      <c r="J339" s="177">
        <f>H344*I344</f>
        <v/>
      </c>
      <c r="K339" s="177">
        <f>G344*I344</f>
        <v/>
      </c>
      <c r="L339" s="201">
        <f>G344+(G344*5%)</f>
        <v/>
      </c>
    </row>
    <row r="340" ht="45.75" customFormat="1" customHeight="1" s="107">
      <c r="A340" s="57" t="inlineStr">
        <is>
          <t>978-5-907390-31-7</t>
        </is>
      </c>
      <c r="B340" s="70" t="inlineStr">
        <is>
          <r>
            <t xml:space="preserve">"Следы на песке. Книга для чтения". Вербовская А. </t>
          </r>
          <r>
            <rPr>
              <rFont val="Arial"/>
              <charset val="204"/>
              <family val="2"/>
              <sz val="10"/>
            </rPr>
            <t>Серия "Читаем вместе".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sz val="10"/>
            </rPr>
            <t>Для детей-билингвов и их родителей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340" s="63" t="inlineStr">
        <is>
          <t>Вербовская Анна</t>
        </is>
      </c>
      <c r="D340" s="61" t="n"/>
      <c r="E340" s="150" t="n">
        <v>2022</v>
      </c>
      <c r="F340" s="61" t="n">
        <v>32</v>
      </c>
      <c r="G340" s="208" t="n">
        <v>550</v>
      </c>
      <c r="H340" s="91" t="n">
        <v>65</v>
      </c>
      <c r="I340" s="136" t="n"/>
      <c r="J340" s="177">
        <f>H345*I345</f>
        <v/>
      </c>
      <c r="K340" s="177">
        <f>G345*I345</f>
        <v/>
      </c>
      <c r="L340" s="201">
        <f>G345+(G345*5%)</f>
        <v/>
      </c>
    </row>
    <row r="341" ht="42" customFormat="1" customHeight="1" s="107">
      <c r="A341" s="59" t="inlineStr">
        <is>
          <t>978-5-88337-799-9</t>
        </is>
      </c>
      <c r="B341" s="70" t="inlineStr">
        <is>
          <r>
            <t xml:space="preserve">"Солнечный мальчик: Книга для чтения". Санков А. </t>
          </r>
          <r>
            <rPr>
              <rFont val="Arial"/>
              <charset val="204"/>
              <family val="2"/>
              <sz val="10"/>
            </rPr>
            <t>Серия "Читаем вместе".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sz val="10"/>
            </rPr>
            <t>Для детей-билингвов и их родителей</t>
          </r>
          <r>
            <rPr>
              <rFont val="Arial"/>
              <charset val="204"/>
              <family val="2"/>
              <b val="1"/>
              <sz val="10"/>
            </rPr>
            <t>  </t>
          </r>
        </is>
      </c>
      <c r="C341" s="63" t="inlineStr">
        <is>
          <t>сост. Еремина Н.А.</t>
        </is>
      </c>
      <c r="D341" s="61" t="n"/>
      <c r="E341" s="116" t="n">
        <v>2019</v>
      </c>
      <c r="F341" s="61" t="n">
        <v>32</v>
      </c>
      <c r="G341" s="208" t="n">
        <v>595</v>
      </c>
      <c r="H341" s="90" t="n">
        <v>65</v>
      </c>
      <c r="I341" s="136" t="n"/>
      <c r="J341" s="177">
        <f>H346*I346</f>
        <v/>
      </c>
      <c r="K341" s="177">
        <f>G346*I346</f>
        <v/>
      </c>
      <c r="L341" s="201">
        <f>G346+(G346*5%)</f>
        <v/>
      </c>
    </row>
    <row r="342" ht="42" customFormat="1" customHeight="1" s="107">
      <c r="A342" s="57" t="inlineStr">
        <is>
          <t>978-5-907-390--17-1</t>
        </is>
      </c>
      <c r="B342" s="167" t="inlineStr">
        <is>
          <r>
            <t>"С кем играет кенгуру" Книга для чтения. Крюкова Т.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  <r>
            <rPr>
              <rFont val="Arial"/>
              <charset val="204"/>
              <family val="2"/>
              <sz val="10"/>
            </rPr>
            <t xml:space="preserve">Серия "Читаем вместе". 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  <r>
            <rPr>
              <rFont val="Arial"/>
              <charset val="204"/>
              <family val="2"/>
              <color indexed="8"/>
              <sz val="10"/>
            </rPr>
            <t>Для детей-билингвов и их</t>
          </r>
          <r>
            <rPr>
              <rFont val="Arial"/>
              <charset val="204"/>
              <family val="2"/>
              <color indexed="10"/>
              <sz val="10"/>
            </rPr>
            <t> </t>
          </r>
          <r>
            <rPr>
              <rFont val="Arial"/>
              <charset val="204"/>
              <family val="2"/>
              <color indexed="8"/>
              <sz val="10"/>
            </rPr>
            <t>родителей</t>
          </r>
          <r>
            <rPr>
              <rFont val="Arial"/>
              <charset val="204"/>
              <family val="2"/>
              <color indexed="10"/>
              <sz val="10"/>
            </rPr>
            <t>.</t>
          </r>
        </is>
      </c>
      <c r="C342" s="165" t="inlineStr">
        <is>
          <t>Крюкова Т.</t>
        </is>
      </c>
      <c r="D342" s="61" t="n"/>
      <c r="E342" s="150" t="n">
        <v>2022</v>
      </c>
      <c r="F342" s="61" t="n">
        <v>40</v>
      </c>
      <c r="G342" s="208" t="n">
        <v>550</v>
      </c>
      <c r="H342" s="90" t="n">
        <v>75</v>
      </c>
      <c r="I342" s="136" t="n"/>
      <c r="J342" s="177">
        <f>H347*I347</f>
        <v/>
      </c>
      <c r="K342" s="177">
        <f>G347*I347</f>
        <v/>
      </c>
      <c r="L342" s="201">
        <f>G347+(G347*5%)</f>
        <v/>
      </c>
    </row>
    <row r="343" ht="42" customFormat="1" customHeight="1" s="107">
      <c r="A343" s="59" t="inlineStr">
        <is>
          <t>978-5-88337-926-9</t>
        </is>
      </c>
      <c r="B343" s="58" t="inlineStr">
        <is>
          <r>
            <t xml:space="preserve">"Шли по небу поезда: Книга для чтения". Вербовская </t>
          </r>
          <r>
            <rPr>
              <rFont val="Arial"/>
              <charset val="204"/>
              <family val="2"/>
              <color indexed="8"/>
              <sz val="10"/>
            </rPr>
            <t xml:space="preserve">А. Серия "Читаем вместе". </t>
          </r>
          <r>
            <rPr>
              <rFont val="Arial"/>
              <charset val="204"/>
              <family val="2"/>
              <color indexed="8"/>
              <sz val="10"/>
            </rPr>
            <t xml:space="preserve">Для детей-билингвов и их родителей. </t>
          </r>
        </is>
      </c>
      <c r="C343" s="63" t="inlineStr">
        <is>
          <t>сост. Еремина Н.А.</t>
        </is>
      </c>
      <c r="D343" s="61" t="n"/>
      <c r="E343" s="116" t="n">
        <v>2020</v>
      </c>
      <c r="F343" s="61" t="n">
        <v>25</v>
      </c>
      <c r="G343" s="210" t="n">
        <v>595</v>
      </c>
      <c r="H343" s="90" t="n">
        <v>75</v>
      </c>
      <c r="I343" s="136" t="n"/>
      <c r="J343" s="177">
        <f>H348*I348</f>
        <v/>
      </c>
      <c r="K343" s="177">
        <f>G348*I348</f>
        <v/>
      </c>
      <c r="L343" s="201">
        <f>G348+(G348*5%)</f>
        <v/>
      </c>
    </row>
    <row r="344" ht="42" customFormat="1" customHeight="1" s="107">
      <c r="A344" s="29" t="inlineStr">
        <is>
          <t>978­5­88337­988­7</t>
        </is>
      </c>
      <c r="B344" s="40" t="inlineStr">
        <is>
          <r>
            <t>Круговорот: рассказы современных русских писателей:</t>
          </r>
          <r>
            <rPr>
              <rFont val="Arial"/>
              <charset val="204"/>
              <family val="2"/>
              <color indexed="56"/>
              <sz val="12"/>
            </rPr>
            <t> </t>
          </r>
          <r>
            <rPr>
              <rFont val="Arial"/>
              <charset val="204"/>
              <family val="2"/>
              <sz val="10"/>
            </rPr>
            <t>пособие по чтению для иностранных учащихся</t>
          </r>
          <r>
            <rPr>
              <rFont val="Arial"/>
              <charset val="204"/>
              <family val="2"/>
              <b val="1"/>
              <color indexed="8"/>
              <sz val="10"/>
            </rPr>
            <t>.</t>
          </r>
        </is>
      </c>
      <c r="C344" s="39" t="inlineStr">
        <is>
          <t>Белякова М.Н.,   Варламова Н.В.</t>
        </is>
      </c>
      <c r="D344" s="11" t="inlineStr">
        <is>
          <t>В2</t>
        </is>
      </c>
      <c r="E344" s="154" t="n">
        <v>2022</v>
      </c>
      <c r="F344" s="11" t="n">
        <v>184</v>
      </c>
      <c r="G344" s="208" t="n">
        <v>695</v>
      </c>
      <c r="H344" s="82" t="n">
        <v>220</v>
      </c>
      <c r="I344" s="136" t="n"/>
      <c r="J344" s="177">
        <f>H349*I349</f>
        <v/>
      </c>
      <c r="K344" s="177">
        <f>G349*I349</f>
        <v/>
      </c>
      <c r="L344" s="201">
        <f>G349+(G349*5%)</f>
        <v/>
      </c>
    </row>
    <row r="345" ht="42" customFormat="1" customHeight="1" s="107">
      <c r="A345" s="59" t="inlineStr">
        <is>
          <t>978-5-907390-13-3</t>
        </is>
      </c>
      <c r="B345" s="56" t="inlineStr">
        <is>
          <r>
            <t>Мир текста. Выбираем, знакомимся, изучаем: Учебное пособие по чтению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45" s="63" t="inlineStr">
        <is>
          <t>Юдина Г.С.</t>
        </is>
      </c>
      <c r="D345" s="61" t="inlineStr">
        <is>
          <t>В1</t>
        </is>
      </c>
      <c r="E345" s="150" t="n">
        <v>2022</v>
      </c>
      <c r="F345" s="61" t="n">
        <v>352</v>
      </c>
      <c r="G345" s="208" t="n">
        <v>795</v>
      </c>
      <c r="H345" s="90" t="n">
        <v>470</v>
      </c>
      <c r="I345" s="136" t="n"/>
      <c r="J345" s="177">
        <f>H350*I350</f>
        <v/>
      </c>
      <c r="K345" s="177">
        <f>G350*I350</f>
        <v/>
      </c>
      <c r="L345" s="201">
        <f>G350+(G350*5%)</f>
        <v/>
      </c>
    </row>
    <row r="346" ht="42" customFormat="1" customHeight="1" s="107">
      <c r="A346" s="59" t="inlineStr">
        <is>
          <t>978-5-907390-56-0</t>
        </is>
      </c>
      <c r="B346" s="56" t="inlineStr">
        <is>
          <r>
            <t xml:space="preserve">Мост. От книги к фильму. Учебное пособие </t>
          </r>
          <r>
            <rPr>
              <rFont val="Arial"/>
              <charset val="204"/>
              <family val="2"/>
              <b val="1"/>
              <color indexed="8"/>
              <sz val="10"/>
            </rPr>
            <t xml:space="preserve">(Видео через QR-код)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46" s="63" t="inlineStr">
        <is>
          <t>Юдина Г.С.</t>
        </is>
      </c>
      <c r="D346" s="61" t="inlineStr">
        <is>
          <t>В2-С1</t>
        </is>
      </c>
      <c r="E346" s="150" t="n">
        <v>2024</v>
      </c>
      <c r="F346" s="61" t="n">
        <v>64</v>
      </c>
      <c r="G346" s="208" t="n">
        <v>695</v>
      </c>
      <c r="H346" s="90" t="n">
        <v>90</v>
      </c>
      <c r="I346" s="136" t="n"/>
      <c r="J346" s="177">
        <f>H351*I351</f>
        <v/>
      </c>
      <c r="K346" s="177">
        <f>G351*I351</f>
        <v/>
      </c>
      <c r="L346" s="201">
        <f>G351+(G351*5%)</f>
        <v/>
      </c>
    </row>
    <row r="347" ht="33" customHeight="1" s="3">
      <c r="A347" s="11" t="inlineStr">
        <is>
          <t>978-5-88337-173-7</t>
        </is>
      </c>
      <c r="B347" s="21" t="inlineStr">
        <is>
          <r>
            <t>Начинаем читать по-русски!</t>
          </r>
          <r>
            <rPr>
              <rFont val="Arial"/>
              <charset val="204"/>
              <family val="2"/>
              <sz val="10"/>
            </rPr>
            <t xml:space="preserve"> Пособие по чтению для начинающих изучать русский язык</t>
          </r>
        </is>
      </c>
      <c r="C347" s="45" t="inlineStr">
        <is>
          <t>Курлова И.В.</t>
        </is>
      </c>
      <c r="D347" s="11" t="inlineStr">
        <is>
          <t>A1</t>
        </is>
      </c>
      <c r="E347" s="154" t="n">
        <v>2022</v>
      </c>
      <c r="F347" s="11" t="n">
        <v>112</v>
      </c>
      <c r="G347" s="208" t="n">
        <v>400</v>
      </c>
      <c r="H347" s="82" t="n">
        <v>140</v>
      </c>
      <c r="I347" s="139" t="n"/>
      <c r="J347" s="177">
        <f>H352*I352</f>
        <v/>
      </c>
      <c r="K347" s="177">
        <f>G352*I352</f>
        <v/>
      </c>
      <c r="L347" s="201">
        <f>G352+(G352*5%)</f>
        <v/>
      </c>
    </row>
    <row r="348" ht="33" customHeight="1" s="3">
      <c r="A348" s="11" t="inlineStr">
        <is>
          <t>978-5-88337-173-7</t>
        </is>
      </c>
      <c r="B348" s="21" t="inlineStr">
        <is>
          <r>
            <t xml:space="preserve">Начинаем читать по-русски! </t>
          </r>
          <r>
            <rPr>
              <rFont val="Arial"/>
              <charset val="204"/>
              <family val="2"/>
              <sz val="10"/>
            </rPr>
            <t xml:space="preserve">Пособие по чтению для начинающих изучать русский язык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</is>
      </c>
      <c r="C348" s="45" t="inlineStr">
        <is>
          <t>Курлова И.В.</t>
        </is>
      </c>
      <c r="D348" s="11" t="inlineStr">
        <is>
          <t>A1</t>
        </is>
      </c>
      <c r="E348" s="154" t="n">
        <v>2022</v>
      </c>
      <c r="F348" s="11" t="n">
        <v>112</v>
      </c>
      <c r="G348" s="208" t="n">
        <v>500</v>
      </c>
      <c r="H348" s="82" t="n">
        <v>155</v>
      </c>
      <c r="I348" s="139" t="n"/>
      <c r="J348" s="177">
        <f>H353*I353</f>
        <v/>
      </c>
      <c r="K348" s="177">
        <f>G353*I353</f>
        <v/>
      </c>
      <c r="L348" s="201">
        <f>G353+(G353*5%)</f>
        <v/>
      </c>
    </row>
    <row r="349" ht="28.5" customHeight="1" s="3">
      <c r="A349" s="29" t="inlineStr">
        <is>
          <t>978-5-88337-091-4</t>
        </is>
      </c>
      <c r="B349" s="41" t="inlineStr">
        <is>
          <r>
            <t>Непропавшие сюжеты.</t>
          </r>
          <r>
            <rPr>
              <rFont val="Arial"/>
              <charset val="204"/>
              <family val="2"/>
              <color indexed="8"/>
              <sz val="10"/>
            </rPr>
            <t xml:space="preserve"> Книга для чтения с комментариями и заданиями. 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  </t>
          </r>
        </is>
      </c>
      <c r="C349" s="95" t="inlineStr">
        <is>
          <t>Александрова  А. С. и др.</t>
        </is>
      </c>
      <c r="D349" s="11" t="inlineStr">
        <is>
          <t>B1, B2</t>
        </is>
      </c>
      <c r="E349" s="154" t="n">
        <v>2020</v>
      </c>
      <c r="F349" s="11" t="n">
        <v>328</v>
      </c>
      <c r="G349" s="208" t="n">
        <v>650</v>
      </c>
      <c r="H349" s="82" t="n">
        <v>260</v>
      </c>
      <c r="I349" s="139" t="n"/>
      <c r="J349" s="177">
        <f>H354*I354</f>
        <v/>
      </c>
      <c r="K349" s="177">
        <f>G354*I354</f>
        <v/>
      </c>
      <c r="L349" s="201">
        <f>G354+(G354*5%)</f>
        <v/>
      </c>
    </row>
    <row r="350" ht="30" customHeight="1" s="3">
      <c r="A350" s="36" t="inlineStr">
        <is>
          <t>978-5-88337-448-6</t>
        </is>
      </c>
      <c r="B350" s="30" t="inlineStr">
        <is>
          <r>
            <t xml:space="preserve">Русские этюды. </t>
          </r>
          <r>
            <rPr>
              <rFont val="Arial"/>
              <charset val="204"/>
              <family val="2"/>
              <color indexed="8"/>
              <sz val="10"/>
            </rPr>
            <t xml:space="preserve">Пособие по чтению с заданиями и комментариями.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(УЦЕНКА)</t>
          </r>
        </is>
      </c>
      <c r="C350" s="96" t="inlineStr">
        <is>
          <t>Парецкая М.Э., Шестак О.В.</t>
        </is>
      </c>
      <c r="D350" s="61" t="inlineStr">
        <is>
          <t>В1, В2</t>
        </is>
      </c>
      <c r="E350" s="44" t="n">
        <v>2018</v>
      </c>
      <c r="F350" s="24" t="n">
        <v>160</v>
      </c>
      <c r="G350" s="208" t="n">
        <v>250</v>
      </c>
      <c r="H350" s="90" t="n">
        <v>200</v>
      </c>
      <c r="I350" s="139" t="n"/>
      <c r="J350" s="177">
        <f>H355*I355</f>
        <v/>
      </c>
      <c r="K350" s="177">
        <f>G355*I355</f>
        <v/>
      </c>
      <c r="L350" s="201">
        <f>G355+(G355*5%)</f>
        <v/>
      </c>
    </row>
    <row r="351" ht="39" customHeight="1" s="3">
      <c r="A351" s="11" t="inlineStr">
        <is>
          <t>978-5-88337-357-1</t>
        </is>
      </c>
      <c r="B351" s="25" t="inlineStr">
        <is>
          <r>
            <t xml:space="preserve">Читаем А.С. Пушкина. Капитанская дочка. </t>
          </r>
          <r>
            <rPr>
              <rFont val="Arial"/>
              <charset val="204"/>
              <family val="2"/>
              <sz val="10"/>
            </rPr>
            <t xml:space="preserve">Пособие для изучающих русский язык как иностранный. </t>
          </r>
        </is>
      </c>
      <c r="C351" s="43" t="inlineStr">
        <is>
          <t>Юшманова С.И., Абдалян И.П.</t>
        </is>
      </c>
      <c r="D351" s="11" t="inlineStr">
        <is>
          <t>В1, В2</t>
        </is>
      </c>
      <c r="E351" s="174" t="n">
        <v>2023</v>
      </c>
      <c r="F351" s="11" t="n">
        <v>240</v>
      </c>
      <c r="G351" s="208" t="n">
        <v>645</v>
      </c>
      <c r="H351" s="82" t="n">
        <v>330</v>
      </c>
      <c r="I351" s="139" t="n"/>
      <c r="J351" s="177">
        <f>H356*I356</f>
        <v/>
      </c>
      <c r="K351" s="177">
        <f>G356*I356</f>
        <v/>
      </c>
      <c r="L351" s="201">
        <f>G356+(G356*5%)</f>
        <v/>
      </c>
    </row>
    <row r="352" ht="39" customHeight="1" s="3">
      <c r="A352" s="24" t="inlineStr">
        <is>
          <t>978-5-88337-381-6</t>
        </is>
      </c>
      <c r="B352" s="25" t="inlineStr">
        <is>
          <r>
            <t xml:space="preserve">Читаем А.С. Пушкина. Пиковая дама. </t>
          </r>
          <r>
            <rPr>
              <rFont val="Arial"/>
              <charset val="204"/>
              <family val="2"/>
              <sz val="10"/>
            </rPr>
            <t xml:space="preserve">Пособие для изучающих русский язык как иностранный </t>
          </r>
        </is>
      </c>
      <c r="C352" s="43" t="inlineStr">
        <is>
          <t>Юшманова С.И., Абдалян И.П.</t>
        </is>
      </c>
      <c r="D352" s="24" t="inlineStr">
        <is>
          <t>B2</t>
        </is>
      </c>
      <c r="E352" s="171" t="n">
        <v>2025</v>
      </c>
      <c r="F352" s="24" t="n">
        <v>112</v>
      </c>
      <c r="G352" s="208" t="n">
        <v>645</v>
      </c>
      <c r="H352" s="90" t="n">
        <v>205</v>
      </c>
      <c r="I352" s="139" t="n"/>
      <c r="J352" s="177">
        <f>H357*I357</f>
        <v/>
      </c>
      <c r="K352" s="177">
        <f>G357*I357</f>
        <v/>
      </c>
      <c r="L352" s="201">
        <f>G357+(G357*5%)</f>
        <v/>
      </c>
    </row>
    <row r="353" ht="24" customHeight="1" s="3">
      <c r="A353" s="11" t="inlineStr">
        <is>
          <t>978-5-88337-304-5</t>
        </is>
      </c>
      <c r="B353" s="20" t="inlineStr">
        <is>
          <r>
            <t>Читаем Чехова - говорим по-русски.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 </t>
          </r>
        </is>
      </c>
      <c r="C353" s="45" t="inlineStr">
        <is>
          <t>Барышникова Е.Н., Завьялова О.С.</t>
        </is>
      </c>
      <c r="D353" s="11" t="inlineStr">
        <is>
          <t>B2</t>
        </is>
      </c>
      <c r="E353" s="174" t="n">
        <v>2023</v>
      </c>
      <c r="F353" s="11" t="n">
        <v>136</v>
      </c>
      <c r="G353" s="208" t="n">
        <v>495</v>
      </c>
      <c r="H353" s="82" t="n">
        <v>160</v>
      </c>
      <c r="I353" s="139" t="n"/>
      <c r="J353" s="177">
        <f>H358*I358</f>
        <v/>
      </c>
      <c r="K353" s="177">
        <f>G358*I358</f>
        <v/>
      </c>
      <c r="L353" s="201">
        <f>G358+(G358*5%)</f>
        <v/>
      </c>
    </row>
    <row r="354" ht="20.25" customHeight="1" s="3">
      <c r="A354" s="13" t="inlineStr">
        <is>
          <t>978-5-88337-092-1</t>
        </is>
      </c>
      <c r="B354" s="41" t="inlineStr">
        <is>
          <r>
            <t>Шкатулка.</t>
          </r>
          <r>
            <rPr>
              <rFont val="Arial"/>
              <charset val="204"/>
              <family val="2"/>
              <color indexed="8"/>
              <sz val="10"/>
            </rPr>
            <t xml:space="preserve"> Книга для чтения  (англ.).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354" s="39" t="inlineStr">
        <is>
          <t>Под ред. Чубаровой  О. Э.</t>
        </is>
      </c>
      <c r="D354" s="11" t="inlineStr">
        <is>
          <t>A1, A2</t>
        </is>
      </c>
      <c r="E354" s="174" t="n">
        <v>2023</v>
      </c>
      <c r="F354" s="11" t="n">
        <v>224</v>
      </c>
      <c r="G354" s="208" t="n">
        <v>750</v>
      </c>
      <c r="H354" s="82" t="n">
        <v>265</v>
      </c>
      <c r="I354" s="139" t="n"/>
      <c r="J354" s="177">
        <f>H359*I359</f>
        <v/>
      </c>
      <c r="K354" s="177">
        <f>G359*I359</f>
        <v/>
      </c>
      <c r="L354" s="201">
        <f>G359+(G359*5%)</f>
        <v/>
      </c>
    </row>
    <row r="355" ht="36.75" customHeight="1" s="3">
      <c r="A355" s="61" t="inlineStr">
        <is>
          <t>978-5-88337-178-2</t>
        </is>
      </c>
      <c r="B355" s="70" t="inlineStr">
        <is>
          <r>
            <t xml:space="preserve">Шкатулочка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(Перераб.)</t>
          </r>
          <r>
            <rPr>
              <rFont val="Arial"/>
              <charset val="204"/>
              <family val="2"/>
              <b val="1"/>
              <sz val="10"/>
            </rPr>
            <t xml:space="preserve"> с аудиоматериалами через QR - код.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  <r>
            <rPr>
              <rFont val="Arial"/>
              <charset val="204"/>
              <family val="2"/>
              <b val="1"/>
              <sz val="10"/>
            </rPr>
            <t>   </t>
          </r>
        </is>
      </c>
      <c r="C355" s="67" t="inlineStr">
        <is>
          <t>Чубаровой  О.Э. и др.</t>
        </is>
      </c>
      <c r="D355" s="61" t="inlineStr">
        <is>
          <t>A1</t>
        </is>
      </c>
      <c r="E355" s="150" t="n">
        <v>2025</v>
      </c>
      <c r="F355" s="61" t="n">
        <v>144</v>
      </c>
      <c r="G355" s="208" t="n">
        <v>795</v>
      </c>
      <c r="H355" s="90" t="n">
        <v>170</v>
      </c>
      <c r="I355" s="177" t="n"/>
      <c r="J355" s="177">
        <f>H360*I360</f>
        <v/>
      </c>
      <c r="K355" s="177">
        <f>G360*I360</f>
        <v/>
      </c>
      <c r="L355" s="201">
        <f>G360+(G360*5%)</f>
        <v/>
      </c>
    </row>
    <row r="356" ht="24.75" customHeight="1" s="3">
      <c r="A356" s="283" t="inlineStr">
        <is>
          <t xml:space="preserve">П О С О Б И Я   П О  Д Е Л О В О М У  О Б Щ  Е Н И Ю </t>
        </is>
      </c>
      <c r="B356" s="281" t="n"/>
      <c r="C356" s="281" t="n"/>
      <c r="D356" s="281" t="n"/>
      <c r="E356" s="281" t="n"/>
      <c r="F356" s="281" t="n"/>
      <c r="G356" s="281" t="n"/>
      <c r="H356" s="282" t="n"/>
      <c r="I356" s="139" t="n"/>
      <c r="J356" s="139" t="n"/>
      <c r="K356" s="139" t="n"/>
      <c r="L356" s="201">
        <f>G361+(G361*5%)</f>
        <v/>
      </c>
    </row>
    <row r="357" ht="28.5" customHeight="1" s="3">
      <c r="A357" s="27" t="inlineStr">
        <is>
          <t>978-5-88337-415-8</t>
        </is>
      </c>
      <c r="B357" s="32" t="inlineStr">
        <is>
          <r>
            <t xml:space="preserve">Встречи, переговоры, переписка. </t>
          </r>
          <r>
            <rPr>
              <rFont val="Arial"/>
              <charset val="204"/>
              <family val="2"/>
              <color indexed="8"/>
              <sz val="10"/>
            </rPr>
            <t xml:space="preserve">Бизнес-курс по русскому языку. </t>
          </r>
        </is>
      </c>
      <c r="C357" s="46" t="inlineStr">
        <is>
          <t>Скорикова Т.П.</t>
        </is>
      </c>
      <c r="D357" s="24" t="inlineStr">
        <is>
          <t>А2</t>
        </is>
      </c>
      <c r="E357" s="174" t="n">
        <v>2022</v>
      </c>
      <c r="F357" s="24" t="n">
        <v>216</v>
      </c>
      <c r="G357" s="208" t="n">
        <v>650</v>
      </c>
      <c r="H357" s="90" t="n">
        <v>265</v>
      </c>
      <c r="I357" s="139" t="n"/>
      <c r="J357" s="177">
        <f>H362*I362</f>
        <v/>
      </c>
      <c r="K357" s="177">
        <f>G362*I362</f>
        <v/>
      </c>
      <c r="L357" s="201">
        <f>G362+(G362*5%)</f>
        <v/>
      </c>
    </row>
    <row r="358" ht="25.5" customFormat="1" customHeight="1" s="108">
      <c r="A358" s="27" t="inlineStr">
        <is>
          <t>978-5-88337-415-8</t>
        </is>
      </c>
      <c r="B358" s="32" t="inlineStr">
        <is>
          <r>
            <t xml:space="preserve">Встречи, переговоры, переписка. </t>
          </r>
          <r>
            <rPr>
              <rFont val="Arial"/>
              <charset val="204"/>
              <family val="2"/>
              <color indexed="8"/>
              <sz val="10"/>
            </rPr>
            <t>Бизнес-курс по русскому языку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color indexed="8"/>
              <sz val="10"/>
            </rPr>
            <t xml:space="preserve">. </t>
          </r>
        </is>
      </c>
      <c r="C358" s="46" t="inlineStr">
        <is>
          <t>Скорикова Т.П.</t>
        </is>
      </c>
      <c r="D358" s="24" t="inlineStr">
        <is>
          <t>А2</t>
        </is>
      </c>
      <c r="E358" s="174" t="n">
        <v>2022</v>
      </c>
      <c r="F358" s="24" t="n">
        <v>216</v>
      </c>
      <c r="G358" s="208" t="n">
        <v>750</v>
      </c>
      <c r="H358" s="90" t="n">
        <v>280</v>
      </c>
      <c r="I358" s="139" t="n"/>
      <c r="J358" s="177">
        <f>H363*I363</f>
        <v/>
      </c>
      <c r="K358" s="177">
        <f>G363*I363</f>
        <v/>
      </c>
      <c r="L358" s="201">
        <f>G363+(G363*5%)</f>
        <v/>
      </c>
    </row>
    <row r="359" ht="25.5" customHeight="1" s="3">
      <c r="A359" s="85" t="inlineStr">
        <is>
          <t>978-5-88337-445-5</t>
        </is>
      </c>
      <c r="B359" s="30" t="inlineStr">
        <is>
          <t>Русский для деловой поездки.</t>
        </is>
      </c>
      <c r="C359" s="96" t="inlineStr">
        <is>
          <t>Акишина Т.Е.</t>
        </is>
      </c>
      <c r="D359" s="61" t="inlineStr">
        <is>
          <t>А1, А2</t>
        </is>
      </c>
      <c r="E359" s="171" t="n">
        <v>2017</v>
      </c>
      <c r="F359" s="24" t="n">
        <v>264</v>
      </c>
      <c r="G359" s="208" t="n">
        <v>550</v>
      </c>
      <c r="H359" s="90" t="n">
        <v>310</v>
      </c>
      <c r="I359" s="139" t="n"/>
      <c r="J359" s="177">
        <f>H364*I364</f>
        <v/>
      </c>
      <c r="K359" s="177">
        <f>G364*I364</f>
        <v/>
      </c>
      <c r="L359" s="201">
        <f>G364+(G364*5%)</f>
        <v/>
      </c>
    </row>
    <row r="360" ht="25.5" customHeight="1" s="3">
      <c r="A360" s="85" t="inlineStr">
        <is>
          <t>978-5-88337-445-5</t>
        </is>
      </c>
      <c r="B360" s="30" t="inlineStr">
        <is>
          <r>
            <t xml:space="preserve">Русский для деловой поездки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color indexed="8"/>
              <sz val="10"/>
            </rPr>
            <t> </t>
          </r>
        </is>
      </c>
      <c r="C360" s="96" t="inlineStr">
        <is>
          <t>Акишина Т.Е.</t>
        </is>
      </c>
      <c r="D360" s="61" t="inlineStr">
        <is>
          <t>А1, А2</t>
        </is>
      </c>
      <c r="E360" s="171" t="n">
        <v>2017</v>
      </c>
      <c r="F360" s="24" t="n">
        <v>264</v>
      </c>
      <c r="G360" s="208" t="n">
        <v>695</v>
      </c>
      <c r="H360" s="90" t="n">
        <v>325</v>
      </c>
      <c r="I360" s="139" t="n"/>
      <c r="J360" s="177">
        <f>H365*I365</f>
        <v/>
      </c>
      <c r="K360" s="177">
        <f>G365*I365</f>
        <v/>
      </c>
      <c r="L360" s="201">
        <f>G365+(G365*5%)</f>
        <v/>
      </c>
    </row>
    <row r="361" ht="36" customHeight="1" s="3">
      <c r="A361" s="11" t="inlineStr">
        <is>
          <t>978-5-88337-316-8</t>
        </is>
      </c>
      <c r="B361" s="21" t="inlineStr">
        <is>
          <r>
            <t xml:space="preserve">Русский язык делового общения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(материалы для аудирования через +QR-код +CD)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361" s="45" t="inlineStr">
        <is>
          <t>Романова С.В. и др.</t>
        </is>
      </c>
      <c r="D361" s="11" t="inlineStr">
        <is>
          <t>С1</t>
        </is>
      </c>
      <c r="E361" s="174" t="n">
        <v>2023</v>
      </c>
      <c r="F361" s="11" t="n">
        <v>264</v>
      </c>
      <c r="G361" s="208" t="n">
        <v>795</v>
      </c>
      <c r="H361" s="82" t="n">
        <v>330</v>
      </c>
      <c r="I361" s="139" t="n"/>
      <c r="J361" s="177">
        <f>H366*I366</f>
        <v/>
      </c>
      <c r="K361" s="177">
        <f>G366*I366</f>
        <v/>
      </c>
      <c r="L361" s="201">
        <f>G366+(G366*5%)</f>
        <v/>
      </c>
    </row>
    <row r="362" ht="34.5" customHeight="1" s="3">
      <c r="A362" s="36" t="inlineStr">
        <is>
          <t>978-5-88337-435-6</t>
        </is>
      </c>
      <c r="B362" s="30" t="inlineStr">
        <is>
          <t xml:space="preserve">Стратегия успеха. Русский язык для делового общения. </t>
        </is>
      </c>
      <c r="C362" s="52" t="inlineStr">
        <is>
          <t>Е.В. Косарева</t>
        </is>
      </c>
      <c r="D362" s="24" t="inlineStr">
        <is>
          <t>B2, C1</t>
        </is>
      </c>
      <c r="E362" s="171" t="n">
        <v>2022</v>
      </c>
      <c r="F362" s="24" t="n">
        <v>184</v>
      </c>
      <c r="G362" s="210" t="n">
        <v>700</v>
      </c>
      <c r="H362" s="90" t="n">
        <v>360</v>
      </c>
      <c r="I362" s="139" t="n"/>
      <c r="J362" s="177">
        <f>H367*I367</f>
        <v/>
      </c>
      <c r="K362" s="177">
        <f>G367*I367</f>
        <v/>
      </c>
      <c r="L362" s="201">
        <f>G367+(G367*5%)</f>
        <v/>
      </c>
    </row>
    <row r="363" ht="29.25" customHeight="1" s="3">
      <c r="A363" s="36" t="inlineStr">
        <is>
          <t>978-5-88337-435-6</t>
        </is>
      </c>
      <c r="B363" s="30" t="inlineStr">
        <is>
          <r>
            <t xml:space="preserve">Стратегия успеха. Русский язык для делового общения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(+СD).</t>
          </r>
        </is>
      </c>
      <c r="C363" s="52" t="inlineStr">
        <is>
          <t>Е.В. Косарева</t>
        </is>
      </c>
      <c r="D363" s="24" t="inlineStr">
        <is>
          <t>B2, C1</t>
        </is>
      </c>
      <c r="E363" s="171" t="n">
        <v>2022</v>
      </c>
      <c r="F363" s="24" t="n">
        <v>184</v>
      </c>
      <c r="G363" s="210" t="n">
        <v>800</v>
      </c>
      <c r="H363" s="90" t="n">
        <v>375</v>
      </c>
      <c r="I363" s="139" t="n"/>
      <c r="J363" s="177">
        <f>H368*I368</f>
        <v/>
      </c>
      <c r="K363" s="177">
        <f>G368*I368</f>
        <v/>
      </c>
      <c r="L363" s="201">
        <f>G368+(G368*5%)</f>
        <v/>
      </c>
    </row>
    <row r="364" ht="30" customHeight="1" s="3">
      <c r="A364" s="283" t="inlineStr">
        <is>
          <t>П О С О Б И Я   Д Л Я   С П Е Ц И А Л И С Т О В</t>
        </is>
      </c>
      <c r="B364" s="281" t="n"/>
      <c r="C364" s="281" t="n"/>
      <c r="D364" s="281" t="n"/>
      <c r="E364" s="281" t="n"/>
      <c r="F364" s="281" t="n"/>
      <c r="G364" s="281" t="n"/>
      <c r="H364" s="282" t="n"/>
      <c r="I364" s="139" t="n"/>
      <c r="J364" s="139" t="n"/>
      <c r="K364" s="139" t="n"/>
      <c r="L364" s="201">
        <f>G369+(G369*5%)</f>
        <v/>
      </c>
    </row>
    <row r="365" ht="30.75" customHeight="1" s="3">
      <c r="A365" s="11" t="inlineStr">
        <is>
          <t>978-5-88337-355-7</t>
        </is>
      </c>
      <c r="B365" s="20" t="inlineStr">
        <is>
          <t>Вектор: учебное пособие по русскому языку для иностранных учащихся технических вузов</t>
        </is>
      </c>
      <c r="C365" s="45" t="inlineStr">
        <is>
          <t>Соляник О.Е.</t>
        </is>
      </c>
      <c r="D365" s="11" t="inlineStr">
        <is>
          <t>B2</t>
        </is>
      </c>
      <c r="E365" s="44" t="n">
        <v>2023</v>
      </c>
      <c r="F365" s="11" t="n">
        <v>256</v>
      </c>
      <c r="G365" s="208" t="n">
        <v>650</v>
      </c>
      <c r="H365" s="82" t="n">
        <v>305</v>
      </c>
      <c r="I365" s="139" t="n"/>
      <c r="J365" s="177">
        <f>H370*I370</f>
        <v/>
      </c>
      <c r="K365" s="177">
        <f>G370*I370</f>
        <v/>
      </c>
      <c r="L365" s="201">
        <f>G370+(G370*5%)</f>
        <v/>
      </c>
    </row>
    <row r="366" ht="32.25" customFormat="1" customHeight="1" s="2">
      <c r="A366" s="11" t="inlineStr">
        <is>
          <t>978-5-88337-355-7</t>
        </is>
      </c>
      <c r="B366" s="20" t="inlineStr">
        <is>
          <r>
            <t xml:space="preserve">Вектор: учебное пособие по русскому языку для иностранных учащихся технических вузов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(+CD) </t>
          </r>
        </is>
      </c>
      <c r="C366" s="45" t="inlineStr">
        <is>
          <t>Соляник О.Е.</t>
        </is>
      </c>
      <c r="D366" s="11" t="inlineStr">
        <is>
          <t>B2</t>
        </is>
      </c>
      <c r="E366" s="44" t="n">
        <v>2023</v>
      </c>
      <c r="F366" s="11" t="n">
        <v>256</v>
      </c>
      <c r="G366" s="208" t="n">
        <v>750</v>
      </c>
      <c r="H366" s="82" t="n">
        <v>320</v>
      </c>
      <c r="I366" s="139" t="n"/>
      <c r="J366" s="177">
        <f>H371*I371</f>
        <v/>
      </c>
      <c r="K366" s="177">
        <f>G371*I371</f>
        <v/>
      </c>
      <c r="L366" s="201">
        <f>G371+(G371*5%)</f>
        <v/>
      </c>
    </row>
    <row r="367" ht="46.5" customFormat="1" customHeight="1" s="2">
      <c r="A367" s="61" t="inlineStr">
        <is>
          <t>978-5-907390-78-2</t>
        </is>
      </c>
      <c r="B367" s="65" t="inlineStr">
        <is>
          <r>
            <t xml:space="preserve">Деловая письменная коммуникация. Учебное пособие для изучающих русский язык. Аудио- видео - через QR-код.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НОВИНКА!!!</t>
          </r>
        </is>
      </c>
      <c r="C367" s="67" t="inlineStr">
        <is>
          <t>Бойчиук Г.В., Железнякова Е.А.</t>
        </is>
      </c>
      <c r="D367" s="61" t="inlineStr">
        <is>
          <t>В1_В2</t>
        </is>
      </c>
      <c r="E367" s="149" t="n">
        <v>2025</v>
      </c>
      <c r="F367" s="61" t="n">
        <v>180</v>
      </c>
      <c r="G367" s="208" t="n">
        <v>950</v>
      </c>
      <c r="H367" s="90" t="n">
        <v>292</v>
      </c>
      <c r="I367" s="139" t="n"/>
      <c r="J367" s="177">
        <f>H372*I372</f>
        <v/>
      </c>
      <c r="K367" s="177">
        <f>G372*I372</f>
        <v/>
      </c>
      <c r="L367" s="201">
        <f>G372+(G372*5%)</f>
        <v/>
      </c>
    </row>
    <row r="368" ht="30.75" customFormat="1" customHeight="1" s="2">
      <c r="A368" s="35" t="inlineStr">
        <is>
          <t>978-5-88337-436-3</t>
        </is>
      </c>
      <c r="B368" s="25" t="inlineStr">
        <is>
          <r>
            <t>Люди, изменившие мир.</t>
          </r>
          <r>
            <rPr>
              <rFont val="Arial"/>
              <charset val="204"/>
              <family val="2"/>
              <sz val="10"/>
            </rPr>
            <t xml:space="preserve"> Учебное пособие.</t>
          </r>
        </is>
      </c>
      <c r="C368" s="49" t="inlineStr">
        <is>
          <t>Юдина А.Д.</t>
        </is>
      </c>
      <c r="D368" s="61" t="inlineStr">
        <is>
          <t>B1, B2</t>
        </is>
      </c>
      <c r="E368" s="44" t="n">
        <v>2016</v>
      </c>
      <c r="F368" s="24" t="n">
        <v>192</v>
      </c>
      <c r="G368" s="208" t="n">
        <v>365</v>
      </c>
      <c r="H368" s="90" t="n">
        <v>230</v>
      </c>
      <c r="I368" s="133" t="n"/>
      <c r="J368" s="177">
        <f>H373*I373</f>
        <v/>
      </c>
      <c r="K368" s="177">
        <f>G373*I373</f>
        <v/>
      </c>
      <c r="L368" s="201">
        <f>G373+(G373*5%)</f>
        <v/>
      </c>
    </row>
    <row r="369" ht="28.5" customHeight="1" s="3">
      <c r="A369" s="64" t="inlineStr">
        <is>
          <t>978-588337-841-5</t>
        </is>
      </c>
      <c r="B369" s="65" t="inlineStr">
        <is>
          <r>
            <t xml:space="preserve">Мозаика. </t>
          </r>
          <r>
            <rPr>
              <rFont val="Arial"/>
              <charset val="204"/>
              <family val="2"/>
              <sz val="10"/>
            </rPr>
            <t>Учебное пособие по русскому языку для иностранных учащихся технических вузов</t>
          </r>
        </is>
      </c>
      <c r="C369" s="66" t="inlineStr">
        <is>
          <t>Соляник О.Е.</t>
        </is>
      </c>
      <c r="D369" s="61" t="inlineStr">
        <is>
          <t>В1</t>
        </is>
      </c>
      <c r="E369" s="116" t="n">
        <v>2019</v>
      </c>
      <c r="F369" s="61" t="n">
        <v>216</v>
      </c>
      <c r="G369" s="208" t="n">
        <v>550</v>
      </c>
      <c r="H369" s="90" t="n">
        <v>210</v>
      </c>
      <c r="I369" s="133" t="n"/>
      <c r="J369" s="177">
        <f>H374*I374</f>
        <v/>
      </c>
      <c r="K369" s="177">
        <f>G374*I374</f>
        <v/>
      </c>
      <c r="L369" s="201">
        <f>G374+(G374*5%)</f>
        <v/>
      </c>
    </row>
    <row r="370" ht="27.75" customFormat="1" customHeight="1" s="2">
      <c r="A370" s="61" t="inlineStr">
        <is>
          <t>978-5-88337-206-2</t>
        </is>
      </c>
      <c r="B370" s="69" t="inlineStr">
        <is>
          <r>
            <t>Научный стиль речи.</t>
          </r>
          <r>
            <rPr>
              <rFont val="Arial"/>
              <charset val="204"/>
              <family val="2"/>
              <sz val="10"/>
            </rPr>
            <t>Технический профиль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(+QR-код)</t>
          </r>
        </is>
      </c>
      <c r="C370" s="67" t="inlineStr">
        <is>
          <t>Аросева и др.</t>
        </is>
      </c>
      <c r="D370" s="61" t="inlineStr">
        <is>
          <t>B1</t>
        </is>
      </c>
      <c r="E370" s="150" t="n">
        <v>2025</v>
      </c>
      <c r="F370" s="61" t="n">
        <v>312</v>
      </c>
      <c r="G370" s="210" t="n">
        <v>895</v>
      </c>
      <c r="H370" s="90" t="n">
        <v>380</v>
      </c>
      <c r="I370" s="139" t="n"/>
      <c r="J370" s="177">
        <f>H375*I375</f>
        <v/>
      </c>
      <c r="K370" s="177">
        <f>G375*I375</f>
        <v/>
      </c>
      <c r="L370" s="201">
        <f>G375+(G375*5%)</f>
        <v/>
      </c>
    </row>
    <row r="371" ht="45.75" customFormat="1" customHeight="1" s="2">
      <c r="A371" s="226" t="inlineStr">
        <is>
          <t>978‑5‑907390-70-6</t>
        </is>
      </c>
      <c r="B371" s="69" t="inlineStr">
        <is>
          <t xml:space="preserve">Пособие по русскому языку. Технический профиль. Математика. Физика. Химия </t>
        </is>
      </c>
      <c r="C371" s="67" t="inlineStr">
        <is>
          <t>Грачева О.А. и др.</t>
        </is>
      </c>
      <c r="D371" s="61" t="inlineStr">
        <is>
          <t>А2-В1</t>
        </is>
      </c>
      <c r="E371" s="150" t="n">
        <v>2025</v>
      </c>
      <c r="F371" s="61" t="n">
        <v>126</v>
      </c>
      <c r="G371" s="208" t="n">
        <v>750</v>
      </c>
      <c r="H371" s="90" t="n">
        <v>248</v>
      </c>
      <c r="I371" s="133" t="n"/>
      <c r="J371" s="177">
        <f>H376*I376</f>
        <v/>
      </c>
      <c r="K371" s="177">
        <f>G376*I376</f>
        <v/>
      </c>
      <c r="L371" s="201">
        <f>G376+(G376*5%)</f>
        <v/>
      </c>
    </row>
    <row r="372" ht="62.25" customFormat="1" customHeight="1" s="2">
      <c r="A372" s="61" t="inlineStr">
        <is>
          <t>978-5-88337-889-7</t>
        </is>
      </c>
      <c r="B372" s="69" t="inlineStr">
        <is>
          <r>
            <t>Первые шаги в языкознании. Учебное пособие</t>
          </r>
          <r>
            <rPr>
              <rFont val="Arial"/>
              <charset val="204"/>
              <family val="2"/>
              <sz val="10"/>
            </rPr>
            <t xml:space="preserve"> по языку специальности филологического профиля для иностранных слушателей подготовительных факультетов</t>
          </r>
          <r>
            <rPr>
              <rFont val="Arial"/>
              <charset val="204"/>
              <family val="2"/>
              <b val="1"/>
              <sz val="10"/>
            </rPr>
            <t xml:space="preserve">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аудиоматериалам через QR-code) </t>
          </r>
        </is>
      </c>
      <c r="C372" s="67" t="inlineStr">
        <is>
          <t>Халеева О.Н., Татаринова Н.В.</t>
        </is>
      </c>
      <c r="D372" s="61" t="inlineStr">
        <is>
          <t>А2-В1</t>
        </is>
      </c>
      <c r="E372" s="150" t="n">
        <v>2021</v>
      </c>
      <c r="F372" s="61" t="n">
        <v>152</v>
      </c>
      <c r="G372" s="208" t="n">
        <v>895</v>
      </c>
      <c r="H372" s="90" t="n">
        <v>300</v>
      </c>
      <c r="I372" s="133" t="n"/>
      <c r="J372" s="177">
        <f>H377*I377</f>
        <v/>
      </c>
      <c r="K372" s="177">
        <f>G377*I377</f>
        <v/>
      </c>
      <c r="L372" s="201">
        <f>G377+(G377*5%)</f>
        <v/>
      </c>
    </row>
    <row r="373" ht="45.75" customFormat="1" customHeight="1" s="2">
      <c r="A373" s="61" t="inlineStr">
        <is>
          <t>978-5-88337-890-3</t>
        </is>
      </c>
      <c r="B373" s="69" t="inlineStr">
        <is>
          <r>
            <t>Первые шаги в языкознании. Рабочая тетрадь</t>
          </r>
          <r>
            <rPr>
              <rFont val="Arial"/>
              <charset val="204"/>
              <family val="2"/>
              <sz val="10"/>
            </rPr>
            <t xml:space="preserve"> к учебному пособию по языку специальности филологического профиля. </t>
          </r>
        </is>
      </c>
      <c r="C373" s="67" t="inlineStr">
        <is>
          <t>Халеева О.Н., Татаринова Н.В</t>
        </is>
      </c>
      <c r="D373" s="61" t="inlineStr">
        <is>
          <t>А2-В1</t>
        </is>
      </c>
      <c r="E373" s="150" t="n">
        <v>2021</v>
      </c>
      <c r="F373" s="61" t="n">
        <v>176</v>
      </c>
      <c r="G373" s="208" t="n">
        <v>695</v>
      </c>
      <c r="H373" s="90" t="n">
        <v>330</v>
      </c>
      <c r="I373" s="133" t="n"/>
      <c r="J373" s="177">
        <f>H378*I378</f>
        <v/>
      </c>
      <c r="K373" s="177">
        <f>G378*I378</f>
        <v/>
      </c>
      <c r="L373" s="201">
        <f>G378+(G378*5%)</f>
        <v/>
      </c>
    </row>
    <row r="374" ht="31.5" customHeight="1" s="3">
      <c r="A374" s="13" t="inlineStr">
        <is>
          <t>978-5-88337-319-9</t>
        </is>
      </c>
      <c r="B374" s="41" t="inlineStr">
        <is>
          <r>
            <t xml:space="preserve">Практический курс русского языка. </t>
          </r>
          <r>
            <rPr>
              <rFont val="Arial"/>
              <charset val="204"/>
              <family val="2"/>
              <color indexed="8"/>
              <sz val="10"/>
            </rPr>
            <t>Учебное пособие для переводчиков</t>
          </r>
          <r>
            <rPr>
              <rFont val="Arial"/>
              <charset val="204"/>
              <family val="2"/>
              <b val="1"/>
              <color indexed="8"/>
              <sz val="10"/>
            </rPr>
            <t>.</t>
          </r>
        </is>
      </c>
      <c r="C374" s="39" t="inlineStr">
        <is>
          <t>Есакова М.Н. и др.</t>
        </is>
      </c>
      <c r="D374" s="9" t="inlineStr">
        <is>
          <t>B1</t>
        </is>
      </c>
      <c r="E374" s="174" t="n">
        <v>2025</v>
      </c>
      <c r="F374" s="11" t="n">
        <v>248</v>
      </c>
      <c r="G374" s="208" t="n">
        <v>750</v>
      </c>
      <c r="H374" s="82" t="n">
        <v>250</v>
      </c>
      <c r="I374" s="133" t="n"/>
      <c r="J374" s="177">
        <f>H379*I379</f>
        <v/>
      </c>
      <c r="K374" s="177">
        <f>G379*I379</f>
        <v/>
      </c>
      <c r="L374" s="201">
        <f>G379+(G379*5%)</f>
        <v/>
      </c>
    </row>
    <row r="375" ht="37.5" customFormat="1" customHeight="1" s="108">
      <c r="A375" s="86" t="inlineStr">
        <is>
          <t>978-5-88337-227-7</t>
        </is>
      </c>
      <c r="B375" s="21" t="inlineStr">
        <is>
          <r>
            <t xml:space="preserve">Пять звезд: </t>
          </r>
          <r>
            <rPr>
              <rFont val="Arial"/>
              <charset val="204"/>
              <family val="2"/>
              <sz val="10"/>
            </rPr>
            <t>экспресс-курс по р/я для работников сервиса</t>
          </r>
          <r>
            <rPr>
              <rFont val="Arial"/>
              <charset val="204"/>
              <family val="2"/>
              <b val="1"/>
              <i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аудоматериалам через QR-код)  </t>
          </r>
        </is>
      </c>
      <c r="C375" s="95" t="inlineStr">
        <is>
          <t>Казнышкина И.В., Хавронина С.А.</t>
        </is>
      </c>
      <c r="D375" s="11" t="inlineStr">
        <is>
          <t>A1</t>
        </is>
      </c>
      <c r="E375" s="174" t="n">
        <v>2025</v>
      </c>
      <c r="F375" s="11" t="n">
        <v>160</v>
      </c>
      <c r="G375" s="208" t="n">
        <v>750</v>
      </c>
      <c r="H375" s="82" t="n">
        <v>240</v>
      </c>
      <c r="I375" s="139" t="n"/>
      <c r="J375" s="177">
        <f>H380*I380</f>
        <v/>
      </c>
      <c r="K375" s="177">
        <f>G380*I380</f>
        <v/>
      </c>
      <c r="L375" s="201">
        <f>G380+(G380*5%)</f>
        <v/>
      </c>
    </row>
    <row r="376" ht="38.25" customFormat="1" customHeight="1" s="108">
      <c r="A376" s="86" t="inlineStr">
        <is>
          <t>978-5-88337-227-7</t>
        </is>
      </c>
      <c r="B376" s="21" t="inlineStr">
        <is>
          <r>
            <t xml:space="preserve">Пять звезд: </t>
          </r>
          <r>
            <rPr>
              <rFont val="Arial"/>
              <charset val="204"/>
              <family val="2"/>
              <sz val="10"/>
            </rPr>
            <t>экспресс-курс по р/я для работников сервиса</t>
          </r>
          <r>
            <rPr>
              <rFont val="Arial"/>
              <charset val="204"/>
              <family val="2"/>
              <b val="1"/>
              <i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(доступ к аудоматериалам через QR-код + CD)  </t>
          </r>
        </is>
      </c>
      <c r="C376" s="95" t="inlineStr">
        <is>
          <t>Казнышкина И.В., Хавронина С.А.</t>
        </is>
      </c>
      <c r="D376" s="11" t="inlineStr">
        <is>
          <t>A1</t>
        </is>
      </c>
      <c r="E376" s="174" t="n">
        <v>2025</v>
      </c>
      <c r="F376" s="11" t="n">
        <v>160</v>
      </c>
      <c r="G376" s="208" t="n">
        <v>795</v>
      </c>
      <c r="H376" s="82" t="n">
        <v>240</v>
      </c>
      <c r="I376" s="139" t="n"/>
      <c r="J376" s="177">
        <f>H381*I381</f>
        <v/>
      </c>
      <c r="K376" s="177">
        <f>G381*I381</f>
        <v/>
      </c>
      <c r="L376" s="201">
        <f>G381+(G381*5%)</f>
        <v/>
      </c>
    </row>
    <row r="377" ht="25.5" customHeight="1" s="3">
      <c r="A377" s="109" t="inlineStr">
        <is>
          <t>978-5-88337-792-0</t>
        </is>
      </c>
      <c r="B377" s="56" t="inlineStr">
        <is>
          <r>
            <t>Русский язык в индустрии туризма.</t>
          </r>
          <r>
            <rPr>
              <rFont val="Arial"/>
              <charset val="204"/>
              <family val="2"/>
              <color indexed="8"/>
              <sz val="10"/>
            </rPr>
            <t xml:space="preserve"> Учебное пособие</t>
          </r>
          <r>
            <rPr>
              <rFont val="Arial"/>
              <charset val="204"/>
              <family val="2"/>
              <b val="1"/>
              <color indexed="8"/>
              <sz val="10"/>
            </rPr>
            <t>.</t>
          </r>
        </is>
      </c>
      <c r="C377" s="110" t="inlineStr">
        <is>
          <t>Граудыня Ж.</t>
        </is>
      </c>
      <c r="D377" s="61" t="inlineStr">
        <is>
          <t>В1, В2</t>
        </is>
      </c>
      <c r="E377" s="154" t="n">
        <v>2020</v>
      </c>
      <c r="F377" s="61" t="n">
        <v>224</v>
      </c>
      <c r="G377" s="208" t="n">
        <v>850</v>
      </c>
      <c r="H377" s="90" t="n">
        <v>420</v>
      </c>
      <c r="I377" s="177" t="n"/>
      <c r="J377" s="177">
        <f>H382*I382</f>
        <v/>
      </c>
      <c r="K377" s="177">
        <f>G382*I382</f>
        <v/>
      </c>
      <c r="L377" s="201">
        <f>G382+(G382*5%)</f>
        <v/>
      </c>
    </row>
    <row r="378" ht="22.5" customHeight="1" s="3">
      <c r="A378" s="11" t="inlineStr">
        <is>
          <t>978-5-88337-238-3</t>
        </is>
      </c>
      <c r="B378" s="21" t="inlineStr">
        <is>
          <t>Русский язык в техническом ВУЗе</t>
        </is>
      </c>
      <c r="C378" s="45" t="inlineStr">
        <is>
          <t>Петрова Г.М.</t>
        </is>
      </c>
      <c r="D378" s="11" t="inlineStr">
        <is>
          <t>B2</t>
        </is>
      </c>
      <c r="E378" s="174" t="n">
        <v>2023</v>
      </c>
      <c r="F378" s="11" t="n">
        <v>144</v>
      </c>
      <c r="G378" s="208" t="n">
        <v>550</v>
      </c>
      <c r="H378" s="82" t="n">
        <v>175</v>
      </c>
      <c r="I378" s="139" t="n"/>
      <c r="J378" s="177">
        <f>H383*I383</f>
        <v/>
      </c>
      <c r="K378" s="177">
        <f>G383*I383</f>
        <v/>
      </c>
      <c r="L378" s="201">
        <f>G383+(G383*5%)</f>
        <v/>
      </c>
    </row>
    <row r="379" ht="22.5" customHeight="1" s="3">
      <c r="A379" s="11" t="inlineStr">
        <is>
          <t>978-5-88337-238-3</t>
        </is>
      </c>
      <c r="B379" s="21" t="inlineStr">
        <is>
          <r>
            <t>Русский язык в техническом ВУЗе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(+CD)    </t>
          </r>
        </is>
      </c>
      <c r="C379" s="45" t="inlineStr">
        <is>
          <t>Петрова Г.М.</t>
        </is>
      </c>
      <c r="D379" s="11" t="inlineStr">
        <is>
          <t>B2</t>
        </is>
      </c>
      <c r="E379" s="174" t="n">
        <v>2023</v>
      </c>
      <c r="F379" s="11" t="n">
        <v>144</v>
      </c>
      <c r="G379" s="208" t="n">
        <v>650</v>
      </c>
      <c r="H379" s="82" t="n">
        <v>190</v>
      </c>
      <c r="I379" s="139" t="n"/>
      <c r="J379" s="177">
        <f>H384*I384</f>
        <v/>
      </c>
      <c r="K379" s="177">
        <f>G384*I384</f>
        <v/>
      </c>
      <c r="L379" s="201">
        <f>G384+(G384*5%)</f>
        <v/>
      </c>
    </row>
    <row r="380" ht="22.5" customHeight="1" s="3">
      <c r="A380" s="86" t="inlineStr">
        <is>
          <t>978-5-88337-296-3</t>
        </is>
      </c>
      <c r="B380" s="21" t="inlineStr">
        <is>
          <r>
            <t>Русский язык для дипломатов.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80" s="104" t="inlineStr">
        <is>
          <t>Перевозникова А.К.</t>
        </is>
      </c>
      <c r="D380" s="61" t="inlineStr">
        <is>
          <t>В1, В2</t>
        </is>
      </c>
      <c r="E380" s="154" t="n">
        <v>2021</v>
      </c>
      <c r="F380" s="11" t="n">
        <v>168</v>
      </c>
      <c r="G380" s="208" t="n">
        <v>495</v>
      </c>
      <c r="H380" s="82" t="n">
        <v>240</v>
      </c>
      <c r="I380" s="139" t="n"/>
      <c r="J380" s="177">
        <f>H385*I385</f>
        <v/>
      </c>
      <c r="K380" s="177">
        <f>G385*I385</f>
        <v/>
      </c>
      <c r="L380" s="201">
        <f>G385+(G385*5%)</f>
        <v/>
      </c>
    </row>
    <row r="381" ht="25.5" customHeight="1" s="3">
      <c r="A381" s="86" t="inlineStr">
        <is>
          <t>978-5-88337-236-9</t>
        </is>
      </c>
      <c r="B381" s="21" t="inlineStr">
        <is>
          <t xml:space="preserve">Русский язык для журналистов. </t>
        </is>
      </c>
      <c r="C381" s="104" t="inlineStr">
        <is>
          <t xml:space="preserve">Дерягина С.И. </t>
        </is>
      </c>
      <c r="D381" s="61" t="inlineStr">
        <is>
          <t>B1-B2</t>
        </is>
      </c>
      <c r="E381" s="154" t="n">
        <v>2015</v>
      </c>
      <c r="F381" s="11" t="n">
        <v>112</v>
      </c>
      <c r="G381" s="210" t="n">
        <v>495</v>
      </c>
      <c r="H381" s="82" t="n">
        <v>240</v>
      </c>
      <c r="I381" s="139" t="n"/>
      <c r="J381" s="177">
        <f>H386*I386</f>
        <v/>
      </c>
      <c r="K381" s="177">
        <f>G386*I386</f>
        <v/>
      </c>
      <c r="L381" s="201">
        <f>G386+(G386*5%)</f>
        <v/>
      </c>
    </row>
    <row r="382" ht="22.5" customHeight="1" s="3">
      <c r="A382" s="86" t="inlineStr">
        <is>
          <t>978-5-88337-236-9</t>
        </is>
      </c>
      <c r="B382" s="21" t="inlineStr">
        <is>
          <r>
            <t>Русский язык для журналистов.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(+CD)</t>
          </r>
        </is>
      </c>
      <c r="C382" s="104" t="inlineStr">
        <is>
          <t xml:space="preserve">Дерягина С.И. </t>
        </is>
      </c>
      <c r="D382" s="61" t="inlineStr">
        <is>
          <t>B1-B2</t>
        </is>
      </c>
      <c r="E382" s="154" t="n">
        <v>2015</v>
      </c>
      <c r="F382" s="11" t="n">
        <v>112</v>
      </c>
      <c r="G382" s="208" t="n">
        <v>595</v>
      </c>
      <c r="H382" s="82" t="n">
        <v>255</v>
      </c>
      <c r="I382" s="139" t="n"/>
      <c r="J382" s="177">
        <f>H387*I387</f>
        <v/>
      </c>
      <c r="K382" s="177">
        <f>G387*I387</f>
        <v/>
      </c>
      <c r="L382" s="201">
        <f>G387+(G387*5%)</f>
        <v/>
      </c>
    </row>
    <row r="383" ht="25.5" customHeight="1" s="3">
      <c r="A383" s="13" t="inlineStr">
        <is>
          <t>978-5-88337-192-8</t>
        </is>
      </c>
      <c r="B383" s="22" t="inlineStr">
        <is>
          <t>Русский язык для математиков</t>
        </is>
      </c>
      <c r="C383" s="39" t="inlineStr">
        <is>
          <t>Бахтина Л.Н.</t>
        </is>
      </c>
      <c r="D383" s="11" t="inlineStr">
        <is>
          <t>B2</t>
        </is>
      </c>
      <c r="E383" s="154" t="n">
        <v>2009</v>
      </c>
      <c r="F383" s="11" t="n">
        <v>144</v>
      </c>
      <c r="G383" s="210" t="n">
        <v>150</v>
      </c>
      <c r="H383" s="82" t="n">
        <v>195</v>
      </c>
      <c r="I383" s="139" t="n"/>
      <c r="J383" s="177">
        <f>H388*I388</f>
        <v/>
      </c>
      <c r="K383" s="177">
        <f>G388*I388</f>
        <v/>
      </c>
      <c r="L383" s="201">
        <f>G388+(G388*5%)</f>
        <v/>
      </c>
    </row>
    <row r="384" ht="31.5" customFormat="1" customHeight="1" s="4">
      <c r="A384" s="11" t="inlineStr">
        <is>
          <t>978-5-88337-263-5</t>
        </is>
      </c>
      <c r="B384" s="21" t="inlineStr">
        <is>
          <t>Русский язык для экономистов. Готовимся к профессиональной деятельности</t>
        </is>
      </c>
      <c r="C384" s="45" t="inlineStr">
        <is>
          <t>Клобукова Л.П, и др.</t>
        </is>
      </c>
      <c r="D384" s="11" t="inlineStr">
        <is>
          <t>B2</t>
        </is>
      </c>
      <c r="E384" s="174" t="n">
        <v>2022</v>
      </c>
      <c r="F384" s="11" t="n">
        <v>160</v>
      </c>
      <c r="G384" s="208" t="n">
        <v>525</v>
      </c>
      <c r="H384" s="82" t="n">
        <v>250</v>
      </c>
      <c r="I384" s="137" t="n"/>
      <c r="J384" s="177">
        <f>H389*I389</f>
        <v/>
      </c>
      <c r="K384" s="177">
        <f>G389*I389</f>
        <v/>
      </c>
      <c r="L384" s="201">
        <f>G389+(G389*5%)</f>
        <v/>
      </c>
    </row>
    <row r="385" ht="31.5" customFormat="1" customHeight="1" s="4">
      <c r="A385" s="11" t="inlineStr">
        <is>
          <t>978-5-88337-263-5</t>
        </is>
      </c>
      <c r="B385" s="21" t="inlineStr">
        <is>
          <r>
            <t xml:space="preserve">Русский язык для экономистов. Готовимся к профессиональной деятельности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b val="1"/>
              <sz val="10"/>
            </rPr>
            <t/>
          </r>
        </is>
      </c>
      <c r="C385" s="45" t="inlineStr">
        <is>
          <t>Клобукова Л.П, и др.</t>
        </is>
      </c>
      <c r="D385" s="11" t="inlineStr">
        <is>
          <t>B2</t>
        </is>
      </c>
      <c r="E385" s="174" t="n">
        <v>2022</v>
      </c>
      <c r="F385" s="11" t="n">
        <v>160</v>
      </c>
      <c r="G385" s="208" t="n">
        <v>695</v>
      </c>
      <c r="H385" s="82" t="n">
        <v>265</v>
      </c>
      <c r="I385" s="137" t="n"/>
      <c r="J385" s="177">
        <f>H390*I390</f>
        <v/>
      </c>
      <c r="K385" s="177">
        <f>G390*I390</f>
        <v/>
      </c>
      <c r="L385" s="201">
        <f>G390+(G390*5%)</f>
        <v/>
      </c>
    </row>
    <row r="386" ht="29.25" customFormat="1" customHeight="1" s="4">
      <c r="A386" s="61" t="inlineStr">
        <is>
          <t>978-5-88337-123-2</t>
        </is>
      </c>
      <c r="B386" s="70" t="inlineStr">
        <is>
          <r>
            <t xml:space="preserve">Русский язык для юристов.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Переизд. Стереотип.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386" s="67" t="inlineStr">
        <is>
          <t>Вавулина и др.</t>
        </is>
      </c>
      <c r="D386" s="61" t="inlineStr">
        <is>
          <t>В1, В2</t>
        </is>
      </c>
      <c r="E386" s="174" t="n">
        <v>2023</v>
      </c>
      <c r="F386" s="61" t="n">
        <v>360</v>
      </c>
      <c r="G386" s="208" t="n">
        <v>695</v>
      </c>
      <c r="H386" s="90" t="n">
        <v>450</v>
      </c>
      <c r="I386" s="137" t="n"/>
      <c r="J386" s="177">
        <f>H391*I391</f>
        <v/>
      </c>
      <c r="K386" s="177">
        <f>G391*I391</f>
        <v/>
      </c>
      <c r="L386" s="201">
        <f>G391+(G391*5%)</f>
        <v/>
      </c>
    </row>
    <row r="387" ht="29.25" customFormat="1" customHeight="1" s="4">
      <c r="A387" s="61" t="inlineStr">
        <is>
          <t>978-5-88337-123-3</t>
        </is>
      </c>
      <c r="B387" s="70" t="inlineStr">
        <is>
          <r>
            <t xml:space="preserve">Русский язык для юристов.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Переизд. Стереотип.</t>
          </r>
          <r>
            <rPr>
              <rFont val="Arial"/>
              <charset val="204"/>
              <family val="2"/>
              <b val="1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</is>
      </c>
      <c r="C387" s="67" t="inlineStr">
        <is>
          <t>Вавулина и др.</t>
        </is>
      </c>
      <c r="D387" s="61" t="inlineStr">
        <is>
          <t>В1, В2</t>
        </is>
      </c>
      <c r="E387" s="174" t="n">
        <v>2023</v>
      </c>
      <c r="F387" s="61" t="n">
        <v>360</v>
      </c>
      <c r="G387" s="208" t="n">
        <v>795</v>
      </c>
      <c r="H387" s="90" t="n">
        <v>465</v>
      </c>
      <c r="I387" s="137" t="n"/>
      <c r="J387" s="177">
        <f>H392*I392</f>
        <v/>
      </c>
      <c r="K387" s="177">
        <f>G392*I392</f>
        <v/>
      </c>
      <c r="L387" s="201">
        <f>G392+(G392*5%)</f>
        <v/>
      </c>
    </row>
    <row r="388" ht="54.75" customFormat="1" customHeight="1" s="4">
      <c r="A388" s="61" t="inlineStr">
        <is>
          <t>978-5-88337-447-9</t>
        </is>
      </c>
      <c r="B388" s="70" t="inlineStr">
        <is>
          <r>
            <t xml:space="preserve">Синтаксис русского языка для медиков и биологов. </t>
          </r>
          <r>
            <rPr>
              <rFont val="Arial"/>
              <charset val="204"/>
              <family val="2"/>
              <sz val="10"/>
            </rPr>
            <t>Учебное пособие для иностранных учащихся медицинских, фармацевтических и биологических специальностей</t>
          </r>
        </is>
      </c>
      <c r="C388" s="67" t="inlineStr">
        <is>
          <t>Копров В.Ю. и др.</t>
        </is>
      </c>
      <c r="D388" s="61" t="inlineStr">
        <is>
          <t>В1-С1</t>
        </is>
      </c>
      <c r="E388" s="241" t="n">
        <v>2026</v>
      </c>
      <c r="F388" s="61" t="n">
        <v>328</v>
      </c>
      <c r="G388" s="208" t="n">
        <v>1250</v>
      </c>
      <c r="H388" s="90" t="n">
        <v>386</v>
      </c>
      <c r="I388" s="137" t="n"/>
      <c r="J388" s="177">
        <f>H393*I393</f>
        <v/>
      </c>
      <c r="K388" s="177">
        <f>G393*I393</f>
        <v/>
      </c>
      <c r="L388" s="201">
        <f>G393+(G393*5%)</f>
        <v/>
      </c>
    </row>
    <row r="389" ht="39.75" customHeight="1" s="3">
      <c r="A389" s="29" t="inlineStr">
        <is>
          <t>978-5-88337-284-0</t>
        </is>
      </c>
      <c r="B389" s="41" t="inlineStr">
        <is>
          <r>
            <t xml:space="preserve">СПЕКТР. </t>
          </r>
          <r>
            <rPr>
              <rFont val="Arial"/>
              <charset val="204"/>
              <family val="2"/>
              <color indexed="8"/>
              <sz val="10"/>
            </rPr>
            <t>П</t>
          </r>
          <r>
            <rPr>
              <rFont val="Arial"/>
              <charset val="204"/>
              <family val="2"/>
              <color indexed="8"/>
              <sz val="10"/>
            </rPr>
            <t>особие по чтению и развитию речи для иностранных учаащихся технических вузов.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 </t>
          </r>
        </is>
      </c>
      <c r="C389" s="50" t="inlineStr">
        <is>
          <t xml:space="preserve">Е.В.Соловьева, О.А.Арбатская, Н.П.Середина </t>
        </is>
      </c>
      <c r="D389" s="24" t="inlineStr">
        <is>
          <t>A2, B1</t>
        </is>
      </c>
      <c r="E389" s="154" t="n">
        <v>2019</v>
      </c>
      <c r="F389" s="11" t="n">
        <v>200</v>
      </c>
      <c r="G389" s="208" t="n">
        <v>550</v>
      </c>
      <c r="H389" s="90" t="n">
        <v>245</v>
      </c>
      <c r="I389" s="137" t="n"/>
      <c r="J389" s="177">
        <f>H394*I394</f>
        <v/>
      </c>
      <c r="K389" s="177">
        <f>G394*I394</f>
        <v/>
      </c>
      <c r="L389" s="201">
        <f>G394+(G394*5%)</f>
        <v/>
      </c>
    </row>
    <row r="390" ht="35.25" customFormat="1" customHeight="1" s="2">
      <c r="A390" s="11" t="inlineStr">
        <is>
          <t>978-5-88337-333-5</t>
        </is>
      </c>
      <c r="B390" s="20" t="inlineStr">
        <is>
          <r>
            <t xml:space="preserve">Тренировочные тесты по русскому языку для трудящихся мигрантов.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Цена снижена!</t>
          </r>
        </is>
      </c>
      <c r="C390" s="45" t="inlineStr">
        <is>
          <t>Румянцева Н.М. и др.</t>
        </is>
      </c>
      <c r="D390" s="11" t="inlineStr">
        <is>
          <t>A1, A2</t>
        </is>
      </c>
      <c r="E390" s="154" t="n">
        <v>2014</v>
      </c>
      <c r="F390" s="11" t="n">
        <v>152</v>
      </c>
      <c r="G390" s="210" t="n">
        <v>100</v>
      </c>
      <c r="H390" s="82" t="n">
        <v>160</v>
      </c>
      <c r="I390" s="139" t="n"/>
      <c r="J390" s="177">
        <f>H395*I395</f>
        <v/>
      </c>
      <c r="K390" s="177">
        <f>G395*I395</f>
        <v/>
      </c>
      <c r="L390" s="201">
        <f>G395+(G395*5%)</f>
        <v/>
      </c>
    </row>
    <row r="391" ht="45" customFormat="1" customHeight="1" s="2">
      <c r="A391" s="24" t="inlineStr">
        <is>
          <t>978-5-88337-231-4</t>
        </is>
      </c>
      <c r="B391" s="25" t="inlineStr">
        <is>
          <r>
            <t xml:space="preserve">Тестовый практикум по русскому языку делового общения. </t>
          </r>
          <r>
            <rPr>
              <rFont val="Arial"/>
              <charset val="204"/>
              <family val="2"/>
              <sz val="10"/>
            </rPr>
            <t xml:space="preserve">Бизнес. Коммерция. Внешнеторговая деятельность. Базовый сертификационный ур.  </t>
          </r>
        </is>
      </c>
      <c r="C391" s="43" t="inlineStr">
        <is>
          <t>коллектив авторов</t>
        </is>
      </c>
      <c r="D391" s="24" t="inlineStr">
        <is>
          <t>A2, B1</t>
        </is>
      </c>
      <c r="E391" s="171" t="n">
        <v>2023</v>
      </c>
      <c r="F391" s="185" t="n">
        <v>304</v>
      </c>
      <c r="G391" s="208" t="n">
        <v>550</v>
      </c>
      <c r="H391" s="90" t="n">
        <v>300</v>
      </c>
      <c r="I391" s="133" t="n"/>
      <c r="J391" s="177">
        <f>H396*I396</f>
        <v/>
      </c>
      <c r="K391" s="177">
        <f>G396*I396</f>
        <v/>
      </c>
      <c r="L391" s="201">
        <f>G396+(G396*5%)</f>
        <v/>
      </c>
    </row>
    <row r="392" ht="48.75" customHeight="1" s="3">
      <c r="A392" s="24" t="inlineStr">
        <is>
          <t>978-5-88337-231-4</t>
        </is>
      </c>
      <c r="B392" s="25" t="inlineStr">
        <is>
          <r>
            <t xml:space="preserve">Тестовый практикум по русскому языку делового общения. </t>
          </r>
          <r>
            <rPr>
              <rFont val="Arial"/>
              <charset val="204"/>
              <family val="2"/>
              <sz val="10"/>
            </rPr>
            <t xml:space="preserve">Бизнес. Коммерция. Внешнеторговая деятельность. Базовый сертификационный ур.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color indexed="10"/>
              <sz val="10"/>
            </rPr>
            <t>  </t>
          </r>
        </is>
      </c>
      <c r="C392" s="43" t="inlineStr">
        <is>
          <t>коллектив авторов</t>
        </is>
      </c>
      <c r="D392" s="24" t="inlineStr">
        <is>
          <t>A2, B1</t>
        </is>
      </c>
      <c r="E392" s="171" t="n">
        <v>2023</v>
      </c>
      <c r="F392" s="185" t="n">
        <v>304</v>
      </c>
      <c r="G392" s="208" t="n">
        <v>650</v>
      </c>
      <c r="H392" s="90" t="n">
        <v>315</v>
      </c>
      <c r="I392" s="133" t="n"/>
      <c r="J392" s="177">
        <f>H397*I397</f>
        <v/>
      </c>
      <c r="K392" s="177">
        <f>G397*I397</f>
        <v/>
      </c>
      <c r="L392" s="201">
        <f>G397+(G397*5%)</f>
        <v/>
      </c>
    </row>
    <row r="393" ht="46.15" customHeight="1" s="3">
      <c r="A393" s="13" t="inlineStr">
        <is>
          <t>978-5-88337-103-4</t>
        </is>
      </c>
      <c r="B393" s="20" t="inlineStr">
        <is>
          <r>
            <t xml:space="preserve">Тестовый практикум по русскому языку делового общения. </t>
          </r>
          <r>
            <rPr>
              <rFont val="Arial"/>
              <charset val="204"/>
              <family val="2"/>
              <sz val="10"/>
            </rPr>
            <t>Бизнес. Коммерция. Средний сертификационный уровень</t>
          </r>
        </is>
      </c>
      <c r="C393" s="45" t="inlineStr">
        <is>
          <t>Журавлева Л.С. и др.</t>
        </is>
      </c>
      <c r="D393" s="24" t="inlineStr">
        <is>
          <t>A2, B1</t>
        </is>
      </c>
      <c r="E393" s="154" t="n">
        <v>2013</v>
      </c>
      <c r="F393" s="11" t="n">
        <v>312</v>
      </c>
      <c r="G393" s="208" t="n">
        <v>400</v>
      </c>
      <c r="H393" s="82" t="n">
        <v>285</v>
      </c>
      <c r="I393" s="139" t="n"/>
      <c r="J393" s="177">
        <f>H398*I398</f>
        <v/>
      </c>
      <c r="K393" s="177">
        <f>G398*I398</f>
        <v/>
      </c>
      <c r="L393" s="201">
        <f>G398+(G398*5%)</f>
        <v/>
      </c>
    </row>
    <row r="394" ht="46.5" customHeight="1" s="3">
      <c r="A394" s="13" t="inlineStr">
        <is>
          <t>978-5-88337-103-4</t>
        </is>
      </c>
      <c r="B394" s="20" t="inlineStr">
        <is>
          <r>
            <t xml:space="preserve">Тестовый практикум по русскому языку делового общения. </t>
          </r>
          <r>
            <rPr>
              <rFont val="Arial"/>
              <charset val="204"/>
              <family val="2"/>
              <sz val="10"/>
            </rPr>
            <t xml:space="preserve">Бизнес. Коммерция. Средний сертификационный уровень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(+CD)</t>
          </r>
          <r>
            <rPr>
              <rFont val="Arial"/>
              <charset val="204"/>
              <family val="2"/>
              <color indexed="10"/>
              <sz val="10"/>
            </rPr>
            <t>  </t>
          </r>
        </is>
      </c>
      <c r="C394" s="45" t="inlineStr">
        <is>
          <t>Журавлева Л.С. и др.</t>
        </is>
      </c>
      <c r="D394" s="24" t="inlineStr">
        <is>
          <t>A2, B1</t>
        </is>
      </c>
      <c r="E394" s="154" t="n">
        <v>2013</v>
      </c>
      <c r="F394" s="11" t="n">
        <v>312</v>
      </c>
      <c r="G394" s="208" t="n">
        <v>500</v>
      </c>
      <c r="H394" s="82" t="n">
        <v>300</v>
      </c>
      <c r="I394" s="139" t="n"/>
      <c r="J394" s="177">
        <f>H399*I399</f>
        <v/>
      </c>
      <c r="K394" s="177">
        <f>G399*I399</f>
        <v/>
      </c>
      <c r="L394" s="201">
        <f>G399+(G399*5%)</f>
        <v/>
      </c>
    </row>
    <row r="395" ht="64.5" customHeight="1" s="3">
      <c r="A395" s="57" t="inlineStr">
        <is>
          <t>978-5-88337-721-0</t>
        </is>
      </c>
      <c r="B395" s="65" t="inlineStr">
        <is>
          <r>
            <t>Язык будущей специальности. Медико-Биологический профиль:</t>
          </r>
          <r>
            <rPr>
              <rFont val="Arial"/>
              <charset val="204"/>
              <family val="2"/>
              <sz val="10"/>
            </rPr>
            <t xml:space="preserve"> Ученое пособие для иностранных учащихся подготовительных факультетов вузов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(доступ к методическим материалам через QR-code)</t>
          </r>
        </is>
      </c>
      <c r="C395" s="67" t="inlineStr">
        <is>
          <t>Раннева Н.А., Донскова Л.П.</t>
        </is>
      </c>
      <c r="D395" s="61" t="inlineStr">
        <is>
          <t>А1, А2, В1</t>
        </is>
      </c>
      <c r="E395" s="149" t="n">
        <v>2026</v>
      </c>
      <c r="F395" s="61" t="n">
        <v>296</v>
      </c>
      <c r="G395" s="208" t="n">
        <v>795</v>
      </c>
      <c r="H395" s="90" t="n">
        <v>340</v>
      </c>
      <c r="I395" s="139" t="n"/>
      <c r="J395" s="177">
        <f>H400*I400</f>
        <v/>
      </c>
      <c r="K395" s="177">
        <f>G400*I400</f>
        <v/>
      </c>
      <c r="L395" s="201">
        <f>G400+(G400*5%)</f>
        <v/>
      </c>
    </row>
    <row r="396" ht="42" customHeight="1" s="3">
      <c r="A396" s="57" t="inlineStr">
        <is>
          <t>978-5-907390-38-6</t>
        </is>
      </c>
      <c r="B396" s="65" t="inlineStr">
        <is>
          <r>
            <t xml:space="preserve">Язык медицинской науки. Практический курс. </t>
          </r>
          <r>
            <rPr>
              <rFont val="Arial"/>
              <charset val="204"/>
              <family val="2"/>
              <sz val="10"/>
            </rPr>
            <t xml:space="preserve">Медико-биологический профиль </t>
          </r>
        </is>
      </c>
      <c r="C396" s="67" t="inlineStr">
        <is>
          <t>Раннева Н.А., Ярославская И.М., Асадулаева И.А.</t>
        </is>
      </c>
      <c r="D396" s="61" t="inlineStr">
        <is>
          <t xml:space="preserve"> В1</t>
        </is>
      </c>
      <c r="E396" s="150" t="n">
        <v>2025</v>
      </c>
      <c r="F396" s="61" t="n">
        <v>264</v>
      </c>
      <c r="G396" s="208" t="n">
        <v>795</v>
      </c>
      <c r="H396" s="90" t="n">
        <v>310</v>
      </c>
      <c r="I396" s="139" t="n"/>
      <c r="J396" s="177">
        <f>H401*I401</f>
        <v/>
      </c>
      <c r="K396" s="177">
        <f>G401*I401</f>
        <v/>
      </c>
      <c r="L396" s="201">
        <f>G401+(G401*5%)</f>
        <v/>
      </c>
    </row>
    <row r="397" ht="31.5" customHeight="1" s="3">
      <c r="A397" s="288" t="inlineStr">
        <is>
          <t>Распродажа</t>
        </is>
      </c>
      <c r="B397" s="281" t="n"/>
      <c r="C397" s="281" t="n"/>
      <c r="D397" s="281" t="n"/>
      <c r="E397" s="281" t="n"/>
      <c r="F397" s="281" t="n"/>
      <c r="G397" s="281" t="n"/>
      <c r="H397" s="282" t="n"/>
      <c r="I397" s="139" t="n"/>
      <c r="J397" s="139" t="n"/>
      <c r="K397" s="139" t="n"/>
      <c r="L397" s="201">
        <f>G402+(G402*5%)</f>
        <v/>
      </c>
    </row>
    <row r="398" ht="24" customHeight="1" s="3">
      <c r="A398" s="61" t="inlineStr">
        <is>
          <t>978-5-88337-216-1</t>
        </is>
      </c>
      <c r="B398" s="70" t="inlineStr">
        <is>
          <r>
            <t xml:space="preserve">Александр Пушкин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+DVD- фильм) </t>
          </r>
        </is>
      </c>
      <c r="C398" s="114" t="inlineStr">
        <is>
          <t>Потапурченко З.Н., Белова Е.В.</t>
        </is>
      </c>
      <c r="D398" s="61" t="inlineStr">
        <is>
          <t>А2,В1</t>
        </is>
      </c>
      <c r="E398" s="149" t="n">
        <v>2014</v>
      </c>
      <c r="F398" s="61" t="n">
        <v>56</v>
      </c>
      <c r="G398" s="219" t="n">
        <v>200</v>
      </c>
      <c r="H398" s="90" t="n"/>
      <c r="I398" s="177" t="n"/>
      <c r="J398" s="177" t="n"/>
      <c r="K398" s="177">
        <f>G403*I403</f>
        <v/>
      </c>
      <c r="L398" s="201">
        <f>G403+(G403*5%)</f>
        <v/>
      </c>
    </row>
    <row r="399" ht="19.5" customHeight="1" s="3">
      <c r="A399" s="11" t="inlineStr">
        <is>
          <t>978-5-88337-212-3</t>
        </is>
      </c>
      <c r="B399" s="21" t="inlineStr">
        <is>
          <r>
            <t xml:space="preserve">Василий Суриков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(+DVD-фильм)</t>
          </r>
        </is>
      </c>
      <c r="C399" s="114" t="inlineStr">
        <is>
          <t>Потапурченко З.Н.</t>
        </is>
      </c>
      <c r="D399" s="115" t="inlineStr">
        <is>
          <t>В1</t>
        </is>
      </c>
      <c r="E399" s="149" t="n">
        <v>2014</v>
      </c>
      <c r="F399" s="61" t="n">
        <v>40</v>
      </c>
      <c r="G399" s="219" t="n">
        <v>200</v>
      </c>
      <c r="H399" s="90" t="n">
        <v>65</v>
      </c>
      <c r="I399" s="177" t="n"/>
      <c r="J399" s="177" t="n"/>
      <c r="K399" s="177" t="n"/>
      <c r="L399" s="201">
        <f>G404+(G404*5%)</f>
        <v/>
      </c>
    </row>
    <row r="400" ht="24" customHeight="1" s="3">
      <c r="A400" s="11" t="inlineStr">
        <is>
          <t>978-5-88337-332-8</t>
        </is>
      </c>
      <c r="B400" s="21" t="inlineStr">
        <is>
          <r>
            <t xml:space="preserve">Владимир Маяковский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00" s="103" t="inlineStr">
        <is>
          <t>Потапурченко З.Н., Малыхина С.В.</t>
        </is>
      </c>
      <c r="D400" s="111" t="inlineStr">
        <is>
          <t>A2</t>
        </is>
      </c>
      <c r="E400" s="241" t="n">
        <v>2014</v>
      </c>
      <c r="F400" s="11" t="n">
        <v>64</v>
      </c>
      <c r="G400" s="219" t="n">
        <v>200</v>
      </c>
      <c r="H400" s="82" t="n">
        <v>75</v>
      </c>
      <c r="I400" s="139" t="n"/>
      <c r="J400" s="177">
        <f>H405*I405</f>
        <v/>
      </c>
      <c r="K400" s="177">
        <f>G405*I405</f>
        <v/>
      </c>
      <c r="L400" s="201">
        <f>G405+(G405*5%)</f>
        <v/>
      </c>
    </row>
    <row r="401" ht="24" customHeight="1" s="3">
      <c r="A401" s="11" t="inlineStr">
        <is>
          <t>978-5-88337-211-6</t>
        </is>
      </c>
      <c r="B401" s="21" t="inlineStr">
        <is>
          <r>
            <t>Великий композитор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</is>
      </c>
      <c r="C401" s="103" t="inlineStr">
        <is>
          <t>Потапурченко З.Н. ,Копаева И.В.</t>
        </is>
      </c>
      <c r="D401" s="24" t="inlineStr">
        <is>
          <t>A2, B1</t>
        </is>
      </c>
      <c r="E401" s="241" t="n">
        <v>2013</v>
      </c>
      <c r="F401" s="11" t="n">
        <v>40</v>
      </c>
      <c r="G401" s="219" t="n">
        <v>200</v>
      </c>
      <c r="H401" s="82" t="n">
        <v>65</v>
      </c>
      <c r="I401" s="139" t="n"/>
      <c r="J401" s="177">
        <f>H406*I406</f>
        <v/>
      </c>
      <c r="K401" s="177">
        <f>G406*I406</f>
        <v/>
      </c>
      <c r="L401" s="201">
        <f>G406+(G406*5%)</f>
        <v/>
      </c>
    </row>
    <row r="402" ht="24" customHeight="1" s="3">
      <c r="A402" s="11" t="inlineStr">
        <is>
          <t>978-5-88337-224-6</t>
        </is>
      </c>
      <c r="B402" s="21" t="inlineStr">
        <is>
          <r>
            <t xml:space="preserve">Галина Уланова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 - фильм) </t>
          </r>
        </is>
      </c>
      <c r="C402" s="103" t="inlineStr">
        <is>
          <t>Потапурченко З.Н., Бубнова А.П.</t>
        </is>
      </c>
      <c r="D402" s="111" t="inlineStr">
        <is>
          <t>B1</t>
        </is>
      </c>
      <c r="E402" s="241" t="n">
        <v>2014</v>
      </c>
      <c r="F402" s="11" t="n">
        <v>40</v>
      </c>
      <c r="G402" s="219" t="n">
        <v>200</v>
      </c>
      <c r="H402" s="82" t="n">
        <v>60</v>
      </c>
      <c r="I402" s="139" t="n"/>
      <c r="J402" s="177">
        <f>H407*I407</f>
        <v/>
      </c>
      <c r="K402" s="177">
        <f>G407*I407</f>
        <v/>
      </c>
      <c r="L402" s="201">
        <f>G407+(G407*5%)</f>
        <v/>
      </c>
    </row>
    <row r="403" ht="24" customHeight="1" s="3">
      <c r="A403" s="11" t="inlineStr">
        <is>
          <t>978-5-88337-241-3</t>
        </is>
      </c>
      <c r="B403" s="21" t="inlineStr">
        <is>
          <r>
            <t>Лев Толстой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</is>
      </c>
      <c r="C403" s="103" t="inlineStr">
        <is>
          <t>Потапурченко З.Н., Ушакова Ю.Ю.</t>
        </is>
      </c>
      <c r="D403" s="24" t="inlineStr">
        <is>
          <t>A2, B1</t>
        </is>
      </c>
      <c r="E403" s="241" t="n">
        <v>2013</v>
      </c>
      <c r="F403" s="11" t="n">
        <v>48</v>
      </c>
      <c r="G403" s="219" t="n">
        <v>200</v>
      </c>
      <c r="H403" s="82" t="n">
        <v>61</v>
      </c>
      <c r="I403" s="139" t="n"/>
      <c r="J403" s="177">
        <f>H408*I408</f>
        <v/>
      </c>
      <c r="K403" s="177">
        <f>G408*I408</f>
        <v/>
      </c>
      <c r="L403" s="201">
        <f>G408+(G408*5%)</f>
        <v/>
      </c>
    </row>
    <row r="404" ht="24" customHeight="1" s="3">
      <c r="A404" s="11" t="inlineStr">
        <is>
          <t>978-5-88337-313-7</t>
        </is>
      </c>
      <c r="B404" s="21" t="inlineStr">
        <is>
          <r>
            <t xml:space="preserve">Михаил Булгаков 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(+DVD-фильм)</t>
          </r>
          <r>
            <rPr>
              <rFont val="Arial"/>
              <charset val="204"/>
              <family val="2"/>
              <b val="1"/>
              <sz val="10"/>
            </rPr>
            <t> </t>
          </r>
        </is>
      </c>
      <c r="C404" s="103" t="inlineStr">
        <is>
          <t>Потапурченко З.Н., Булыгина И.Л.</t>
        </is>
      </c>
      <c r="D404" s="111" t="inlineStr">
        <is>
          <t>B1</t>
        </is>
      </c>
      <c r="E404" s="241" t="n">
        <v>2013</v>
      </c>
      <c r="F404" s="11" t="n">
        <v>88</v>
      </c>
      <c r="G404" s="219" t="n">
        <v>200</v>
      </c>
      <c r="H404" s="82" t="n">
        <v>115</v>
      </c>
      <c r="I404" s="139" t="n"/>
      <c r="J404" s="177">
        <f>H409*I409</f>
        <v/>
      </c>
      <c r="K404" s="177">
        <f>G409*I409</f>
        <v/>
      </c>
      <c r="L404" s="201">
        <f>G409+(G409*5%)</f>
        <v/>
      </c>
    </row>
    <row r="405" ht="24" customHeight="1" s="3">
      <c r="A405" s="11" t="inlineStr">
        <is>
          <t>978-5-88337-225-3</t>
        </is>
      </c>
      <c r="B405" s="21" t="inlineStr">
        <is>
          <r>
            <t>Михаил Ломоносов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  <r>
            <rPr>
              <rFont val="Arial"/>
              <charset val="204"/>
              <family val="2"/>
              <b val="1"/>
              <sz val="10"/>
            </rPr>
            <t/>
          </r>
        </is>
      </c>
      <c r="C405" s="103" t="inlineStr">
        <is>
          <t>Потапурченко З.Н., Бубнова А.П.</t>
        </is>
      </c>
      <c r="D405" s="24" t="inlineStr">
        <is>
          <t>A2, B1</t>
        </is>
      </c>
      <c r="E405" s="241" t="n">
        <v>2013</v>
      </c>
      <c r="F405" s="11" t="n">
        <v>32</v>
      </c>
      <c r="G405" s="219" t="n">
        <v>200</v>
      </c>
      <c r="H405" s="82" t="n">
        <v>60</v>
      </c>
      <c r="I405" s="139" t="n"/>
      <c r="J405" s="177">
        <f>H410*I410</f>
        <v/>
      </c>
      <c r="K405" s="177">
        <f>G410*I410</f>
        <v/>
      </c>
      <c r="L405" s="201">
        <f>G410+(G410*5%)</f>
        <v/>
      </c>
    </row>
    <row r="406" ht="24" customHeight="1" s="3">
      <c r="A406" s="11" t="inlineStr">
        <is>
          <t>978-5-88337-207-9</t>
        </is>
      </c>
      <c r="B406" s="21" t="inlineStr">
        <is>
          <r>
            <t>Первый космонавт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 - фильм)</t>
          </r>
        </is>
      </c>
      <c r="C406" s="45" t="inlineStr">
        <is>
          <t>Потапурченко З.Н., и др.</t>
        </is>
      </c>
      <c r="D406" s="24" t="inlineStr">
        <is>
          <t>A2, B1</t>
        </is>
      </c>
      <c r="E406" s="241" t="n">
        <v>2013</v>
      </c>
      <c r="F406" s="11" t="n">
        <v>32</v>
      </c>
      <c r="G406" s="219" t="n">
        <v>200</v>
      </c>
      <c r="H406" s="82" t="n">
        <v>55</v>
      </c>
      <c r="I406" s="139" t="n"/>
      <c r="J406" s="177">
        <f>H411*I411</f>
        <v/>
      </c>
      <c r="K406" s="177">
        <f>G411*I411</f>
        <v/>
      </c>
      <c r="L406" s="201">
        <f>G411+(G411*5%)</f>
        <v/>
      </c>
    </row>
    <row r="407" ht="19.5" customHeight="1" s="3">
      <c r="A407" s="11" t="inlineStr">
        <is>
          <t>978-5-88337-260-4</t>
        </is>
      </c>
      <c r="B407" s="21" t="inlineStr">
        <is>
          <r>
            <t>Петр Великий</t>
          </r>
          <r>
            <rPr>
              <rFont val="Arial"/>
              <charset val="204"/>
              <family val="2"/>
              <b val="1"/>
              <color indexed="29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 - фильм)</t>
          </r>
        </is>
      </c>
      <c r="C407" s="103" t="inlineStr">
        <is>
          <t>Потапрученко З.Н.</t>
        </is>
      </c>
      <c r="D407" s="111" t="inlineStr">
        <is>
          <t>B1</t>
        </is>
      </c>
      <c r="E407" s="241" t="n">
        <v>2011</v>
      </c>
      <c r="F407" s="11" t="n">
        <v>64</v>
      </c>
      <c r="G407" s="219" t="n">
        <v>200</v>
      </c>
      <c r="H407" s="82" t="n">
        <v>56</v>
      </c>
      <c r="I407" s="139" t="n"/>
      <c r="J407" s="177">
        <f>H412*I412</f>
        <v/>
      </c>
      <c r="K407" s="177">
        <f>G412*I412</f>
        <v/>
      </c>
      <c r="L407" s="201">
        <f>G412+(G412*5%)</f>
        <v/>
      </c>
    </row>
    <row r="408" ht="24" customHeight="1" s="3">
      <c r="A408" s="11" t="inlineStr">
        <is>
          <t>978-5-88337-242-0</t>
        </is>
      </c>
      <c r="B408" s="21" t="inlineStr">
        <is>
          <r>
            <t>Федор Достоевский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 - фильм)</t>
          </r>
        </is>
      </c>
      <c r="C408" s="103" t="inlineStr">
        <is>
          <t>Потапурченко З.Н., Ушакова Ю.Ю.</t>
        </is>
      </c>
      <c r="D408" s="24" t="inlineStr">
        <is>
          <t>A2, B1</t>
        </is>
      </c>
      <c r="E408" s="241" t="n">
        <v>2013</v>
      </c>
      <c r="F408" s="11" t="n">
        <v>80</v>
      </c>
      <c r="G408" s="219" t="n">
        <v>200</v>
      </c>
      <c r="H408" s="82" t="n">
        <v>66</v>
      </c>
      <c r="I408" s="139" t="n"/>
      <c r="J408" s="177">
        <f>H413*I413</f>
        <v/>
      </c>
      <c r="K408" s="177">
        <f>G413*I413</f>
        <v/>
      </c>
      <c r="L408" s="201">
        <f>G413+(G413*5%)</f>
        <v/>
      </c>
    </row>
    <row r="409" ht="24" customHeight="1" s="3">
      <c r="A409" s="13" t="inlineStr">
        <is>
          <t>978-5-88337-308-3</t>
        </is>
      </c>
      <c r="B409" s="25" t="inlineStr">
        <is>
          <r>
            <t>Иркутск. Байкал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(+DVD-фильм)</t>
          </r>
        </is>
      </c>
      <c r="C409" s="39" t="inlineStr">
        <is>
          <t>Потапурченко З.Н. и др.</t>
        </is>
      </c>
      <c r="D409" s="11" t="inlineStr">
        <is>
          <t>B1</t>
        </is>
      </c>
      <c r="E409" s="145" t="n">
        <v>2014</v>
      </c>
      <c r="F409" s="24" t="n">
        <v>48</v>
      </c>
      <c r="G409" s="219" t="n">
        <v>200</v>
      </c>
      <c r="H409" s="90" t="n">
        <v>55</v>
      </c>
      <c r="I409" s="139" t="n"/>
      <c r="J409" s="177">
        <f>H414*I414</f>
        <v/>
      </c>
      <c r="K409" s="177">
        <f>G414*I414</f>
        <v/>
      </c>
      <c r="L409" s="201">
        <f>G414+(G414*5%)</f>
        <v/>
      </c>
    </row>
    <row r="410" ht="24" customHeight="1" s="3">
      <c r="A410" s="13" t="inlineStr">
        <is>
          <t>978-5-88337-312-0</t>
        </is>
      </c>
      <c r="B410" s="25" t="inlineStr">
        <is>
          <r>
            <t>Казань - столица Татарстана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10" s="39" t="inlineStr">
        <is>
          <t>Потапурченко З.Н. и др.</t>
        </is>
      </c>
      <c r="D410" s="11" t="inlineStr">
        <is>
          <t>B1</t>
        </is>
      </c>
      <c r="E410" s="145" t="n">
        <v>2013</v>
      </c>
      <c r="F410" s="24" t="n">
        <v>48</v>
      </c>
      <c r="G410" s="219" t="n">
        <v>200</v>
      </c>
      <c r="H410" s="90" t="n">
        <v>60</v>
      </c>
      <c r="I410" s="139" t="n"/>
      <c r="J410" s="177">
        <f>H415*I415</f>
        <v/>
      </c>
      <c r="K410" s="177">
        <f>G415*I415</f>
        <v/>
      </c>
      <c r="L410" s="201">
        <f>G415+(G415*5%)</f>
        <v/>
      </c>
    </row>
    <row r="411" ht="24" customHeight="1" s="3">
      <c r="A411" s="13" t="inlineStr">
        <is>
          <t>978-5-88337-267-3</t>
        </is>
      </c>
      <c r="B411" s="22" t="inlineStr">
        <is>
          <r>
            <t xml:space="preserve">Калуга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11" s="39" t="inlineStr">
        <is>
          <t>Потапурченко З.Н. и др.</t>
        </is>
      </c>
      <c r="D411" s="11" t="inlineStr">
        <is>
          <t>B1</t>
        </is>
      </c>
      <c r="E411" s="241" t="n">
        <v>2012</v>
      </c>
      <c r="F411" s="11" t="n">
        <v>40</v>
      </c>
      <c r="G411" s="219" t="n">
        <v>200</v>
      </c>
      <c r="H411" s="82" t="n">
        <v>50</v>
      </c>
      <c r="I411" s="139" t="n"/>
      <c r="J411" s="177">
        <f>H416*I416</f>
        <v/>
      </c>
      <c r="K411" s="177">
        <f>G416*I416</f>
        <v/>
      </c>
      <c r="L411" s="201">
        <f>G416+(G416*5%)</f>
        <v/>
      </c>
    </row>
    <row r="412" ht="24" customHeight="1" s="3">
      <c r="A412" s="13" t="inlineStr">
        <is>
          <t>978-5-88337-276-5</t>
        </is>
      </c>
      <c r="B412" s="20" t="inlineStr">
        <is>
          <r>
            <t>Москва - столица России</t>
          </r>
          <r>
            <rPr>
              <rFont val="Arial"/>
              <charset val="204"/>
              <family val="2"/>
              <b val="1"/>
              <color indexed="14"/>
              <sz val="10"/>
            </rPr>
            <t>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12" s="39" t="inlineStr">
        <is>
          <t>Потапурченко З.Н. и др.</t>
        </is>
      </c>
      <c r="D412" s="11" t="inlineStr">
        <is>
          <t>B1</t>
        </is>
      </c>
      <c r="E412" s="241" t="n">
        <v>2014</v>
      </c>
      <c r="F412" s="11" t="n">
        <v>72</v>
      </c>
      <c r="G412" s="219" t="n">
        <v>200</v>
      </c>
      <c r="H412" s="82" t="n">
        <v>75</v>
      </c>
      <c r="I412" s="139" t="n"/>
      <c r="J412" s="177">
        <f>H417*I417</f>
        <v/>
      </c>
      <c r="K412" s="177">
        <f>G417*I417</f>
        <v/>
      </c>
      <c r="L412" s="201">
        <f>G417+(G417*5%)</f>
        <v/>
      </c>
    </row>
    <row r="413" ht="24" customHeight="1" s="3">
      <c r="A413" s="13" t="inlineStr">
        <is>
          <t>978-5-88337-275-8</t>
        </is>
      </c>
      <c r="B413" s="20" t="inlineStr">
        <is>
          <r>
            <t xml:space="preserve">Музеи Москвы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13" s="39" t="inlineStr">
        <is>
          <t>Потапурченко З.Н. и др.</t>
        </is>
      </c>
      <c r="D413" s="11" t="inlineStr">
        <is>
          <t>B1</t>
        </is>
      </c>
      <c r="E413" s="241" t="n">
        <v>2014</v>
      </c>
      <c r="F413" s="11" t="n">
        <v>64</v>
      </c>
      <c r="G413" s="219" t="n">
        <v>200</v>
      </c>
      <c r="H413" s="82" t="n">
        <v>70</v>
      </c>
      <c r="I413" s="139" t="n"/>
      <c r="J413" s="177">
        <f>H418*I418</f>
        <v/>
      </c>
      <c r="K413" s="177">
        <f>G418*I418</f>
        <v/>
      </c>
      <c r="L413" s="201">
        <f>G418+(G418*5%)</f>
        <v/>
      </c>
    </row>
    <row r="414" ht="28.5" customHeight="1" s="3">
      <c r="A414" s="13" t="inlineStr">
        <is>
          <t>978-5-88337-265-9</t>
        </is>
      </c>
      <c r="B414" s="20" t="inlineStr">
        <is>
          <r>
            <t>Новгород Великий. Псков. Михайловское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 (+DVD-фильм) </t>
          </r>
        </is>
      </c>
      <c r="C414" s="39" t="inlineStr">
        <is>
          <t>Потапурченко З.Н. и др.</t>
        </is>
      </c>
      <c r="D414" s="11" t="inlineStr">
        <is>
          <t>B1</t>
        </is>
      </c>
      <c r="E414" s="149" t="n">
        <v>2014</v>
      </c>
      <c r="F414" s="11" t="n">
        <v>40</v>
      </c>
      <c r="G414" s="219" t="n">
        <v>200</v>
      </c>
      <c r="H414" s="82" t="n">
        <v>50</v>
      </c>
      <c r="I414" s="139" t="n"/>
      <c r="J414" s="177">
        <f>H419*I419</f>
        <v/>
      </c>
      <c r="K414" s="177">
        <f>G419*I419</f>
        <v/>
      </c>
      <c r="L414" s="201">
        <f>G419+(G419*5%)</f>
        <v/>
      </c>
    </row>
    <row r="415" ht="28.5" customHeight="1" s="3">
      <c r="A415" s="13" t="inlineStr">
        <is>
          <t>978-5-88337-274-1</t>
        </is>
      </c>
      <c r="B415" s="20" t="inlineStr">
        <is>
          <r>
            <t xml:space="preserve">Ростов Великий. Суздаль. Владимир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15" s="39" t="inlineStr">
        <is>
          <t>Потапурченко З.Н. и др.</t>
        </is>
      </c>
      <c r="D415" s="11" t="inlineStr">
        <is>
          <t>B1</t>
        </is>
      </c>
      <c r="E415" s="149" t="n">
        <v>2014</v>
      </c>
      <c r="F415" s="11" t="n">
        <v>40</v>
      </c>
      <c r="G415" s="219" t="n">
        <v>200</v>
      </c>
      <c r="H415" s="82" t="n">
        <v>50</v>
      </c>
      <c r="I415" s="139" t="n"/>
      <c r="J415" s="177">
        <f>H420*I420</f>
        <v/>
      </c>
      <c r="K415" s="177">
        <f>G420*I420</f>
        <v/>
      </c>
      <c r="L415" s="201">
        <f>G420+(G420*5%)</f>
        <v/>
      </c>
    </row>
    <row r="416" ht="24" customHeight="1" s="3">
      <c r="A416" s="13" t="inlineStr">
        <is>
          <t>978-5-88337-266-6</t>
        </is>
      </c>
      <c r="B416" s="20" t="inlineStr">
        <is>
          <r>
            <t xml:space="preserve">Смоленск </t>
          </r>
          <r>
            <rPr>
              <rFont val="Arial"/>
              <charset val="204"/>
              <family val="2"/>
              <b val="1"/>
              <color indexed="10"/>
              <sz val="10"/>
            </rPr>
            <t xml:space="preserve">(+DVD-фильм) </t>
          </r>
        </is>
      </c>
      <c r="C416" s="39" t="inlineStr">
        <is>
          <t>Потапурченко З.Н. и др.</t>
        </is>
      </c>
      <c r="D416" s="11" t="inlineStr">
        <is>
          <t>B1</t>
        </is>
      </c>
      <c r="E416" s="241" t="n">
        <v>2014</v>
      </c>
      <c r="F416" s="11" t="n">
        <v>32</v>
      </c>
      <c r="G416" s="219" t="n">
        <v>200</v>
      </c>
      <c r="H416" s="82" t="n">
        <v>45</v>
      </c>
      <c r="I416" s="139" t="n"/>
      <c r="J416" s="177">
        <f>H421*I421</f>
        <v/>
      </c>
      <c r="K416" s="177">
        <f>G421*I421</f>
        <v/>
      </c>
      <c r="L416" s="201">
        <f>G421+(G421*5%)</f>
        <v/>
      </c>
    </row>
    <row r="417" ht="24" customHeight="1" s="3">
      <c r="A417" s="13" t="inlineStr">
        <is>
          <t>978-5-88337-309-0</t>
        </is>
      </c>
      <c r="B417" s="20" t="inlineStr">
        <is>
          <r>
            <t>Сочи. Кавказ (</t>
          </r>
          <r>
            <rPr>
              <rFont val="Arial"/>
              <charset val="204"/>
              <family val="2"/>
              <b val="1"/>
              <color indexed="10"/>
              <sz val="10"/>
            </rPr>
            <t>+ DVD-фильм)</t>
          </r>
        </is>
      </c>
      <c r="C417" s="39" t="inlineStr">
        <is>
          <t>Потапурченко З.Н. и др.</t>
        </is>
      </c>
      <c r="D417" s="11" t="n"/>
      <c r="E417" s="241" t="n">
        <v>2013</v>
      </c>
      <c r="F417" s="11" t="n">
        <v>48</v>
      </c>
      <c r="G417" s="219" t="n">
        <v>200</v>
      </c>
      <c r="H417" s="82" t="n">
        <v>75</v>
      </c>
      <c r="I417" s="139" t="n"/>
      <c r="J417" s="177" t="n"/>
      <c r="K417" s="177">
        <f>G422*I422</f>
        <v/>
      </c>
      <c r="L417" s="201">
        <f>G422+(G422*5%)</f>
        <v/>
      </c>
    </row>
    <row r="418">
      <c r="G418" s="220" t="inlineStr">
        <is>
          <t>Всего:</t>
        </is>
      </c>
      <c r="J418" s="177">
        <f>SUM(J9:J422)</f>
        <v/>
      </c>
      <c r="K418" s="177">
        <f>SUM(K9:K422)</f>
        <v/>
      </c>
    </row>
    <row r="419">
      <c r="G419" s="220" t="inlineStr">
        <is>
          <t>Всего с НДС 5%</t>
        </is>
      </c>
      <c r="K419" s="205">
        <f>PRODUCT(K423,1.05+K427)</f>
        <v/>
      </c>
    </row>
  </sheetData>
  <autoFilter ref="A7:K424"/>
  <mergeCells count="21">
    <mergeCell ref="D13:F13"/>
    <mergeCell ref="A88:H88"/>
    <mergeCell ref="A397:H397"/>
    <mergeCell ref="A2:A3"/>
    <mergeCell ref="A264:H264"/>
    <mergeCell ref="A364:H364"/>
    <mergeCell ref="A233:H233"/>
    <mergeCell ref="A246:H246"/>
    <mergeCell ref="A56:H56"/>
    <mergeCell ref="C5:L5"/>
    <mergeCell ref="A356:H356"/>
    <mergeCell ref="B2:E2"/>
    <mergeCell ref="A8:H8"/>
    <mergeCell ref="A234:H234"/>
    <mergeCell ref="A206:H206"/>
    <mergeCell ref="A62:H62"/>
    <mergeCell ref="A134:H134"/>
    <mergeCell ref="A265:H265"/>
    <mergeCell ref="A165:H165"/>
    <mergeCell ref="A220:H220"/>
    <mergeCell ref="C3:G3"/>
  </mergeCells>
  <hyperlinks>
    <hyperlink xmlns:r="http://schemas.openxmlformats.org/officeDocument/2006/relationships" ref="A13" r:id="rId1"/>
    <hyperlink xmlns:r="http://schemas.openxmlformats.org/officeDocument/2006/relationships" ref="D13" r:id="rId2"/>
  </hyperlinks>
  <pageMargins left="0.1968503937007874" right="0.1968503937007874" top="0.1181102362204725" bottom="0.1968503937007874" header="0" footer="0"/>
  <pageSetup orientation="portrait" paperSize="9" scale="89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2006-09-16T00:00:00Z</dcterms:created>
  <dcterms:modified xsi:type="dcterms:W3CDTF">2026-10-08T07:19:41Z</dcterms:modified>
  <cp:lastPrinted>2019-11-15T09:59:58Z</cp:lastPrinted>
</cp:coreProperties>
</file>