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Лист1" sheetId="1" r:id="rId1"/>
  </sheets>
  <definedNames>
    <definedName name="_xlnm._FilterDatabase" localSheetId="0" hidden="1">Лист1!$A$10:$W$392</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8" i="1" l="1"/>
  <c r="W168" i="1" s="1"/>
  <c r="L135" i="1"/>
  <c r="W135" i="1" s="1"/>
  <c r="L165" i="1"/>
  <c r="W165" i="1" s="1"/>
  <c r="L164" i="1"/>
  <c r="W164" i="1" s="1"/>
  <c r="L117" i="1"/>
  <c r="W117" i="1" s="1"/>
  <c r="L359" i="1"/>
  <c r="W359" i="1" s="1"/>
  <c r="L334" i="1"/>
  <c r="W334" i="1" s="1"/>
  <c r="L333" i="1"/>
  <c r="W333" i="1" s="1"/>
  <c r="L163" i="1"/>
  <c r="W163" i="1" s="1"/>
  <c r="L341" i="1"/>
  <c r="W341" i="1" s="1"/>
  <c r="L297" i="1"/>
  <c r="W297" i="1" s="1"/>
  <c r="L111" i="1"/>
  <c r="W111" i="1" s="1"/>
  <c r="L110" i="1"/>
  <c r="W110" i="1" s="1"/>
  <c r="L311" i="1"/>
  <c r="W311" i="1" s="1"/>
  <c r="L376" i="1"/>
  <c r="W376" i="1" s="1"/>
  <c r="L171" i="1"/>
  <c r="W171" i="1" s="1"/>
  <c r="L12" i="1"/>
  <c r="W12" i="1" s="1"/>
  <c r="L248" i="1"/>
  <c r="W248" i="1" s="1"/>
  <c r="L247" i="1"/>
  <c r="W247" i="1" s="1"/>
  <c r="L303" i="1"/>
  <c r="W303" i="1" s="1"/>
  <c r="L258" i="1"/>
  <c r="W258" i="1" s="1"/>
  <c r="L251" i="1"/>
  <c r="W251" i="1" s="1"/>
  <c r="L246" i="1"/>
  <c r="W246" i="1" s="1"/>
  <c r="L89" i="1"/>
  <c r="W89" i="1" s="1"/>
  <c r="L79" i="1"/>
  <c r="W79" i="1" s="1"/>
  <c r="L48" i="1"/>
  <c r="W48" i="1" s="1"/>
  <c r="L167" i="1"/>
  <c r="W167" i="1" s="1"/>
  <c r="L169" i="1"/>
  <c r="W169" i="1" s="1"/>
  <c r="L42" i="1"/>
  <c r="W42" i="1" s="1"/>
  <c r="L75" i="1"/>
  <c r="L183" i="1"/>
  <c r="L170" i="1"/>
  <c r="L182" i="1"/>
  <c r="L136" i="1"/>
  <c r="L11" i="1"/>
  <c r="W182" i="1" l="1"/>
  <c r="W170" i="1"/>
  <c r="W183" i="1"/>
  <c r="W11" i="1"/>
  <c r="W75" i="1"/>
  <c r="W136" i="1"/>
  <c r="L271" i="1"/>
  <c r="W271" i="1" s="1"/>
  <c r="L45" i="1"/>
  <c r="W45" i="1" s="1"/>
  <c r="L192" i="1"/>
  <c r="W192" i="1" s="1"/>
  <c r="L175" i="1"/>
  <c r="W175" i="1" s="1"/>
  <c r="L140" i="1"/>
  <c r="W140" i="1" s="1"/>
  <c r="L139" i="1"/>
  <c r="W139" i="1" s="1"/>
  <c r="L173" i="1"/>
  <c r="W173" i="1" s="1"/>
  <c r="L180" i="1"/>
  <c r="W180" i="1" s="1"/>
  <c r="L361" i="1"/>
  <c r="L313" i="1"/>
  <c r="W313" i="1" s="1"/>
  <c r="L312" i="1"/>
  <c r="W312" i="1" s="1"/>
  <c r="L87" i="1"/>
  <c r="W87" i="1" s="1"/>
  <c r="L116" i="1"/>
  <c r="W116" i="1" s="1"/>
  <c r="L118" i="1"/>
  <c r="W118" i="1" s="1"/>
  <c r="L119" i="1"/>
  <c r="W119" i="1" s="1"/>
  <c r="L257" i="1" l="1"/>
  <c r="W257" i="1" s="1"/>
  <c r="L321" i="1"/>
  <c r="W321" i="1" s="1"/>
  <c r="L238" i="1"/>
  <c r="W238" i="1" s="1"/>
  <c r="L237" i="1"/>
  <c r="W237" i="1" s="1"/>
  <c r="L236" i="1"/>
  <c r="W236" i="1" s="1"/>
  <c r="L235" i="1"/>
  <c r="W235" i="1" s="1"/>
  <c r="L234" i="1"/>
  <c r="W234" i="1" s="1"/>
  <c r="L233" i="1"/>
  <c r="W233" i="1" s="1"/>
  <c r="L93" i="1"/>
  <c r="W93" i="1" s="1"/>
  <c r="L91" i="1"/>
  <c r="W91" i="1" s="1"/>
  <c r="L340" i="1"/>
  <c r="W340" i="1" s="1"/>
  <c r="L134" i="1"/>
  <c r="W134" i="1" s="1"/>
  <c r="L250" i="1"/>
  <c r="W250" i="1" s="1"/>
  <c r="L109" i="1"/>
  <c r="W109" i="1" s="1"/>
  <c r="L47" i="1"/>
  <c r="W47" i="1" s="1"/>
  <c r="L41" i="1"/>
  <c r="W41" i="1" s="1"/>
  <c r="L46" i="1"/>
  <c r="W46" i="1" s="1"/>
  <c r="L382" i="1"/>
  <c r="W382" i="1" s="1"/>
  <c r="L381" i="1"/>
  <c r="W381" i="1" s="1"/>
  <c r="L88" i="1"/>
  <c r="W88" i="1" s="1"/>
  <c r="W361" i="1"/>
  <c r="L360" i="1"/>
  <c r="L197" i="1"/>
  <c r="W197" i="1" s="1"/>
  <c r="L287" i="1" l="1"/>
  <c r="W287" i="1" s="1"/>
  <c r="L78" i="1"/>
  <c r="W78" i="1" s="1"/>
  <c r="L318" i="1"/>
  <c r="W318" i="1" s="1"/>
  <c r="L212" i="1"/>
  <c r="W212" i="1" s="1"/>
  <c r="L209" i="1"/>
  <c r="W209" i="1" s="1"/>
  <c r="L188" i="1"/>
  <c r="W188" i="1" s="1"/>
  <c r="L187" i="1"/>
  <c r="W187" i="1" s="1"/>
  <c r="L142" i="1"/>
  <c r="W142" i="1" s="1"/>
  <c r="L143" i="1"/>
  <c r="W143" i="1" s="1"/>
  <c r="L144" i="1"/>
  <c r="W144" i="1" s="1"/>
  <c r="L141" i="1"/>
  <c r="W141" i="1" s="1"/>
  <c r="L115" i="1"/>
  <c r="W115" i="1" s="1"/>
  <c r="L114" i="1"/>
  <c r="W114" i="1" s="1"/>
  <c r="L161" i="1"/>
  <c r="L162" i="1"/>
  <c r="L386" i="1"/>
  <c r="W386" i="1" s="1"/>
  <c r="L368" i="1"/>
  <c r="W368" i="1" s="1"/>
  <c r="L367" i="1"/>
  <c r="W367" i="1" s="1"/>
  <c r="L366" i="1"/>
  <c r="W366" i="1" s="1"/>
  <c r="L365" i="1"/>
  <c r="W365" i="1" s="1"/>
  <c r="L364" i="1"/>
  <c r="W364" i="1" s="1"/>
  <c r="L270" i="1"/>
  <c r="W270" i="1" s="1"/>
  <c r="L269" i="1"/>
  <c r="W269" i="1" s="1"/>
  <c r="L268" i="1"/>
  <c r="W268" i="1" s="1"/>
  <c r="L94" i="1"/>
  <c r="W94" i="1" s="1"/>
  <c r="L82" i="1"/>
  <c r="W82" i="1" s="1"/>
  <c r="L329" i="1"/>
  <c r="W329" i="1" s="1"/>
  <c r="L20" i="1"/>
  <c r="W20" i="1" s="1"/>
  <c r="L19" i="1"/>
  <c r="W19" i="1" s="1"/>
  <c r="L137" i="1"/>
  <c r="W137" i="1" s="1"/>
  <c r="L138" i="1"/>
  <c r="W138" i="1" s="1"/>
  <c r="L145" i="1"/>
  <c r="W145" i="1" s="1"/>
  <c r="L211" i="1"/>
  <c r="W211" i="1" s="1"/>
  <c r="L210" i="1"/>
  <c r="W210" i="1" s="1"/>
  <c r="L245" i="1"/>
  <c r="W245" i="1" s="1"/>
  <c r="L291" i="1" l="1"/>
  <c r="W291" i="1" s="1"/>
  <c r="L92" i="1"/>
  <c r="W92" i="1" s="1"/>
  <c r="L81" i="1"/>
  <c r="W81" i="1" s="1"/>
  <c r="L18" i="1"/>
  <c r="W18" i="1" s="1"/>
  <c r="L17" i="1"/>
  <c r="W17" i="1" s="1"/>
  <c r="L347" i="1" l="1"/>
  <c r="W347" i="1" s="1"/>
  <c r="L77" i="1" l="1"/>
  <c r="W77" i="1" s="1"/>
  <c r="L391" i="1"/>
  <c r="W391" i="1" s="1"/>
  <c r="L390" i="1"/>
  <c r="W390" i="1" s="1"/>
  <c r="L389" i="1"/>
  <c r="W389" i="1" s="1"/>
  <c r="L388" i="1"/>
  <c r="W388" i="1" s="1"/>
  <c r="L384" i="1"/>
  <c r="W384" i="1" s="1"/>
  <c r="L383" i="1"/>
  <c r="W383" i="1" s="1"/>
  <c r="L294" i="1"/>
  <c r="W294" i="1" s="1"/>
  <c r="L292" i="1"/>
  <c r="W292" i="1" s="1"/>
  <c r="L288" i="1"/>
  <c r="W288" i="1" s="1"/>
  <c r="L181" i="1" l="1"/>
  <c r="W181" i="1" s="1"/>
  <c r="L358" i="1"/>
  <c r="W358" i="1" s="1"/>
  <c r="L14" i="1"/>
  <c r="W14" i="1" s="1"/>
  <c r="L13" i="1"/>
  <c r="W13" i="1" s="1"/>
  <c r="L224" i="1"/>
  <c r="W224" i="1" s="1"/>
  <c r="L215" i="1"/>
  <c r="W215" i="1" s="1"/>
  <c r="L174" i="1"/>
  <c r="W174" i="1" s="1"/>
  <c r="L113" i="1"/>
  <c r="W113" i="1" s="1"/>
  <c r="L71" i="1"/>
  <c r="W71" i="1" s="1"/>
  <c r="L154" i="1"/>
  <c r="W154" i="1" s="1"/>
  <c r="L153" i="1"/>
  <c r="W153" i="1" s="1"/>
  <c r="L152" i="1"/>
  <c r="W152" i="1" s="1"/>
  <c r="L151" i="1"/>
  <c r="W151" i="1" s="1"/>
  <c r="L150" i="1"/>
  <c r="W150" i="1" s="1"/>
  <c r="L149" i="1"/>
  <c r="W149" i="1" s="1"/>
  <c r="L148" i="1"/>
  <c r="W148" i="1" s="1"/>
  <c r="L90" i="1"/>
  <c r="W90" i="1" s="1"/>
  <c r="L83" i="1"/>
  <c r="W83" i="1" s="1"/>
  <c r="L120" i="1"/>
  <c r="W120" i="1" s="1"/>
  <c r="L36" i="1" l="1"/>
  <c r="W36" i="1" s="1"/>
  <c r="L44" i="1"/>
  <c r="W44" i="1" s="1"/>
  <c r="L344" i="1"/>
  <c r="W344" i="1" s="1"/>
  <c r="L343" i="1"/>
  <c r="W343" i="1" s="1"/>
  <c r="L332" i="1"/>
  <c r="W332" i="1" s="1"/>
  <c r="L331" i="1"/>
  <c r="W331" i="1" s="1"/>
  <c r="L330" i="1"/>
  <c r="W330" i="1" s="1"/>
  <c r="L260" i="1"/>
  <c r="W260" i="1" s="1"/>
  <c r="L54" i="1"/>
  <c r="W54" i="1" s="1"/>
  <c r="L216" i="1"/>
  <c r="W216" i="1" s="1"/>
  <c r="L194" i="1"/>
  <c r="W194" i="1" s="1"/>
  <c r="L198" i="1"/>
  <c r="W198" i="1" s="1"/>
  <c r="L178" i="1"/>
  <c r="W178" i="1" s="1"/>
  <c r="L98" i="1"/>
  <c r="W98" i="1" s="1"/>
  <c r="L97" i="1"/>
  <c r="W97" i="1" s="1"/>
  <c r="L40" i="1"/>
  <c r="W40" i="1" s="1"/>
  <c r="L39" i="1"/>
  <c r="W39" i="1" s="1"/>
  <c r="L38" i="1"/>
  <c r="W38" i="1" s="1"/>
  <c r="L265" i="1"/>
  <c r="W265" i="1" s="1"/>
  <c r="L266" i="1"/>
  <c r="W266" i="1" s="1"/>
  <c r="L84" i="1"/>
  <c r="W84" i="1" s="1"/>
  <c r="L373" i="1"/>
  <c r="W373" i="1" s="1"/>
  <c r="W133" i="1"/>
  <c r="W325" i="1"/>
  <c r="W326" i="1"/>
  <c r="W327" i="1"/>
  <c r="L349" i="1"/>
  <c r="W349" i="1" s="1"/>
  <c r="L348" i="1"/>
  <c r="W348" i="1" s="1"/>
  <c r="L283" i="1"/>
  <c r="W283" i="1" s="1"/>
  <c r="L282" i="1"/>
  <c r="W282" i="1" s="1"/>
  <c r="L275" i="1"/>
  <c r="W275" i="1" s="1"/>
  <c r="L274" i="1"/>
  <c r="W274" i="1" s="1"/>
  <c r="L273" i="1"/>
  <c r="W273" i="1" s="1"/>
  <c r="L272" i="1"/>
  <c r="W272" i="1" s="1"/>
  <c r="L387" i="1"/>
  <c r="W387" i="1" s="1"/>
  <c r="L322" i="1"/>
  <c r="W322" i="1" s="1"/>
  <c r="L218" i="1"/>
  <c r="W218" i="1" s="1"/>
  <c r="L191" i="1"/>
  <c r="W191" i="1" s="1"/>
  <c r="L356" i="1"/>
  <c r="W356" i="1" s="1"/>
  <c r="L355" i="1"/>
  <c r="W355" i="1" s="1"/>
  <c r="L354" i="1"/>
  <c r="W354" i="1" s="1"/>
  <c r="L166" i="1"/>
  <c r="W166" i="1" s="1"/>
  <c r="W162" i="1"/>
  <c r="L259" i="1" l="1"/>
  <c r="W259" i="1" s="1"/>
  <c r="L256" i="1"/>
  <c r="W256" i="1" s="1"/>
  <c r="L255" i="1"/>
  <c r="W255" i="1" s="1"/>
  <c r="L254" i="1"/>
  <c r="W254" i="1" s="1"/>
  <c r="L253" i="1"/>
  <c r="W253" i="1" s="1"/>
  <c r="L252" i="1"/>
  <c r="W252" i="1" s="1"/>
  <c r="L37" i="1"/>
  <c r="W37" i="1" s="1"/>
  <c r="L379" i="1" l="1"/>
  <c r="W379" i="1" s="1"/>
  <c r="L378" i="1"/>
  <c r="W378" i="1" s="1"/>
  <c r="L377" i="1"/>
  <c r="W377" i="1" s="1"/>
  <c r="L336" i="1" l="1"/>
  <c r="W336" i="1" s="1"/>
  <c r="L124" i="1" l="1"/>
  <c r="W124" i="1" s="1"/>
  <c r="L123" i="1"/>
  <c r="W123" i="1" s="1"/>
  <c r="L122" i="1"/>
  <c r="W122" i="1" s="1"/>
  <c r="L121" i="1"/>
  <c r="W121" i="1" s="1"/>
  <c r="L155" i="1"/>
  <c r="W155" i="1" s="1"/>
  <c r="L281" i="1"/>
  <c r="W281" i="1" s="1"/>
  <c r="L102" i="1"/>
  <c r="W102" i="1" s="1"/>
  <c r="L190" i="1"/>
  <c r="W190" i="1" s="1"/>
  <c r="L240" i="1" l="1"/>
  <c r="W240" i="1" s="1"/>
  <c r="L51" i="1"/>
  <c r="W51" i="1" s="1"/>
  <c r="L249" i="1"/>
  <c r="W249" i="1" s="1"/>
  <c r="L65" i="1"/>
  <c r="W65" i="1" s="1"/>
  <c r="L60" i="1"/>
  <c r="W60" i="1" s="1"/>
  <c r="L52" i="1"/>
  <c r="W52" i="1" s="1"/>
  <c r="L316" i="1"/>
  <c r="W316" i="1" s="1"/>
  <c r="L315" i="1"/>
  <c r="W315" i="1" s="1"/>
  <c r="L314" i="1"/>
  <c r="W314" i="1" s="1"/>
  <c r="L22" i="1"/>
  <c r="W22" i="1" s="1"/>
  <c r="L223" i="1"/>
  <c r="W223" i="1" s="1"/>
  <c r="L222" i="1"/>
  <c r="W222" i="1" s="1"/>
  <c r="L221" i="1"/>
  <c r="W221" i="1" s="1"/>
  <c r="L157" i="1"/>
  <c r="W157" i="1" s="1"/>
  <c r="W161" i="1"/>
  <c r="L158" i="1"/>
  <c r="W158" i="1" s="1"/>
  <c r="L156" i="1"/>
  <c r="W156" i="1" s="1"/>
  <c r="L86" i="1"/>
  <c r="W86" i="1" s="1"/>
  <c r="L85" i="1"/>
  <c r="W85" i="1" s="1"/>
  <c r="L80" i="1"/>
  <c r="W80" i="1" s="1"/>
  <c r="L264" i="1"/>
  <c r="W264" i="1" s="1"/>
  <c r="L262" i="1"/>
  <c r="W262" i="1" s="1"/>
  <c r="L263" i="1"/>
  <c r="W263" i="1" s="1"/>
  <c r="L261" i="1"/>
  <c r="W261" i="1" s="1"/>
  <c r="L357" i="1"/>
  <c r="W357" i="1" s="1"/>
  <c r="L26" i="1"/>
  <c r="W26" i="1" s="1"/>
  <c r="L130" i="1"/>
  <c r="W130" i="1" s="1"/>
  <c r="L43" i="1"/>
  <c r="W43" i="1" s="1"/>
  <c r="L362" i="1"/>
  <c r="W362" i="1" s="1"/>
  <c r="L363" i="1"/>
  <c r="W363" i="1" s="1"/>
  <c r="L189" i="1"/>
  <c r="W189" i="1" s="1"/>
  <c r="L184" i="1"/>
  <c r="W184" i="1" s="1"/>
  <c r="L225" i="1"/>
  <c r="W225" i="1" s="1"/>
  <c r="L220" i="1"/>
  <c r="W220" i="1" s="1"/>
  <c r="L219" i="1"/>
  <c r="W219" i="1" s="1"/>
  <c r="L319" i="1" l="1"/>
  <c r="W319" i="1" s="1"/>
  <c r="W360" i="1"/>
  <c r="L35" i="1"/>
  <c r="W35" i="1" s="1"/>
  <c r="L24" i="1"/>
  <c r="W24" i="1" s="1"/>
  <c r="L380" i="1"/>
  <c r="W380" i="1" s="1"/>
  <c r="L128" i="1"/>
  <c r="W128" i="1" s="1"/>
  <c r="L107" i="1"/>
  <c r="W107" i="1" s="1"/>
  <c r="L50" i="1"/>
  <c r="W50" i="1" s="1"/>
  <c r="L385" i="1"/>
  <c r="W385" i="1" s="1"/>
  <c r="L320" i="1"/>
  <c r="W320" i="1" s="1"/>
  <c r="L96" i="1"/>
  <c r="W96" i="1" s="1"/>
  <c r="L95" i="1"/>
  <c r="W95" i="1" s="1"/>
  <c r="L342" i="1"/>
  <c r="W342" i="1" s="1"/>
  <c r="L59" i="1"/>
  <c r="W59" i="1" s="1"/>
  <c r="L335" i="1"/>
  <c r="W335" i="1" s="1"/>
  <c r="L278" i="1"/>
  <c r="W278" i="1" s="1"/>
  <c r="L328" i="1"/>
  <c r="W328" i="1" s="1"/>
  <c r="L317" i="1"/>
  <c r="W317" i="1" s="1"/>
  <c r="L106" i="1"/>
  <c r="W106" i="1" s="1"/>
  <c r="L105" i="1"/>
  <c r="W105" i="1" s="1"/>
  <c r="L49" i="1"/>
  <c r="W49" i="1" s="1"/>
  <c r="L76" i="1"/>
  <c r="W76" i="1" s="1"/>
  <c r="L70" i="1"/>
  <c r="W70" i="1" s="1"/>
  <c r="L69" i="1"/>
  <c r="W69" i="1" s="1"/>
  <c r="L230" i="1" l="1"/>
  <c r="W230" i="1" s="1"/>
  <c r="L239" i="1"/>
  <c r="W239" i="1" s="1"/>
  <c r="L339" i="1" l="1"/>
  <c r="W339" i="1" s="1"/>
  <c r="L338" i="1"/>
  <c r="W338" i="1" s="1"/>
  <c r="L337" i="1"/>
  <c r="W337" i="1" s="1"/>
  <c r="L226" i="1" l="1"/>
  <c r="W226" i="1" s="1"/>
  <c r="L242" i="1"/>
  <c r="W242" i="1" s="1"/>
  <c r="L231" i="1"/>
  <c r="W231" i="1" s="1"/>
  <c r="L200" i="1"/>
  <c r="W200" i="1" s="1"/>
  <c r="L199" i="1"/>
  <c r="W199" i="1" s="1"/>
  <c r="L196" i="1"/>
  <c r="W196" i="1" s="1"/>
  <c r="L160" i="1"/>
  <c r="W160" i="1" s="1"/>
  <c r="L159" i="1"/>
  <c r="W159" i="1" s="1"/>
  <c r="L229" i="1" l="1"/>
  <c r="W229" i="1" s="1"/>
  <c r="L290" i="1" l="1"/>
  <c r="W290" i="1" s="1"/>
  <c r="L284" i="1"/>
  <c r="W284" i="1" s="1"/>
  <c r="L132" i="1" l="1"/>
  <c r="W132" i="1" s="1"/>
  <c r="L33" i="1" l="1"/>
  <c r="W33" i="1" s="1"/>
  <c r="L30" i="1"/>
  <c r="W30" i="1" s="1"/>
  <c r="L29" i="1"/>
  <c r="W29" i="1" s="1"/>
  <c r="L28" i="1"/>
  <c r="W28" i="1" s="1"/>
  <c r="L16" i="1"/>
  <c r="W16" i="1" s="1"/>
  <c r="L217" i="1" l="1"/>
  <c r="W217" i="1" s="1"/>
  <c r="L185" i="1"/>
  <c r="W185" i="1" s="1"/>
  <c r="L177" i="1"/>
  <c r="W177" i="1" s="1"/>
  <c r="L31" i="1" l="1"/>
  <c r="W31" i="1" s="1"/>
  <c r="L27" i="1"/>
  <c r="W27" i="1" s="1"/>
  <c r="L68" i="1" l="1"/>
  <c r="W68" i="1" s="1"/>
  <c r="L277" i="1" l="1"/>
  <c r="W277" i="1" s="1"/>
  <c r="L72" i="1"/>
  <c r="W72" i="1" s="1"/>
  <c r="L63" i="1"/>
  <c r="W63" i="1" s="1"/>
  <c r="L353" i="1" l="1"/>
  <c r="W353" i="1" s="1"/>
  <c r="L352" i="1"/>
  <c r="W352" i="1" s="1"/>
  <c r="L214" i="1" l="1"/>
  <c r="W214" i="1" s="1"/>
  <c r="L213" i="1"/>
  <c r="W213" i="1" s="1"/>
  <c r="L392" i="1" l="1"/>
  <c r="W392" i="1" s="1"/>
  <c r="L375" i="1"/>
  <c r="W375" i="1" s="1"/>
  <c r="L370" i="1"/>
  <c r="W370" i="1" s="1"/>
  <c r="L372" i="1"/>
  <c r="W372" i="1" s="1"/>
  <c r="L374" i="1"/>
  <c r="W374" i="1" s="1"/>
  <c r="L371" i="1"/>
  <c r="W371" i="1" s="1"/>
  <c r="L369" i="1"/>
  <c r="W369" i="1" s="1"/>
  <c r="L351" i="1"/>
  <c r="W351" i="1" s="1"/>
  <c r="L350" i="1"/>
  <c r="W350" i="1" s="1"/>
  <c r="L345" i="1"/>
  <c r="W345" i="1" s="1"/>
  <c r="L346" i="1"/>
  <c r="W346" i="1" s="1"/>
  <c r="L324" i="1"/>
  <c r="W324" i="1" s="1"/>
  <c r="L323" i="1"/>
  <c r="W323" i="1" s="1"/>
  <c r="L309" i="1"/>
  <c r="W309" i="1" s="1"/>
  <c r="L310" i="1"/>
  <c r="W310" i="1" s="1"/>
  <c r="L307" i="1"/>
  <c r="W307" i="1" s="1"/>
  <c r="L308" i="1"/>
  <c r="W308" i="1" s="1"/>
  <c r="L267" i="1"/>
  <c r="W267" i="1" s="1"/>
  <c r="L305" i="1"/>
  <c r="W305" i="1" s="1"/>
  <c r="L306" i="1"/>
  <c r="W306" i="1" s="1"/>
  <c r="L301" i="1"/>
  <c r="W301" i="1" s="1"/>
  <c r="L302" i="1"/>
  <c r="W302" i="1" s="1"/>
  <c r="L304" i="1"/>
  <c r="W304" i="1" s="1"/>
  <c r="L298" i="1"/>
  <c r="W298" i="1" s="1"/>
  <c r="L299" i="1"/>
  <c r="W299" i="1" s="1"/>
  <c r="L300" i="1"/>
  <c r="W300" i="1" s="1"/>
  <c r="L289" i="1"/>
  <c r="W289" i="1" s="1"/>
  <c r="L285" i="1"/>
  <c r="W285" i="1" s="1"/>
  <c r="L286" i="1"/>
  <c r="W286" i="1" s="1"/>
  <c r="L279" i="1"/>
  <c r="W279" i="1" s="1"/>
  <c r="L280" i="1"/>
  <c r="W280" i="1" s="1"/>
  <c r="L276" i="1"/>
  <c r="W276" i="1" s="1"/>
  <c r="L293" i="1"/>
  <c r="W293" i="1" s="1"/>
  <c r="L295" i="1"/>
  <c r="W295" i="1" s="1"/>
  <c r="L296" i="1"/>
  <c r="W296" i="1" s="1"/>
  <c r="L243" i="1"/>
  <c r="W243" i="1" s="1"/>
  <c r="L244" i="1"/>
  <c r="W244" i="1" s="1"/>
  <c r="L241" i="1"/>
  <c r="W241" i="1" s="1"/>
  <c r="L232" i="1"/>
  <c r="W232" i="1" s="1"/>
  <c r="L227" i="1"/>
  <c r="W227" i="1" s="1"/>
  <c r="L228" i="1"/>
  <c r="W228" i="1" s="1"/>
  <c r="L207" i="1"/>
  <c r="W207" i="1" s="1"/>
  <c r="L208" i="1"/>
  <c r="W208" i="1" s="1"/>
  <c r="L205" i="1"/>
  <c r="W205" i="1" s="1"/>
  <c r="L206" i="1"/>
  <c r="W206" i="1" s="1"/>
  <c r="L203" i="1"/>
  <c r="W203" i="1" s="1"/>
  <c r="L204" i="1"/>
  <c r="W204" i="1" s="1"/>
  <c r="L186" i="1"/>
  <c r="W186" i="1" s="1"/>
  <c r="L172" i="1"/>
  <c r="W172" i="1" s="1"/>
  <c r="L176" i="1"/>
  <c r="W176" i="1" s="1"/>
  <c r="L179" i="1"/>
  <c r="W179" i="1" s="1"/>
  <c r="L202" i="1"/>
  <c r="W202" i="1" s="1"/>
  <c r="L195" i="1"/>
  <c r="W195" i="1" s="1"/>
  <c r="L201" i="1"/>
  <c r="W201" i="1" s="1"/>
  <c r="L146" i="1"/>
  <c r="W146" i="1" s="1"/>
  <c r="L147" i="1"/>
  <c r="W147" i="1" s="1"/>
  <c r="L193" i="1"/>
  <c r="W193" i="1" s="1"/>
  <c r="L129" i="1"/>
  <c r="W129" i="1" s="1"/>
  <c r="L131" i="1"/>
  <c r="W131" i="1" s="1"/>
  <c r="L127" i="1"/>
  <c r="W127" i="1" s="1"/>
  <c r="L125" i="1"/>
  <c r="W125" i="1" s="1"/>
  <c r="L126" i="1"/>
  <c r="W126" i="1" s="1"/>
  <c r="L112" i="1"/>
  <c r="W112" i="1" s="1"/>
  <c r="L108" i="1"/>
  <c r="W108" i="1" s="1"/>
  <c r="L104" i="1"/>
  <c r="W104" i="1" s="1"/>
  <c r="L101" i="1"/>
  <c r="W101" i="1" s="1"/>
  <c r="L103" i="1"/>
  <c r="W103" i="1" s="1"/>
  <c r="L99" i="1"/>
  <c r="W99" i="1" s="1"/>
  <c r="L100" i="1"/>
  <c r="W100" i="1" s="1"/>
  <c r="L73" i="1"/>
  <c r="W73" i="1" s="1"/>
  <c r="L74" i="1"/>
  <c r="W74" i="1" s="1"/>
  <c r="L66" i="1"/>
  <c r="W66" i="1" s="1"/>
  <c r="L67" i="1"/>
  <c r="W67" i="1" s="1"/>
  <c r="L64" i="1"/>
  <c r="W64" i="1" s="1"/>
  <c r="L61" i="1"/>
  <c r="W61" i="1" s="1"/>
  <c r="L62" i="1"/>
  <c r="W62" i="1" s="1"/>
  <c r="L56" i="1"/>
  <c r="W56" i="1" s="1"/>
  <c r="L57" i="1"/>
  <c r="W57" i="1" s="1"/>
  <c r="L58" i="1"/>
  <c r="W58" i="1" s="1"/>
  <c r="L55" i="1"/>
  <c r="W55" i="1" s="1"/>
  <c r="L53" i="1"/>
  <c r="W53" i="1" s="1"/>
  <c r="L34" i="1"/>
  <c r="W34" i="1" s="1"/>
  <c r="L32" i="1"/>
  <c r="W32" i="1" s="1"/>
  <c r="L25" i="1"/>
  <c r="W25" i="1" s="1"/>
  <c r="L21" i="1"/>
  <c r="W21" i="1" s="1"/>
  <c r="L23" i="1"/>
  <c r="W23" i="1" s="1"/>
  <c r="L15" i="1"/>
  <c r="W15" i="1" s="1"/>
  <c r="F5" i="1" l="1"/>
</calcChain>
</file>

<file path=xl/comments1.xml><?xml version="1.0" encoding="utf-8"?>
<comments xmlns="http://schemas.openxmlformats.org/spreadsheetml/2006/main">
  <authors>
    <author>Тагирова Марал</author>
  </authors>
  <commentList>
    <comment ref="G149" authorId="0">
      <text>
        <r>
          <rPr>
            <b/>
            <sz val="9"/>
            <color indexed="81"/>
            <rFont val="Tahoma"/>
            <charset val="204"/>
          </rPr>
          <t>Временно нет в наличии</t>
        </r>
      </text>
    </comment>
    <comment ref="G150" authorId="0">
      <text>
        <r>
          <rPr>
            <b/>
            <sz val="9"/>
            <color indexed="81"/>
            <rFont val="Tahoma"/>
            <charset val="204"/>
          </rPr>
          <t>Временно нет в наличии</t>
        </r>
      </text>
    </comment>
    <comment ref="G152" authorId="0">
      <text>
        <r>
          <rPr>
            <b/>
            <sz val="9"/>
            <color indexed="81"/>
            <rFont val="Tahoma"/>
            <charset val="204"/>
          </rPr>
          <t>Временно нет в наличии</t>
        </r>
      </text>
    </comment>
    <comment ref="G190" authorId="0">
      <text>
        <r>
          <rPr>
            <b/>
            <sz val="9"/>
            <color indexed="81"/>
            <rFont val="Tahoma"/>
            <family val="2"/>
            <charset val="204"/>
          </rPr>
          <t>Временно нет в наличии</t>
        </r>
      </text>
    </comment>
    <comment ref="G277" authorId="0">
      <text>
        <r>
          <rPr>
            <b/>
            <sz val="9"/>
            <color indexed="81"/>
            <rFont val="Tahoma"/>
            <charset val="204"/>
          </rPr>
          <t>Временно нет в наличии</t>
        </r>
      </text>
    </comment>
    <comment ref="G290" authorId="0">
      <text>
        <r>
          <rPr>
            <b/>
            <sz val="9"/>
            <color indexed="81"/>
            <rFont val="Tahoma"/>
            <family val="2"/>
            <charset val="204"/>
          </rPr>
          <t>Временно нет в наличии</t>
        </r>
      </text>
    </comment>
    <comment ref="G316" authorId="0">
      <text>
        <r>
          <rPr>
            <b/>
            <sz val="9"/>
            <color indexed="81"/>
            <rFont val="Tahoma"/>
            <charset val="204"/>
          </rPr>
          <t>Временно нет в наличии</t>
        </r>
      </text>
    </comment>
  </commentList>
</comments>
</file>

<file path=xl/sharedStrings.xml><?xml version="1.0" encoding="utf-8"?>
<sst xmlns="http://schemas.openxmlformats.org/spreadsheetml/2006/main" count="3928" uniqueCount="2174">
  <si>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</si>
  <si>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</si>
  <si>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</si>
  <si>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</si>
  <si>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</si>
  <si>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</si>
  <si>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</si>
  <si>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</si>
  <si>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</si>
  <si>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</si>
  <si>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</si>
  <si>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</si>
  <si>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</si>
  <si>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</si>
  <si>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Цена</t>
  </si>
  <si>
    <t>Цена со скидкой</t>
  </si>
  <si>
    <t>Минимальная цена интернет-магазина</t>
  </si>
  <si>
    <t>НДС</t>
  </si>
  <si>
    <t>Страна происх.</t>
  </si>
  <si>
    <t>Размер (см, выс.х шир.)</t>
  </si>
  <si>
    <t>Вес</t>
  </si>
  <si>
    <t>Переплет</t>
  </si>
  <si>
    <t>Год</t>
  </si>
  <si>
    <t>Возраст</t>
  </si>
  <si>
    <t>Итого</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</si>
  <si>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</si>
  <si>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</si>
  <si>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</si>
  <si>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</si>
  <si>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</si>
  <si>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</si>
  <si>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</si>
  <si>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</si>
  <si>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</si>
  <si>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</si>
  <si>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</si>
  <si>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</si>
  <si>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Возьми с собой в дорогу</t>
  </si>
  <si>
    <t>Китай</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</si>
  <si>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</si>
  <si>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</si>
  <si>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</si>
  <si>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</si>
  <si>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</si>
  <si>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</si>
  <si>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</si>
  <si>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</si>
  <si>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</si>
  <si>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</si>
  <si>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</si>
  <si>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</si>
  <si>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</si>
  <si>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</si>
  <si>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</si>
  <si>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</si>
  <si>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</si>
  <si>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</si>
  <si>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</si>
  <si>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</si>
  <si>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</si>
  <si>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</si>
  <si>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</si>
  <si>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</si>
  <si>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</si>
  <si>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</si>
  <si>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</si>
  <si>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</si>
  <si>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</si>
  <si>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</si>
  <si>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</si>
  <si>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</si>
  <si>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</si>
  <si>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</si>
  <si>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</si>
  <si>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</si>
  <si>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</si>
  <si>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</si>
  <si>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</si>
  <si>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</si>
  <si>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Россия</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</si>
  <si>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</si>
  <si>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</si>
  <si>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</si>
  <si>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</si>
  <si>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</si>
  <si>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</si>
  <si>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</si>
  <si>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</si>
  <si>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</si>
  <si>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</si>
  <si>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</si>
  <si>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</si>
  <si>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</si>
  <si>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</si>
  <si>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</si>
  <si>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</si>
  <si>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</si>
  <si>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</si>
  <si>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</si>
  <si>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</si>
  <si>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</si>
  <si>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</si>
  <si>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</si>
  <si>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</si>
  <si>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УТ000001726</t>
  </si>
  <si>
    <t>978-5-4366-0393-3</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</si>
  <si>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</si>
  <si>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</si>
  <si>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</si>
  <si>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</si>
  <si>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</si>
  <si>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</si>
  <si>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</si>
  <si>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</si>
  <si>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</si>
  <si>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</si>
  <si>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</si>
  <si>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</si>
  <si>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</si>
  <si>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</si>
  <si>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</si>
  <si>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</si>
  <si>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</si>
  <si>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</si>
  <si>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Дорисуй, найди, раскрась</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</si>
  <si>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</si>
  <si>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</si>
  <si>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</si>
  <si>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</si>
  <si>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</si>
  <si>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</si>
  <si>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</si>
  <si>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</si>
  <si>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</si>
  <si>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</si>
  <si>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этом наборе вы найдёте 50 многоразовых двусторонних карточек с яркими добрыми картинками животных, а также фломастер на водной основе. Так как карточки сделаны из картона, покрытые защитной пленкой, рисовать и стирать  можно сколько угодно!
Такая игра способствует развитию мелкой моторики, внимания и воображения! 
Какие задания ждут в наборе:
пройди лабиринты;
соедини по точкам;
обведи по контуру;
дорисуй животных;
нарисуй по памяти;
заполни пропуски;
И еще много интересных, весёлых и увлекательных заданий!
Важно знать родителям:
• Набор карточек предназначен для детей в возрасте от 3 лет.
• Фломастер легко стирается: задания можно выполнять снова и снова.
• Карточки развивают воображение и творческие навыки, моторику, логическое мышление, повышают общий эстетический вкус.
• Рекомендованы для:  
– индивидуальных занятий;
– групповых игр в школе;
– игры в компании, всей семьёй дома и в поездках.
• Для работы с карточками подходит любой фломастер на водной основе.</t>
  </si>
  <si>
    <t>28,7х21,6х1,5</t>
  </si>
  <si>
    <t>Твердый переплет</t>
  </si>
  <si>
    <t>УТ000001802</t>
  </si>
  <si>
    <t>978-5-4366-0442-8</t>
  </si>
  <si>
    <t>УТ000001960</t>
  </si>
  <si>
    <t>978-5-4366-0544-9</t>
  </si>
  <si>
    <t>УТ000001803</t>
  </si>
  <si>
    <t>978-5-4366-0431-2</t>
  </si>
  <si>
    <t>УТ000001961</t>
  </si>
  <si>
    <t>978-5-4366-0545-6</t>
  </si>
  <si>
    <t>Мои первые активити-книжки</t>
  </si>
  <si>
    <t>Волшебные окошки</t>
  </si>
  <si>
    <t>Волшебные окошки. Как все устроено?</t>
  </si>
  <si>
    <t>Волшебные окошки. Микромир</t>
  </si>
  <si>
    <t>Волшебные окошки. Мое тело</t>
  </si>
  <si>
    <t>Волшебные окошки. Планета Земля</t>
  </si>
  <si>
    <t>Волшебные окошки. Техника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</si>
  <si>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</si>
  <si>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</si>
  <si>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</si>
  <si>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</si>
  <si>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</si>
  <si>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</si>
  <si>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</si>
  <si>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</si>
  <si>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Интерактивная таблица умножения с наклейками</t>
  </si>
  <si>
    <t>Книга с секретами</t>
  </si>
  <si>
    <t>Развивающая игра</t>
  </si>
  <si>
    <t>Фэнтези. Разное</t>
  </si>
  <si>
    <t>Фэнтези. Зильбер</t>
  </si>
  <si>
    <t>УТ000001899</t>
  </si>
  <si>
    <t>978-5-4366-0513-5</t>
  </si>
  <si>
    <t>7БЦ</t>
  </si>
  <si>
    <t>12+</t>
  </si>
  <si>
    <t>УТ000001770</t>
  </si>
  <si>
    <t>978-5-4366-0411-4</t>
  </si>
  <si>
    <t>15,7х11,5х3,8</t>
  </si>
  <si>
    <t>2+</t>
  </si>
  <si>
    <t>УТ000001889</t>
  </si>
  <si>
    <t>978-5-4366-0529-6</t>
  </si>
  <si>
    <t>22,2х15,2х2</t>
  </si>
  <si>
    <t>УТ000001531</t>
  </si>
  <si>
    <t>978-5-4366-0307-0</t>
  </si>
  <si>
    <t>22х15,5</t>
  </si>
  <si>
    <t>16+</t>
  </si>
  <si>
    <t>УТ000001825</t>
  </si>
  <si>
    <t>978-5-4366-0457-2</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</si>
  <si>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</si>
  <si>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</si>
  <si>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</si>
  <si>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</si>
  <si>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</si>
  <si>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</si>
  <si>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</si>
  <si>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</si>
  <si>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</si>
  <si>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</si>
  <si>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</si>
  <si>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</si>
  <si>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</si>
  <si>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</si>
  <si>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УТ000001757</t>
  </si>
  <si>
    <t>978-5-4366-0404-6</t>
  </si>
  <si>
    <t>21,5х25х0,6</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</si>
  <si>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</si>
  <si>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</si>
  <si>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</si>
  <si>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</si>
  <si>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</si>
  <si>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</si>
  <si>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</si>
  <si>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</si>
  <si>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</si>
  <si>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</si>
  <si>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</si>
  <si>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</si>
  <si>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</si>
  <si>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</si>
  <si>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</si>
  <si>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</si>
  <si>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</si>
  <si>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</si>
  <si>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</si>
  <si>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</si>
  <si>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</si>
  <si>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</si>
  <si>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</si>
  <si>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</si>
  <si>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</si>
  <si>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</si>
  <si>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</si>
  <si>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</si>
  <si>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</si>
  <si>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</si>
  <si>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</si>
  <si>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</si>
  <si>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</si>
  <si>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</si>
  <si>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</si>
  <si>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</si>
  <si>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</si>
  <si>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</si>
  <si>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</si>
  <si>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</si>
  <si>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</si>
  <si>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</si>
  <si>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</si>
  <si>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</si>
  <si>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</si>
  <si>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</si>
  <si>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</si>
  <si>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</si>
  <si>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https://robins.ru/catalog/uchebnye-posobiya-slovari/interaktivnaya-tablitsa-umnozheniya-s-nakleykami/?sphrase_id=18804#gallery-1</t>
  </si>
  <si>
    <t>Каждому ребенку предстоит столкнуться с такой непростой задачкой, как таблица умножения. Как сделать это быстро и легко?
Уникальное игровое пособие с играми, задачками на умножение и счет, головоломками, лабиринтами из чисел и не только познакомит детей с миром математики. Приятное, полезное и интересное времяпровождение обеспечено! Ребенок в игровой форме выучит таблицу умножения и сможет надолго ее запомнить!
В чем особенности книги:
- Игровая подача материала таблицы умножения.
- Яркие многоразовые наклейки для выполнения примеров.
-Книга способствует развитию памяти, внимания, логики, речи и мелкой моторики.
Что найдем внутри:
Каждый разворот - это настоящее приключение в мире счета и чисел. Считай, выполняй задания, раскрашивай, умножай, разглядывай и клей наклейки!
Важно знать родителям:
- Книга с наклейками рекомендована для детей от 6 лет.
- Может быть использовано как отдельное пособие, а также в качестве дополнения к энциклопедии с окошками «Занимательная таблица умножения» из серии «Книга с секретами».</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</si>
  <si>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</si>
  <si>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</si>
  <si>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</si>
  <si>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</si>
  <si>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</si>
  <si>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</si>
  <si>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</si>
  <si>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</si>
  <si>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</si>
  <si>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</si>
  <si>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</si>
  <si>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</si>
  <si>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</si>
  <si>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</si>
  <si>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</si>
  <si>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</si>
  <si>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</si>
  <si>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</si>
  <si>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</si>
  <si>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</si>
  <si>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</si>
  <si>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</si>
  <si>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</si>
  <si>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</si>
  <si>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</si>
  <si>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</si>
  <si>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</si>
  <si>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</si>
  <si>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</si>
  <si>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</si>
  <si>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</si>
  <si>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</si>
  <si>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</si>
  <si>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</si>
  <si>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</si>
  <si>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</si>
  <si>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</si>
  <si>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</si>
  <si>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</si>
  <si>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</si>
  <si>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</si>
  <si>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</si>
  <si>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</si>
  <si>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</si>
  <si>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</si>
  <si>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</si>
  <si>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</si>
  <si>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</si>
  <si>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</si>
  <si>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</si>
  <si>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</si>
  <si>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</si>
  <si>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</si>
  <si>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</si>
  <si>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</si>
  <si>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</si>
  <si>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</si>
  <si>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t>
  </si>
  <si>
    <t>Мои первые трафареты. Техника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</si>
  <si>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</si>
  <si>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</si>
  <si>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</si>
  <si>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</si>
  <si>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</si>
  <si>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</si>
  <si>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</si>
  <si>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</si>
  <si>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</si>
  <si>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</si>
  <si>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</si>
  <si>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</si>
  <si>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Пазлы. Развиваем креативное мышление</t>
  </si>
  <si>
    <t>Пазлы. Учимся сравнивать NEW</t>
  </si>
  <si>
    <t>Пазлы. Техника</t>
  </si>
  <si>
    <t>Развиваем зрение с рождения</t>
  </si>
  <si>
    <t>Книжка-раскладушка</t>
  </si>
  <si>
    <t>Развиваем зрение от 0 до 6 месяцев</t>
  </si>
  <si>
    <t>Развиваем зрение от 6 месяцев до 1 года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</si>
  <si>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</si>
  <si>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</si>
  <si>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</si>
  <si>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</si>
  <si>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</si>
  <si>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</si>
  <si>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</si>
  <si>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</si>
  <si>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15 книжек-кубиков</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</si>
  <si>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</si>
  <si>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</si>
  <si>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</si>
  <si>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</si>
  <si>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</si>
  <si>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</si>
  <si>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</si>
  <si>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</si>
  <si>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</si>
  <si>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</si>
  <si>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</si>
  <si>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</si>
  <si>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</si>
  <si>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</si>
  <si>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</si>
  <si>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</si>
  <si>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</si>
  <si>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</si>
  <si>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</si>
  <si>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</si>
  <si>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</si>
  <si>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</si>
  <si>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</si>
  <si>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</si>
  <si>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</si>
  <si>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</si>
  <si>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</si>
  <si>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</si>
  <si>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</si>
  <si>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</si>
  <si>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</si>
  <si>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</si>
  <si>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</si>
  <si>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</si>
  <si>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</si>
  <si>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</si>
  <si>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</si>
  <si>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</si>
  <si>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</si>
  <si>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</si>
  <si>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</si>
  <si>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</si>
  <si>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</si>
  <si>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</si>
  <si>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</si>
  <si>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</si>
  <si>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</si>
  <si>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</si>
  <si>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</si>
  <si>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</si>
  <si>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</si>
  <si>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</si>
  <si>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</si>
  <si>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</si>
  <si>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</si>
  <si>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</si>
  <si>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</si>
  <si>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</si>
  <si>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</si>
  <si>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УТ000001753</t>
  </si>
  <si>
    <t>978-5-4366-0398-8</t>
  </si>
  <si>
    <t>УТ000002066</t>
  </si>
  <si>
    <t>978-5-4366-0674-3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</si>
  <si>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</si>
  <si>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</si>
  <si>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</si>
  <si>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</si>
  <si>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</si>
  <si>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</si>
  <si>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</si>
  <si>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</si>
  <si>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</si>
  <si>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</si>
  <si>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</si>
  <si>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</si>
  <si>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</si>
  <si>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</si>
  <si>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</si>
  <si>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</si>
  <si>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</si>
  <si>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</si>
  <si>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</si>
  <si>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</si>
  <si>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</si>
  <si>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</si>
  <si>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</si>
  <si>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</si>
  <si>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</si>
  <si>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</si>
  <si>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</si>
  <si>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</si>
  <si>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УТ000001921</t>
  </si>
  <si>
    <t>978-5-4366-0539-5</t>
  </si>
  <si>
    <t>14,3х13,3х3,3</t>
  </si>
  <si>
    <t>УТ000001985</t>
  </si>
  <si>
    <t>978-5-4366-0590-6</t>
  </si>
  <si>
    <t>15,4х11,4х3</t>
  </si>
  <si>
    <t>14,2х13,4х4,4</t>
  </si>
  <si>
    <t>УТ000002068</t>
  </si>
  <si>
    <t>978-5-4366-0607-1</t>
  </si>
  <si>
    <t>11,2х15,4х3,9</t>
  </si>
  <si>
    <t>Интегральный</t>
  </si>
  <si>
    <t>УТ000001703</t>
  </si>
  <si>
    <t>978-5-4366-0362-9</t>
  </si>
  <si>
    <t>26х21х1</t>
  </si>
  <si>
    <t>УТ000001963</t>
  </si>
  <si>
    <t>978-5-4366-0563-0</t>
  </si>
  <si>
    <t>26х21х0,6</t>
  </si>
  <si>
    <t>УТ000001964</t>
  </si>
  <si>
    <t>978-5-4366-0565-4</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</si>
  <si>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</si>
  <si>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</si>
  <si>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</si>
  <si>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</si>
  <si>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</si>
  <si>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</si>
  <si>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</si>
  <si>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</si>
  <si>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</si>
  <si>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</si>
  <si>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</si>
  <si>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</si>
  <si>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</si>
  <si>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</si>
  <si>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</si>
  <si>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</si>
  <si>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</si>
  <si>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</si>
  <si>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</si>
  <si>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</si>
  <si>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</si>
  <si>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</si>
  <si>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</si>
  <si>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</si>
  <si>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</si>
  <si>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</si>
  <si>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</si>
  <si>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</si>
  <si>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</si>
  <si>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</si>
  <si>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</si>
  <si>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</si>
  <si>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</si>
  <si>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</si>
  <si>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</si>
  <si>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</si>
  <si>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</si>
  <si>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</si>
  <si>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</si>
  <si>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</si>
  <si>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</si>
  <si>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</si>
  <si>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</si>
  <si>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</si>
  <si>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</si>
  <si>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</si>
  <si>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</si>
  <si>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</si>
  <si>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</si>
  <si>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</si>
  <si>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</si>
  <si>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</si>
  <si>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</si>
  <si>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</si>
  <si>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</si>
  <si>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</si>
  <si>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</si>
  <si>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</si>
  <si>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</si>
  <si>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</si>
  <si>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</si>
  <si>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</si>
  <si>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</si>
  <si>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</si>
  <si>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</si>
  <si>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</si>
  <si>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</si>
  <si>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</si>
  <si>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</si>
  <si>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</si>
  <si>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</si>
  <si>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</si>
  <si>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</si>
  <si>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</si>
  <si>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</si>
  <si>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</si>
  <si>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</si>
  <si>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</si>
  <si>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</si>
  <si>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</si>
  <si>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</si>
  <si>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</si>
  <si>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</si>
  <si>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</si>
  <si>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</si>
  <si>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</si>
  <si>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</si>
  <si>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</si>
  <si>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</si>
  <si>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</si>
  <si>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</si>
  <si>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</si>
  <si>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</si>
  <si>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</si>
  <si>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</si>
  <si>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</si>
  <si>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</si>
  <si>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</si>
  <si>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</si>
  <si>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</si>
  <si>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</si>
  <si>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</si>
  <si>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</si>
  <si>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</si>
  <si>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</si>
  <si>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</si>
  <si>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</si>
  <si>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</si>
  <si>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</si>
  <si>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</si>
  <si>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</si>
  <si>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</si>
  <si>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</si>
  <si>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</si>
  <si>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</si>
  <si>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</si>
  <si>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</si>
  <si>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</si>
  <si>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</si>
  <si>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</si>
  <si>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</si>
  <si>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</si>
  <si>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</si>
  <si>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</si>
  <si>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</si>
  <si>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</si>
  <si>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</si>
  <si>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</si>
  <si>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</si>
  <si>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</si>
  <si>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</si>
  <si>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</si>
  <si>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https://robins.ru/catalog/pazly/pazly-razvivaem-kreativnoe-myshlenie/?sphrase_id=1727#gallery-1</t>
  </si>
  <si>
    <t>https://robins.ru/catalog/pazly/pazly-uchimsya-sravnivat/?sphrase_id=1721#gallery-1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</si>
  <si>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</si>
  <si>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</si>
  <si>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</si>
  <si>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</si>
  <si>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</si>
  <si>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</si>
  <si>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</si>
  <si>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</si>
  <si>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</si>
  <si>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</si>
  <si>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</si>
  <si>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</si>
  <si>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</si>
  <si>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</si>
  <si>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</si>
  <si>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</si>
  <si>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</si>
  <si>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</si>
  <si>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</si>
  <si>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</si>
  <si>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</si>
  <si>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</si>
  <si>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</si>
  <si>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</si>
  <si>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</si>
  <si>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</si>
  <si>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</si>
  <si>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</si>
  <si>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</si>
  <si>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</si>
  <si>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</si>
  <si>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</si>
  <si>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</si>
  <si>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</si>
  <si>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</si>
  <si>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</si>
  <si>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</si>
  <si>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</si>
  <si>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</si>
  <si>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</si>
  <si>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</si>
  <si>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</si>
  <si>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</si>
  <si>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</si>
  <si>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</si>
  <si>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</si>
  <si>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</si>
  <si>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</si>
  <si>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</si>
  <si>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</si>
  <si>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</si>
  <si>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</si>
  <si>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</si>
  <si>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</si>
  <si>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</si>
  <si>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</si>
  <si>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</si>
  <si>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</si>
  <si>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</si>
  <si>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</si>
  <si>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</si>
  <si>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</si>
  <si>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</si>
  <si>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</si>
  <si>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</si>
  <si>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</si>
  <si>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</si>
  <si>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</si>
  <si>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</si>
  <si>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</si>
  <si>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</si>
  <si>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</si>
  <si>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</si>
  <si>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</si>
  <si>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</si>
  <si>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</si>
  <si>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</si>
  <si>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</si>
  <si>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</si>
  <si>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</si>
  <si>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</si>
  <si>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</si>
  <si>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</si>
  <si>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</si>
  <si>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</si>
  <si>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</si>
  <si>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</si>
  <si>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</si>
  <si>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</si>
  <si>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</si>
  <si>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</si>
  <si>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</si>
  <si>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</si>
  <si>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</si>
  <si>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</si>
  <si>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</si>
  <si>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</si>
  <si>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</si>
  <si>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</si>
  <si>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Интерактивная тетрадь. Время и распорядок дня с наклейками</t>
  </si>
  <si>
    <t>Интерактивная тетрадь в игровой форме поможет вашему ребенку узнать, как определять время, какие бывают часы, сколько часовых поясов в мире и как пользоваться временными интервалами.
На каждой странице он будет решать головоломки, проходить лабиринты, клеить наклейки и выполнять множество других интересных заданий с часами и временем. А проверочные упражнения закрепят полученные знания.
В чем особенности книги:
- Игровая подача материала о распорядке дня и времени.
- Яркие многоразовые наклейки для выполнения примеров.
- Книга способствует развитию памяти, внимания, логики, речи и мелкой моторики.
Что найдем внутри:    
Каждый разворот - это настоящее приключение в мире дней, часов и минут. Выполняй задания, раскрашивай, узнавай, разглядывай и клей наклейки!
Важно знать родителям:   
- Книга с наклейками рекомендована для детей от 5 лет.
- Может быть использовано как отдельное пособие, а также в качестве дополнения к энциклопедии с окошками «Часы и время» из серии «Книга с секретами».</t>
  </si>
  <si>
    <t>978-5-4366-0742-9</t>
  </si>
  <si>
    <t>УТ000002250</t>
  </si>
  <si>
    <t>Интерактивная тетрадь</t>
  </si>
  <si>
    <t>https://robins.ru/catalog/uchebnye-posobiya-slovari/interaktivnaya-tetrad-vremya-i-rasporyadok-dnya/#gallery-1</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</si>
  <si>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</si>
  <si>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</si>
  <si>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</si>
  <si>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</si>
  <si>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</si>
  <si>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</si>
  <si>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</si>
  <si>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</si>
  <si>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</si>
  <si>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</si>
  <si>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</si>
  <si>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</si>
  <si>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УТ000002265</t>
  </si>
  <si>
    <t>https://robins.ru/catalog/knizhki-kartonki/moi-pervye-skazki-v-kartinkakh-i-stikhakh/#gallery-1</t>
  </si>
  <si>
    <t>https://robins.ru/catalog/knizhki-kartonki/moi-pervye-tsveta-v-kartinkakh-i-stikhakh/#gallery-1</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</si>
  <si>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</si>
  <si>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</si>
  <si>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</si>
  <si>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</si>
  <si>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</si>
  <si>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</si>
  <si>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</si>
  <si>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</si>
  <si>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</si>
  <si>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</si>
  <si>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</si>
  <si>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</si>
  <si>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</si>
  <si>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</si>
  <si>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</si>
  <si>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</si>
  <si>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</si>
  <si>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</si>
  <si>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</si>
  <si>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</si>
  <si>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</si>
  <si>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</si>
  <si>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</si>
  <si>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</si>
  <si>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</si>
  <si>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</si>
  <si>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</si>
  <si>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</si>
  <si>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</si>
  <si>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</si>
  <si>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</si>
  <si>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</si>
  <si>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</si>
  <si>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</si>
  <si>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</si>
  <si>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</si>
  <si>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</si>
  <si>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</si>
  <si>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</si>
  <si>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</si>
  <si>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</si>
  <si>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</si>
  <si>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</si>
  <si>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</si>
  <si>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</si>
  <si>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</si>
  <si>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</si>
  <si>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</si>
  <si>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</si>
  <si>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</si>
  <si>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</si>
  <si>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</si>
  <si>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</si>
  <si>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</si>
  <si>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</si>
  <si>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</si>
  <si>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</si>
  <si>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</si>
  <si>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</si>
  <si>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</si>
  <si>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</si>
  <si>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</si>
  <si>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</si>
  <si>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</si>
  <si>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</si>
  <si>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</si>
  <si>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</si>
  <si>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</si>
  <si>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</si>
  <si>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</si>
  <si>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</si>
  <si>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</si>
  <si>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</si>
  <si>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</si>
  <si>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</si>
  <si>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</si>
  <si>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</si>
  <si>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</si>
  <si>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</si>
  <si>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</si>
  <si>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</si>
  <si>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</si>
  <si>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</si>
  <si>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</si>
  <si>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</si>
  <si>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</si>
  <si>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</si>
  <si>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</si>
  <si>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</si>
  <si>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</si>
  <si>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</si>
  <si>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</si>
  <si>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</si>
  <si>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</si>
  <si>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</si>
  <si>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</si>
  <si>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</si>
  <si>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</si>
  <si>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</si>
  <si>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</si>
  <si>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</si>
  <si>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</si>
  <si>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</si>
  <si>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</si>
  <si>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</si>
  <si>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</si>
  <si>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</si>
  <si>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</si>
  <si>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</si>
  <si>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</si>
  <si>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</si>
  <si>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</si>
  <si>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</si>
  <si>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</si>
  <si>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</si>
  <si>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</si>
  <si>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</si>
  <si>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</si>
  <si>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</si>
  <si>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</si>
  <si>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</si>
  <si>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</si>
  <si>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</si>
  <si>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</si>
  <si>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</si>
  <si>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</si>
  <si>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</si>
  <si>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</si>
  <si>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</si>
  <si>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</si>
  <si>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</si>
  <si>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</si>
  <si>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</si>
  <si>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</si>
  <si>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</si>
  <si>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</si>
  <si>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</si>
  <si>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</si>
  <si>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</si>
  <si>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</si>
  <si>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</si>
  <si>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</si>
  <si>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</si>
  <si>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</si>
  <si>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</si>
  <si>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</si>
  <si>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</si>
  <si>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</si>
  <si>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</si>
  <si>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</si>
  <si>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</si>
  <si>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</si>
  <si>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</si>
  <si>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</si>
  <si>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</si>
  <si>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</si>
  <si>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</si>
  <si>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</si>
  <si>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</si>
  <si>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</si>
  <si>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</si>
  <si>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</si>
  <si>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</si>
  <si>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</si>
  <si>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</si>
  <si>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</si>
  <si>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</si>
  <si>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</si>
  <si>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</si>
  <si>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</si>
  <si>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</si>
  <si>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</si>
  <si>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</si>
  <si>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</si>
  <si>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</si>
  <si>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</si>
  <si>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</si>
  <si>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</si>
  <si>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</si>
  <si>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</si>
  <si>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</si>
  <si>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</si>
  <si>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</si>
  <si>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</si>
  <si>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</si>
  <si>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</si>
  <si>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</si>
  <si>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</si>
  <si>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</si>
  <si>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</si>
  <si>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</si>
  <si>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</si>
  <si>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</si>
  <si>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</si>
  <si>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</si>
  <si>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</si>
  <si>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</si>
  <si>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</si>
  <si>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</si>
  <si>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</si>
  <si>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</si>
  <si>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</si>
  <si>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</si>
  <si>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</si>
  <si>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</si>
  <si>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</si>
  <si>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</si>
  <si>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</si>
  <si>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</si>
  <si>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</si>
  <si>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</si>
  <si>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</si>
  <si>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</si>
  <si>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</si>
  <si>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</si>
  <si>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</si>
  <si>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</si>
  <si>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</si>
  <si>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</si>
  <si>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</si>
  <si>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</si>
  <si>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</si>
  <si>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</si>
  <si>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</si>
  <si>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</si>
  <si>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</si>
  <si>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</si>
  <si>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</si>
  <si>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23х23х1,5</t>
  </si>
  <si>
    <t>УТ000002354</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</si>
  <si>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</si>
  <si>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</si>
  <si>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</si>
  <si>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</si>
  <si>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</si>
  <si>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</si>
  <si>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</si>
  <si>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</si>
  <si>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</si>
  <si>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</si>
  <si>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</si>
  <si>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</si>
  <si>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</si>
  <si>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</si>
  <si>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</si>
  <si>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</si>
  <si>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</si>
  <si>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</si>
  <si>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</si>
  <si>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</si>
  <si>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</si>
  <si>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</si>
  <si>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</si>
  <si>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</si>
  <si>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</si>
  <si>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</si>
  <si>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</si>
  <si>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</si>
  <si>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</si>
  <si>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</si>
  <si>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</si>
  <si>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</si>
  <si>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</si>
  <si>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</si>
  <si>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</si>
  <si>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</si>
  <si>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</si>
  <si>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</si>
  <si>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</si>
  <si>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</si>
  <si>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</si>
  <si>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</si>
  <si>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</si>
  <si>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</si>
  <si>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</si>
  <si>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</si>
  <si>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</si>
  <si>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</si>
  <si>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</si>
  <si>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</si>
  <si>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</si>
  <si>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</si>
  <si>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</si>
  <si>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</si>
  <si>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</si>
  <si>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</si>
  <si>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</si>
  <si>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</si>
  <si>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</si>
  <si>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</si>
  <si>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</si>
  <si>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</si>
  <si>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</si>
  <si>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</si>
  <si>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</si>
  <si>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</si>
  <si>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</si>
  <si>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</si>
  <si>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</si>
  <si>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</si>
  <si>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</si>
  <si>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</si>
  <si>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</si>
  <si>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</si>
  <si>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</si>
  <si>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</si>
  <si>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</si>
  <si>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</si>
  <si>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</si>
  <si>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</si>
  <si>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</si>
  <si>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</si>
  <si>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</si>
  <si>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</si>
  <si>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</si>
  <si>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</si>
  <si>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</si>
  <si>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</si>
  <si>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</si>
  <si>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</si>
  <si>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</si>
  <si>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</si>
  <si>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</si>
  <si>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</si>
  <si>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</si>
  <si>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</si>
  <si>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</si>
  <si>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</si>
  <si>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</si>
  <si>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</si>
  <si>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</si>
  <si>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</si>
  <si>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</si>
  <si>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</si>
  <si>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</si>
  <si>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</si>
  <si>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</si>
  <si>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</si>
  <si>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</si>
  <si>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</si>
  <si>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</si>
  <si>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</si>
  <si>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Стандарт</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</si>
  <si>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</si>
  <si>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</si>
  <si>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</si>
  <si>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</si>
  <si>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</si>
  <si>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</si>
  <si>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</si>
  <si>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</si>
  <si>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</si>
  <si>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</si>
  <si>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</si>
  <si>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</si>
  <si>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</si>
  <si>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</si>
  <si>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</si>
  <si>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</si>
  <si>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</si>
  <si>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</si>
  <si>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</si>
  <si>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</si>
  <si>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</si>
  <si>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</si>
  <si>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</si>
  <si>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</si>
  <si>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</si>
  <si>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</si>
  <si>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</si>
  <si>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</si>
  <si>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</si>
  <si>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Книжки - картонки (бол). Читаем малышам</t>
  </si>
  <si>
    <t>https://robins.ru/catalog/knizhki-kartonki/knizhki-kartonki-bol-chitaem-malysham/#gallery-1</t>
  </si>
  <si>
    <t>Книжка-картонка в стихах Евгения Сосновского познакомит вашего ребёнка с забавными историями про животных, которые можно читать утром, днём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Стихи-истории про животных, которые малыш будет с удовольствием слушать утром, днем и перед сном.
Красочные крупные картинки.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</si>
  <si>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УТ000001995</t>
  </si>
  <si>
    <t>978-5-4366-0605-7</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</si>
  <si>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</si>
  <si>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</si>
  <si>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</si>
  <si>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</si>
  <si>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</si>
  <si>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</si>
  <si>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</si>
  <si>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</si>
  <si>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</si>
  <si>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</si>
  <si>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</si>
  <si>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</si>
  <si>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</si>
  <si>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</si>
  <si>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</si>
  <si>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</si>
  <si>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</si>
  <si>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</si>
  <si>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</si>
  <si>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</si>
  <si>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</si>
  <si>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</si>
  <si>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</si>
  <si>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</si>
  <si>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</si>
  <si>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</si>
  <si>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</si>
  <si>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</si>
  <si>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</si>
  <si>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</si>
  <si>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</si>
  <si>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</si>
  <si>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</si>
  <si>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</si>
  <si>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</si>
  <si>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</si>
  <si>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</si>
  <si>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</si>
  <si>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</si>
  <si>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</si>
  <si>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</si>
  <si>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</si>
  <si>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</si>
  <si>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</si>
  <si>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</si>
  <si>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</si>
  <si>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</si>
  <si>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</si>
  <si>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</si>
  <si>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</si>
  <si>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</si>
  <si>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</si>
  <si>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</si>
  <si>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</si>
  <si>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</si>
  <si>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</si>
  <si>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</si>
  <si>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</si>
  <si>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</si>
  <si>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</si>
  <si>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</si>
  <si>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</si>
  <si>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</si>
  <si>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</si>
  <si>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</si>
  <si>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</si>
  <si>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</si>
  <si>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</si>
  <si>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</si>
  <si>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</si>
  <si>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</si>
  <si>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</si>
  <si>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</si>
  <si>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</si>
  <si>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</si>
  <si>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</si>
  <si>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</si>
  <si>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</si>
  <si>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</si>
  <si>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</si>
  <si>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</si>
  <si>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</si>
  <si>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</si>
  <si>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</si>
  <si>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</si>
  <si>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</si>
  <si>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</si>
  <si>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</si>
  <si>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</si>
  <si>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</si>
  <si>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</si>
  <si>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</si>
  <si>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</si>
  <si>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</si>
  <si>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</si>
  <si>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</si>
  <si>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</si>
  <si>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</si>
  <si>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</si>
  <si>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</si>
  <si>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</si>
  <si>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</si>
  <si>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</si>
  <si>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</si>
  <si>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</si>
  <si>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</si>
  <si>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</si>
  <si>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</si>
  <si>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</si>
  <si>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</si>
  <si>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</si>
  <si>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</si>
  <si>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</si>
  <si>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</si>
  <si>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</si>
  <si>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</si>
  <si>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</si>
  <si>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</si>
  <si>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</si>
  <si>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</si>
  <si>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</si>
  <si>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</si>
  <si>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</si>
  <si>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</si>
  <si>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</si>
  <si>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</si>
  <si>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</si>
  <si>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</si>
  <si>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</si>
  <si>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</si>
  <si>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</si>
  <si>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</si>
  <si>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</si>
  <si>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</si>
  <si>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</si>
  <si>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</si>
  <si>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</si>
  <si>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</si>
  <si>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</si>
  <si>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</si>
  <si>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</si>
  <si>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</si>
  <si>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</si>
  <si>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</si>
  <si>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</si>
  <si>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</si>
  <si>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</si>
  <si>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Техника</t>
  </si>
  <si>
    <t>Мои первые 100 слов с окошками. Цвета</t>
  </si>
  <si>
    <t>978-5-4366-0869-3</t>
  </si>
  <si>
    <t>978-5-4366-0872-3</t>
  </si>
  <si>
    <t>978-5-4366-0871-6</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</si>
  <si>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</si>
  <si>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</si>
  <si>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</si>
  <si>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</si>
  <si>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</si>
  <si>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</si>
  <si>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</si>
  <si>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</si>
  <si>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</si>
  <si>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</si>
  <si>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</si>
  <si>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</si>
  <si>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</si>
  <si>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</si>
  <si>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</si>
  <si>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</si>
  <si>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</si>
  <si>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</si>
  <si>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</si>
  <si>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</si>
  <si>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</si>
  <si>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</si>
  <si>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</si>
  <si>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</si>
  <si>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</si>
  <si>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https://robins.ru/catalog/knigi-s-okoshkami/moi-pervye-100-slov-s-okoshkami-tekhnika/#gallery-1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</si>
  <si>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</si>
  <si>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</si>
  <si>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</si>
  <si>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</si>
  <si>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</si>
  <si>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</si>
  <si>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</si>
  <si>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УТ000002464</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</si>
  <si>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</si>
  <si>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</si>
  <si>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</si>
  <si>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</si>
  <si>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</si>
  <si>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</si>
  <si>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</si>
  <si>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</si>
  <si>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</si>
  <si>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</si>
  <si>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</si>
  <si>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</si>
  <si>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</si>
  <si>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</si>
  <si>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</si>
  <si>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</si>
  <si>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</si>
  <si>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</si>
  <si>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</si>
  <si>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</si>
  <si>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</si>
  <si>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</si>
  <si>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</si>
  <si>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</si>
  <si>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</si>
  <si>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</si>
  <si>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</si>
  <si>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</si>
  <si>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</si>
  <si>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</si>
  <si>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</si>
  <si>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</si>
  <si>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</si>
  <si>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</si>
  <si>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</si>
  <si>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</si>
  <si>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</si>
  <si>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</si>
  <si>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</si>
  <si>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</si>
  <si>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</si>
  <si>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</si>
  <si>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</si>
  <si>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</si>
  <si>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</si>
  <si>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</si>
  <si>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</si>
  <si>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</si>
  <si>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</si>
  <si>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</si>
  <si>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</si>
  <si>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https://robins.ru/catalog/razvivayushchie-kartochki/dorisuy-naydi-raskras/#gallery-1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</si>
  <si>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</si>
  <si>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</si>
  <si>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</si>
  <si>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</si>
  <si>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</si>
  <si>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</si>
  <si>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</si>
  <si>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</si>
  <si>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</si>
  <si>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</si>
  <si>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</si>
  <si>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</si>
  <si>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</si>
  <si>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</si>
  <si>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</si>
  <si>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</si>
  <si>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</si>
  <si>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</si>
  <si>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</si>
  <si>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</si>
  <si>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</si>
  <si>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</si>
  <si>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</si>
  <si>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</si>
  <si>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</si>
  <si>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</si>
  <si>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</si>
  <si>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</si>
  <si>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</si>
  <si>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</si>
  <si>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</si>
  <si>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</si>
  <si>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</si>
  <si>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</si>
  <si>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</si>
  <si>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</si>
  <si>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</si>
  <si>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</si>
  <si>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</si>
  <si>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</si>
  <si>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</si>
  <si>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</si>
  <si>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</si>
  <si>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</si>
  <si>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</si>
  <si>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</si>
  <si>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</si>
  <si>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</si>
  <si>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</si>
  <si>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</si>
  <si>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</si>
  <si>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</si>
  <si>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</si>
  <si>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</si>
  <si>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</si>
  <si>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</si>
  <si>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</si>
  <si>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</si>
  <si>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</si>
  <si>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</si>
  <si>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</si>
  <si>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</si>
  <si>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</si>
  <si>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</si>
  <si>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</si>
  <si>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</si>
  <si>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</si>
  <si>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</si>
  <si>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</si>
  <si>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</si>
  <si>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</si>
  <si>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</si>
  <si>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</si>
  <si>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</si>
  <si>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</si>
  <si>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</si>
  <si>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</si>
  <si>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</si>
  <si>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</si>
  <si>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</si>
  <si>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</si>
  <si>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</si>
  <si>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</si>
  <si>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</si>
  <si>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</si>
  <si>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</si>
  <si>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</si>
  <si>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</si>
  <si>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</si>
  <si>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</si>
  <si>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</si>
  <si>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</si>
  <si>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</si>
  <si>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</si>
  <si>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</si>
  <si>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</si>
  <si>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</si>
  <si>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</si>
  <si>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</si>
  <si>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</si>
  <si>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</si>
  <si>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</si>
  <si>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</si>
  <si>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</si>
  <si>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</si>
  <si>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</si>
  <si>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</si>
  <si>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</si>
  <si>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</si>
  <si>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</si>
  <si>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</si>
  <si>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</si>
  <si>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</si>
  <si>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</si>
  <si>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</si>
  <si>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</si>
  <si>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</si>
  <si>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</si>
  <si>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</si>
  <si>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</si>
  <si>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</si>
  <si>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</si>
  <si>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</si>
  <si>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</si>
  <si>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</si>
  <si>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</si>
  <si>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</si>
  <si>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</si>
  <si>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</si>
  <si>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</si>
  <si>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</si>
  <si>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</si>
  <si>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</si>
  <si>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</si>
  <si>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</si>
  <si>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</si>
  <si>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</si>
  <si>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</si>
  <si>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</si>
  <si>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</si>
  <si>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</si>
  <si>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</si>
  <si>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</si>
  <si>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</si>
  <si>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</si>
  <si>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</si>
  <si>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</si>
  <si>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</si>
  <si>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</si>
  <si>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</si>
  <si>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</si>
  <si>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</si>
  <si>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</si>
  <si>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</si>
  <si>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</si>
  <si>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</si>
  <si>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</si>
  <si>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</si>
  <si>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</si>
  <si>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</si>
  <si>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</si>
  <si>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</si>
  <si>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</si>
  <si>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</si>
  <si>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</si>
  <si>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</si>
  <si>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</si>
  <si>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</si>
  <si>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</si>
  <si>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</si>
  <si>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</si>
  <si>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</si>
  <si>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</si>
  <si>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</si>
  <si>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</si>
  <si>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</si>
  <si>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</si>
  <si>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</si>
  <si>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</si>
  <si>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</si>
  <si>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</si>
  <si>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</si>
  <si>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</si>
  <si>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</si>
  <si>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</si>
  <si>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</si>
  <si>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</si>
  <si>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</si>
  <si>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</si>
  <si>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</si>
  <si>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</si>
  <si>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</si>
  <si>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</si>
  <si>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</si>
  <si>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</si>
  <si>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</si>
  <si>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</si>
  <si>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</si>
  <si>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</si>
  <si>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</si>
  <si>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</si>
  <si>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</si>
  <si>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</si>
  <si>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</si>
  <si>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</si>
  <si>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</si>
  <si>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</si>
  <si>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</si>
  <si>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</si>
  <si>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</si>
  <si>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</si>
  <si>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</si>
  <si>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</si>
  <si>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</si>
  <si>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</si>
  <si>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</si>
  <si>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</si>
  <si>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</si>
  <si>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</si>
  <si>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</si>
  <si>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</si>
  <si>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</si>
  <si>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</si>
  <si>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</si>
  <si>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</si>
  <si>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</si>
  <si>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</si>
  <si>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</si>
  <si>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</si>
  <si>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</si>
  <si>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</si>
  <si>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</si>
  <si>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</si>
  <si>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</si>
  <si>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</si>
  <si>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</si>
  <si>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</si>
  <si>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</si>
  <si>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</si>
  <si>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</si>
  <si>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</si>
  <si>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</si>
  <si>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</si>
  <si>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</si>
  <si>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</si>
  <si>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</si>
  <si>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</si>
  <si>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</si>
  <si>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</si>
  <si>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</si>
  <si>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</si>
  <si>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</si>
  <si>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</si>
  <si>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</si>
  <si>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</si>
  <si>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</si>
  <si>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</si>
  <si>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</si>
  <si>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</si>
  <si>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</si>
  <si>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</si>
  <si>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</si>
  <si>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</si>
  <si>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</si>
  <si>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</si>
  <si>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</si>
  <si>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</si>
  <si>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</si>
  <si>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</si>
  <si>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</si>
  <si>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</si>
  <si>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</si>
  <si>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</si>
  <si>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</si>
  <si>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</si>
  <si>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</si>
  <si>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</si>
  <si>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</si>
  <si>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</si>
  <si>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</si>
  <si>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</si>
  <si>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</si>
  <si>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</si>
  <si>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</si>
  <si>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</si>
  <si>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</si>
  <si>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</si>
  <si>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</si>
  <si>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</si>
  <si>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</si>
  <si>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</si>
  <si>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</si>
  <si>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</si>
  <si>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</si>
  <si>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</si>
  <si>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</si>
  <si>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</si>
  <si>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</si>
  <si>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</si>
  <si>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</si>
  <si>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</si>
  <si>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</si>
  <si>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</si>
  <si>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</si>
  <si>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</si>
  <si>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</si>
  <si>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</si>
  <si>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</si>
  <si>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</si>
  <si>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</si>
  <si>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</si>
  <si>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</si>
  <si>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</si>
  <si>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</si>
  <si>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</si>
  <si>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</si>
  <si>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</si>
  <si>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</si>
  <si>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</si>
  <si>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</si>
  <si>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</si>
  <si>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</si>
  <si>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</si>
  <si>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</si>
  <si>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</si>
  <si>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</si>
  <si>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</si>
  <si>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</si>
  <si>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</si>
  <si>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</si>
  <si>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</si>
  <si>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</si>
  <si>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</si>
  <si>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</si>
  <si>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</si>
  <si>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</si>
  <si>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</si>
  <si>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</si>
  <si>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</si>
  <si>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</si>
  <si>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</si>
  <si>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</si>
  <si>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</si>
  <si>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</si>
  <si>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</si>
  <si>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</si>
  <si>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</si>
  <si>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</si>
  <si>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</si>
  <si>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</si>
  <si>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</si>
  <si>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</si>
  <si>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</si>
  <si>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</si>
  <si>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</si>
  <si>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</si>
  <si>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</si>
  <si>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</si>
  <si>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</si>
  <si>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</si>
  <si>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</si>
  <si>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</si>
  <si>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</si>
  <si>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</si>
  <si>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</si>
  <si>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</si>
  <si>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</si>
  <si>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</si>
  <si>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</si>
  <si>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</si>
  <si>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</si>
  <si>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</si>
  <si>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</si>
  <si>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</si>
  <si>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</si>
  <si>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</si>
  <si>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</si>
  <si>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</si>
  <si>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</si>
  <si>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</si>
  <si>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</si>
  <si>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</si>
  <si>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</si>
  <si>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</si>
  <si>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</si>
  <si>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</si>
  <si>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</si>
  <si>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</si>
  <si>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</si>
  <si>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</si>
  <si>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</si>
  <si>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</si>
  <si>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</si>
  <si>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</si>
  <si>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</si>
  <si>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</si>
  <si>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</si>
  <si>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</si>
  <si>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</si>
  <si>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</si>
  <si>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</si>
  <si>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</si>
  <si>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</si>
  <si>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</si>
  <si>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</si>
  <si>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</si>
  <si>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</si>
  <si>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</si>
  <si>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</si>
  <si>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</si>
  <si>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</si>
  <si>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</si>
  <si>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</si>
  <si>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</si>
  <si>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</si>
  <si>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</si>
  <si>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</si>
  <si>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</si>
  <si>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</si>
  <si>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</si>
  <si>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</si>
  <si>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</si>
  <si>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</si>
  <si>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</si>
  <si>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</si>
  <si>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</si>
  <si>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</si>
  <si>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</si>
  <si>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</si>
  <si>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</si>
  <si>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</si>
  <si>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</si>
  <si>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</si>
  <si>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</si>
  <si>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</si>
  <si>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</si>
  <si>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</si>
  <si>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</si>
  <si>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</si>
  <si>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</si>
  <si>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</si>
  <si>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</si>
  <si>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</si>
  <si>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</si>
  <si>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</si>
  <si>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</si>
  <si>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</si>
  <si>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</si>
  <si>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</si>
  <si>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</si>
  <si>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</si>
  <si>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</si>
  <si>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</si>
  <si>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</si>
  <si>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</si>
  <si>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</si>
  <si>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</si>
  <si>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</si>
  <si>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</si>
  <si>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</si>
  <si>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</si>
  <si>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</si>
  <si>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</si>
  <si>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</si>
  <si>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</si>
  <si>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</si>
  <si>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</si>
  <si>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</si>
  <si>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</si>
  <si>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</si>
  <si>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</si>
  <si>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</si>
  <si>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</si>
  <si>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</si>
  <si>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</si>
  <si>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</si>
  <si>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</si>
  <si>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</si>
  <si>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</si>
  <si>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</si>
  <si>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</si>
  <si>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</si>
  <si>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</si>
  <si>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</si>
  <si>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</si>
  <si>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</si>
  <si>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</si>
  <si>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</si>
  <si>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</si>
  <si>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</si>
  <si>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</si>
  <si>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</si>
  <si>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</si>
  <si>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</si>
  <si>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</si>
  <si>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</si>
  <si>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</si>
  <si>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</si>
  <si>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</si>
  <si>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</si>
  <si>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</si>
  <si>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</si>
  <si>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</si>
  <si>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</si>
  <si>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</si>
  <si>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</si>
  <si>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</si>
  <si>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</si>
  <si>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</si>
  <si>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</si>
  <si>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</si>
  <si>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</si>
  <si>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</si>
  <si>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</si>
  <si>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</si>
  <si>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</si>
  <si>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</si>
  <si>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</si>
  <si>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</si>
  <si>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</si>
  <si>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</si>
  <si>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</si>
  <si>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</si>
  <si>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</si>
  <si>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</si>
  <si>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</si>
  <si>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</si>
  <si>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</si>
  <si>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</si>
  <si>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</si>
  <si>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</si>
  <si>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</si>
  <si>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</si>
  <si>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</si>
  <si>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</si>
  <si>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</si>
  <si>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</si>
  <si>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</si>
  <si>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</si>
  <si>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</si>
  <si>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</si>
  <si>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</si>
  <si>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</si>
  <si>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</si>
  <si>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</si>
  <si>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</si>
  <si>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</si>
  <si>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</si>
  <si>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</si>
  <si>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</si>
  <si>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</si>
  <si>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</si>
  <si>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</si>
  <si>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</si>
  <si>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</si>
  <si>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</si>
  <si>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</si>
  <si>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</si>
  <si>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</si>
  <si>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</si>
  <si>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</si>
  <si>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</si>
  <si>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</si>
  <si>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</si>
  <si>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</si>
  <si>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</si>
  <si>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</si>
  <si>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</si>
  <si>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</si>
  <si>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</si>
  <si>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</si>
  <si>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</si>
  <si>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</si>
  <si>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</si>
  <si>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</si>
  <si>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</si>
  <si>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</si>
  <si>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</si>
  <si>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</si>
  <si>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</si>
  <si>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</si>
  <si>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</si>
  <si>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</si>
  <si>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</si>
  <si>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</si>
  <si>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</si>
  <si>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</si>
  <si>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</si>
  <si>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</si>
  <si>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</si>
  <si>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</si>
  <si>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</si>
  <si>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</si>
  <si>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</si>
  <si>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</si>
  <si>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</si>
  <si>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</si>
  <si>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</si>
  <si>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</si>
  <si>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</si>
  <si>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</si>
  <si>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</si>
  <si>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</si>
  <si>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</si>
  <si>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</si>
  <si>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</si>
  <si>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</si>
  <si>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</si>
  <si>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</si>
  <si>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</si>
  <si>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</si>
  <si>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</si>
  <si>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</si>
  <si>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</si>
  <si>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</si>
  <si>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</si>
  <si>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</si>
  <si>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</si>
  <si>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</si>
  <si>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</si>
  <si>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</si>
  <si>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</si>
  <si>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</si>
  <si>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</si>
  <si>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</si>
  <si>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</si>
  <si>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</si>
  <si>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</si>
  <si>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</si>
  <si>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</si>
  <si>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</si>
  <si>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</si>
  <si>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</si>
  <si>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Латвия</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</si>
  <si>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</si>
  <si>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</si>
  <si>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</si>
  <si>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</si>
  <si>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</si>
  <si>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</si>
  <si>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</si>
  <si>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</si>
  <si>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</si>
  <si>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</si>
  <si>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</si>
  <si>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</si>
  <si>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</si>
  <si>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</si>
  <si>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</si>
  <si>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</si>
  <si>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</si>
  <si>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</si>
  <si>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</si>
  <si>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</si>
  <si>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</si>
  <si>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</si>
  <si>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</si>
  <si>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</si>
  <si>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</si>
  <si>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</si>
  <si>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</si>
  <si>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</si>
  <si>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</si>
  <si>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</si>
  <si>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</si>
  <si>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</si>
  <si>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</si>
  <si>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</si>
  <si>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</si>
  <si>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</si>
  <si>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</si>
  <si>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</si>
  <si>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</si>
  <si>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</si>
  <si>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</si>
  <si>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</si>
  <si>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</si>
  <si>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</si>
  <si>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</si>
  <si>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</si>
  <si>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</si>
  <si>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</si>
  <si>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</si>
  <si>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</si>
  <si>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</si>
  <si>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</si>
  <si>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</si>
  <si>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</si>
  <si>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</si>
  <si>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</si>
  <si>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</si>
  <si>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</si>
  <si>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</si>
  <si>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</si>
  <si>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</si>
  <si>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</si>
  <si>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</si>
  <si>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</si>
  <si>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</si>
  <si>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</si>
  <si>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</si>
  <si>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</si>
  <si>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</si>
  <si>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</si>
  <si>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</si>
  <si>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</si>
  <si>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</si>
  <si>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</si>
  <si>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</si>
  <si>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</si>
  <si>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</si>
  <si>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</si>
  <si>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</si>
  <si>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</si>
  <si>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</si>
  <si>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</si>
  <si>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</si>
  <si>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</si>
  <si>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</si>
  <si>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</si>
  <si>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</si>
  <si>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</si>
  <si>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</si>
  <si>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</si>
  <si>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</si>
  <si>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</si>
  <si>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</si>
  <si>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</si>
  <si>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</si>
  <si>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</si>
  <si>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</si>
  <si>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</si>
  <si>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</si>
  <si>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</si>
  <si>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</si>
  <si>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</si>
  <si>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</si>
  <si>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</si>
  <si>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</si>
  <si>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</si>
  <si>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</si>
  <si>
    <t>НОВИНКА ДЕКАБРЯ</t>
  </si>
  <si>
    <t>https://robins.ru/catalog/khudozhestvennaya-literatura/mama-posmotri-na-menya-zdereva-n/#gallery-1</t>
  </si>
  <si>
    <t>https://robins.ru/catalog/khudozhestvennaya-literatura/mama-pochuvstvuy-menya-baburina-m-/#gallery-1</t>
  </si>
  <si>
    <t>Книги Натальи Здеревой</t>
  </si>
  <si>
    <t>Книги Марины Бабуриной</t>
  </si>
  <si>
    <t>Все мамы хотят, чтобы дети легко слушались, с удовольствием занимались уроками, охотно помогали по дому, ладили с братьями и сёстрами, были успешны в своих занятиях.
Но что, если всё идёт не так? Кто-то не может решить эту проблему годами и выматывается до изнеможения.
Есть одно простое решение — правильная похвала. Благодаря ей формируется внутренний стержень человека. Уверенный в себе человек — это тот, кто знает и опирается на свои сильные стороны. Поэтому, если вы хотите воспитать здоровую самооценку у детей, нужно научиться правильно хвалить.
Похвала — это не волшебная таблетка. Многие проблемы в семье надо решать другими способами, но мягкая сила похвалы сделает то, что давно не решалось:
Повысит авторитет родителей.
Поможет выстроить личные границы.
Улучшит общение детей между собой.
Будет развивать навыки саморегуляции (уборка, домашние задания).
Поддержит мотивацию в общении и учёбе.
Создаст целительную доброжелательную атмосферу в семье.
В книге вы найдёте:
Что может похвала.
Как правильно хвалить.
Как научиться принимать комплименты и делать их.
Как воспитывать улучшение.
Важные вопросы от родителей и ответы на них.
Марафон-практикум «Пять новых идей жизни» — лёгкое и пошаговое внедрение новых знаний в жизнь.
ХВАЛИТЬ! НЕЛЬЗЯ ПЕРЕХВАЛИТЬ.</t>
  </si>
  <si>
    <t>Эта книга — путеводитель для мамы по эмоциональному миру ребёнка.
В эпоху стремительного развития искусственного интеллекта именно эмоциональный интеллект становится ключевым навыком будущего. Он помогает ребёнку сохранять уверенность и внутреннюю гармонию, развивать эмпатию и осознанность в отношении собственных чувств и эмоций других людей, оставаться адаптивным среди технологических изменений.
Эмоции и чувства малыша — это сигналы, которые показывают, что происходит в его внутреннем мире. Важно, чтобы дети учились сами их замечать, а родители — чутко считывать и распознавать. Когда вы понимаете, что происходит с ребёнком, вам легче найти нужные слова, чтобы утешить и поддержать его в трудный момент.
Современные дети сталкиваются со множеством вызовов, которые требуют гибкости, эмоциональной грамотности и устойчивости. Если мама научит ребёнка распознавать свои эмоции и чувства, понимать свои состояния и справляться с ними, они вырастут с ощущением внутренней защищённости, что отразится на их отношениях, карьере и личном благополучии.
Мир меняется, и детям нужны не только академические знания, но и навыки эмоционального самоконтроля, понимания и принятия своих чувств, что поможет им вырасти гармоничными, успешными, сильными, а значит, счастливыми людьми.
В книге вы найдёте:
Подробное описание эмоций и чувств.
Ответы на сложные вопросы:
«Как справляться с сильными переживаниями?»,
«Как прожить грусть, злость, зависть и находить радость и гармонию?».
Проверенные техники для мамы с ребёнком, чтобы справляться с усталостью и раздражительностью.
Эффективные практики для управления различными эмоциями.
Готовую программу по развитию эмоциональной грамотности
у детей всего за 4 недели.
РЯДОМ С МАМОЙ БЫТЬ СОБОЙ — ВЫРАСТИ СЧАСТЛИВЫМ</t>
  </si>
  <si>
    <t>20х24</t>
  </si>
  <si>
    <t>978-5-4366-1030-6</t>
  </si>
  <si>
    <t>978-5-4366-1031-3</t>
  </si>
  <si>
    <t>УТ000002657</t>
  </si>
  <si>
    <t>УТ000002658</t>
  </si>
  <si>
    <t>Мама, посмотри на меня. Здерева Н.</t>
  </si>
  <si>
    <t>Мама, почувствуй меня. Бабурина М.</t>
  </si>
  <si>
    <t>1000 наклеек. Животные</t>
  </si>
  <si>
    <t>https://robins.ru/catalog/knigi-s-nakleykami/1000-nakleek-zhivotnye/#gallery-1</t>
  </si>
  <si>
    <t>978-5-4366-1014-6</t>
  </si>
  <si>
    <t>Наклеек много не бывает! В книге с наклейками более 1000 ярких наклеек для непоседливых и любознательных малышей от 3 лет. В альбом вошли самые лучшие наклейки животных из всех серий-бестселлеров.
Благодаря 18 тематическим полям ваш малыш познакомится с многообразием животных, птиц и насекомых в разных местах их обитания: в деревне и на ферме, на лугу и в глубинах океана, в джунглях и в африканской саванне и др. Ваш малыш будет надолго увлечён творческим процессом.
Топ-3 главных преимуществ:
3. Лучший подарок для детей от 2 до 7 лет и их родителей
2. Наклейки, которые понравятся девочкам
1. Лучшие наклейки из всех серий-бестселлеров Робинс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</si>
  <si>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Книжки - картонка (бол). Вот такие дедушки</t>
  </si>
  <si>
    <t>https://robins.ru/catalog/knizhki-kartonki/knizhki-kartonka-bol-vot-takie-dedushki/#gallery-1</t>
  </si>
  <si>
    <t>УТ000002659</t>
  </si>
  <si>
    <t>Книжка-картонка «Вот такие дедушки!» в стихах Евгения Сосновского познакомит вашего малыша с забавными историями про дедушек и их озорных внуков. Читайте книгу со смешными историями о двух дедушках и о том, как они весело проводят время с любимыми внуками.
Рассматривайте красочные иллюстрации, читайте стихи и обсуждайте прочитанное вместе с ребёнком.
ПО QR-КОДУ МОЖНО СКАЧАТЬ аудиоверсию: книгу читает автор.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</si>
  <si>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978-5-4366-1012-2</t>
  </si>
  <si>
    <t>УТ000002661</t>
  </si>
  <si>
    <t>https://robins.ru/catalog/uchebnye-posobiya-slovari/trenazher-po-chistopisaniyu-talyzina-n/#gallery-1</t>
  </si>
  <si>
    <t>Тренажер по чистописанию. Талызина Н.</t>
  </si>
  <si>
    <t>Книги Натальи Талызиной</t>
  </si>
  <si>
    <t>23х30</t>
  </si>
  <si>
    <t>978-5-4366-1000-9</t>
  </si>
  <si>
    <t>УТ000002662</t>
  </si>
  <si>
    <t>978-5-4366-1016-0</t>
  </si>
  <si>
    <t>УТ000002660</t>
  </si>
  <si>
    <t>ДОПЕЧАТКА ДЕКАБРЯ</t>
  </si>
  <si>
    <t>Моя первая тактильная книга</t>
  </si>
  <si>
    <t>https://robins.ru/catalog/knizhki-kartonki/moya-pervaya-taktilnaya-kniga-/#gallery-1</t>
  </si>
  <si>
    <t>978-5-4366-0971-3</t>
  </si>
  <si>
    <t>УТ000002663</t>
  </si>
  <si>
    <t>Быстро  и  легко  формируем красивый  почерк
или  корректируем  уже  имеющийся!
«Тренажер по чистописанию» — это комплекс эффективных упражнений, который поможет сформировать красивый и аккуратный почерк, исправить его, а также повысить скорость письма.
ТОП-3 главных преимуществ:
 3. В лучших традициях советских методик
2. Подготовительные задания для быстрой постановки руки
1. Удобный формат в виде планшета (переворачивай как хочешь и пиши)
Уникальность заданий:
1. Написание букв по группам в определенной последовательности – от простого к сложному
2. Развитие пространственной ориентации на листе
3. Подготовительные задания, которые развивают:
- Мелкую моторику и координацию
- Подготавливают руку к письму
- Калиграфию и грамотность
- Когнитивное развитие
- Память и внимание
- Подготавливают руку к письму</t>
  </si>
  <si>
    <t xml:space="preserve">Большая подарочная книга на толстом картоне с разнообразными большими тактильными вставками для детей от 6 месяцев. Эта яркая тактильная книга станет любимой книгой каждого малыша.
ТОП-5 главных преимуществ:
1. Премиум-качество
2. 11 разнообразных крупных тактильных вуставок (шёлк, мех, плюш, силикон, пайетки)
3. Игры с графомоторными дорожкками для развития мелкой моторики
4. Толстый картон со скругленными уголками
5. Больше 80  слов в книге
Занимаясь по книге, ребенок будет:
- расширять кругозор
- развивать цветовосприятие
- тренировать внимание и память
- улучшать мышление и воображение
- увеличивать словарный запас
</t>
  </si>
  <si>
    <t>24,5х24,5х2,5</t>
  </si>
  <si>
    <t>ДОПЕЧАТКА ЯНВАРЯ</t>
  </si>
  <si>
    <t>Если ваш ребенок еще не говорит + Мама, почувствуй меня КОМПЛЕКТ</t>
  </si>
  <si>
    <t>Если ваш ребенок еще не говорит + Развиваем речь со сказаками 2+ КОМПЛЕКТ</t>
  </si>
  <si>
    <t>УТ000002666</t>
  </si>
  <si>
    <t>УТ000002667</t>
  </si>
  <si>
    <t>В комплект входят два бетселлера "Если ваш ребенок еще не говорит" и "Развиваем речь со сказками".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 альбом "Развиваем речь со сказками" вошли шесть самых первых сказок и активити-задания к ним для развития речи, мышления, внимания, памяти и воображения.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t>
  </si>
  <si>
    <t>В комплект входят два бетселлера "Если ваш ребенок еще не говорит" и "Мама, почувствуй меня".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Книга "Мама, почувствуй меня" — путеводитель для мамы по эмоциональному миру ребёнка. 
В книге вы найдёте:
- Подробное описание эмоций и чувств.
- Ответы на сложные вопросы:
«Как справляться с сильными переживаниями?»,
«Как прожить грусть, злость, зависть и находить радость и гармонию?».
- Проверенные техники для мамы с ребёнком, чтобы справляться с усталостью и раздражительностью.
- Эффективные практики для управления различными эмоциями.
- Готовую программу по развитию эмоциональной грамотности у детей всего за 4 недели.</t>
  </si>
  <si>
    <t>25,5х20</t>
  </si>
  <si>
    <t>25,5х24</t>
  </si>
  <si>
    <r>
      <t xml:space="preserve">АКЦИЯ
</t>
    </r>
    <r>
      <rPr>
        <sz val="12"/>
        <color rgb="FFFF0000"/>
        <rFont val="Arial Black"/>
        <family val="2"/>
        <charset val="204"/>
      </rPr>
      <t>(выгода 15%)</t>
    </r>
  </si>
  <si>
    <t>НОВИНКА ЯНВАРЯ</t>
  </si>
  <si>
    <t>Мой первый виммельбух с окошками</t>
  </si>
  <si>
    <t>https://robins.ru/catalog/knigi-s-okoshkami/moy-pervyy-vimmelbukh-s-okoshkami/#gallery-1</t>
  </si>
  <si>
    <t>978-5-4366-1009-2</t>
  </si>
  <si>
    <t>УТ000002668</t>
  </si>
  <si>
    <t>22,5х22,5х2,7</t>
  </si>
  <si>
    <t>Идеальный подарок на любой праздник!
В книге более 100 секретных окошек. Под каждым окошком собрана интересная и полезная информация, которая вызовет у малыша любопытство и поддержит интерес к изучению окружающего мира. Разглядывание ярких сюжетных картинок и увлекательная игра «найди и покажи» всесторонне развивают интеллект малыша:
- пополнение словарного запаса;
- стимулирование диалога между ребёнком  и родителями;
- развитие мелкой моторики;
- тренировка внимания, воображения,  памяти и восприятия;
- развитие мышления и эмоционального интеллекта.
СОДЕРЖАНИЕ:
Знакомство с семьёй
Мебель и предметы в доме
Еда и посуда
Фрукты и овощи
Времена года
Одежда и обувь
Профессии
Цвета и формы
Личностные качества и эмоции
Правила поведения в городе
Глаголы действия и предлоги
Противоположности
Счёт от 1 до 10</t>
  </si>
  <si>
    <t>ДОПЕЧАТКА ФЕВРАЛЯ</t>
  </si>
  <si>
    <t>Развиваем речь со сказками 2 +. Писарева Е. (мягкая обложка)</t>
  </si>
  <si>
    <t>Развиваем речь со сказками 2 +. Писарева Е. (твердая обложка)</t>
  </si>
  <si>
    <t>НОВИНКА ФЕВРАЛЯ</t>
  </si>
  <si>
    <t>УТ000002674</t>
  </si>
  <si>
    <t>978-5-4366-1022-1</t>
  </si>
  <si>
    <t>Книжки - задвижки. Угадай сказку</t>
  </si>
  <si>
    <t xml:space="preserve">Книжка-задвижка «УГАДАЙ СКАЗКУ» познакомит вашего малыша с героями его первых сказок.
Задача ребёнка — отгадать, кто или что скрывается на каждой иллюстрации.
Это и будет подсказкой к названию сказки.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</si>
  <si>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https://robins.ru/catalog/knizhki-kartonki/knizhki-zadvizhki-ugaday-skazku/#gallery-1</t>
  </si>
  <si>
    <t>978-5-4366-1025-2</t>
  </si>
  <si>
    <t>https://robins.ru/catalog/knigi-s-okoshkami/poglad-menya-domashnie-zhivotnye-/#gallery-1</t>
  </si>
  <si>
    <t>https://robins.ru/catalog/knigi-s-okoshkami/poglad-menya-lesnye-zhivotnye/#gallery-1</t>
  </si>
  <si>
    <t>Погладь меня. Домашние животные</t>
  </si>
  <si>
    <t>Погладь меня. Лесные животные</t>
  </si>
  <si>
    <t>Погладь меня</t>
  </si>
  <si>
    <t>Эта тактильная книжка с окошками познакомит малыша с лесными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лесных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</si>
  <si>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Эта тактильная книжка с окошками познакомит малыша с домашними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домашних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</si>
  <si>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22х22х1,5</t>
  </si>
  <si>
    <t>УТ000002672</t>
  </si>
  <si>
    <t>УТ000002673</t>
  </si>
  <si>
    <t>978-5-4366-0998-0</t>
  </si>
  <si>
    <t>978-5-4366-1010-8</t>
  </si>
  <si>
    <t>Секреты человека. New</t>
  </si>
  <si>
    <t>https://robins.ru/catalog/uchebnye-posobiya-slovari/razvivaem-rech-so-skazkami-2-tverdaya-oblozhka/</t>
  </si>
  <si>
    <t>https://robins.ru/catalog/knigi-s-okoshkami/volshebnye-okoshki-sekrety-cheloveka/#gallery-1</t>
  </si>
  <si>
    <t xml:space="preserve">"Секреты человека" - это энциклопедия с окошками, которая поможет вам открыть для себя удивительный мир человеческого тела!
В оригинале книга выпущена английским издательством Usborne. В России издание является абсолютным хитом среди книг о теле человека – выдержало более 10 переизданий общим тиражом более 1 000 000 экземпляров.
Как заглянуть внутрь себя? Понять, что происходит, когда ты поешь или выпьешь стакан воды? У кого больше костей – у ребенка или у взрослого? Где находится желудок и мозг? Какой орган отвечает за чувства? Из чего состоит тело человека? Почему после еды хочется спать? Чтобы это узнать, надо открыть 100 секретных створок!
</t>
  </si>
  <si>
    <t>УТ000002676</t>
  </si>
  <si>
    <t>978-5-4366-1021-4</t>
  </si>
  <si>
    <t>22х19,5х2</t>
  </si>
  <si>
    <t>УТ000002671</t>
  </si>
  <si>
    <t>Занимательные пупырышки. Подводный мир</t>
  </si>
  <si>
    <t>Занимательные пупырышки</t>
  </si>
  <si>
    <t>УТ000002678</t>
  </si>
  <si>
    <t>978-5-4366-1037-5</t>
  </si>
  <si>
    <t xml:space="preserve">«Подводный мир»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</si>
  <si>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https://robins.ru/catalog/knigi-igrushki/zanimatelnye-pupyryshki-podvodnyy-mir/#gallery-1</t>
  </si>
  <si>
    <t>Книжки - задвижки. Угадай цифру</t>
  </si>
  <si>
    <t>https://robins.ru/catalog/knizhki-kartonki/knizhki-zadvizhki-ugaday-tsifru/#gallery-1</t>
  </si>
  <si>
    <t xml:space="preserve">Книжка-задвижка «УГАДАЙ ЦИФРУ» познакомит вашего малыша с первыми цифрами и счётом. Задача ребёнка – посчитать, сколько забавных героев на каждой картинке. Это и будет подсказкой к отгадыванию цифры.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</si>
  <si>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УТ000002681</t>
  </si>
  <si>
    <t>978-5-4366-1034-4</t>
  </si>
  <si>
    <t>Книжки - задвижки. Чей это домик?</t>
  </si>
  <si>
    <t>УТ000002682</t>
  </si>
  <si>
    <t>978-5-4366-1035-1</t>
  </si>
  <si>
    <t>Книга с окошками. Мой день. 100 окошек</t>
  </si>
  <si>
    <t>Книга с окошками</t>
  </si>
  <si>
    <t>Книга с окошками «МОЙ ДЕНЬ» поможет малышу выучить много новых слов, научиться важным навыкам, таким как чистка зубов, умывание, одевание, приём еды, игры с друзьями и т.п. А ещё в игровой форме ребёнок познакомится и запомнит распорядок дня.
Малыш проведёт один день вместе с Тимом, маленьким и весёлым щенком: проснётся, позавтракает, отправится в детский сад, будет играть с друзьями, гулять, ходить с мамой по магазинам и читать с папой сказку на ночь.
Что найдем внутри:
- много новых слов на тему распорядка дня;
- яркие иллюстрации и окошки;
- дополнительные задания на развитие психических функций ребенка.
Важно знать родителям:
Благодаря активной вовлечённости малыша, с помощью дополнительных заданий, книга в игровой форме поможет развить важнейшие психические функции ребёнка:
• Речь и словарный запас.
• Мышление и логика.
• Внимание и память.
• Воображение и восприятие.
• Мелкая моторика.
• Эмоциональный интеллект.
• Счёт от 1 до 10.</t>
  </si>
  <si>
    <t>https://robins.ru/catalog/knigi-s-okoshkami/kniga-s-okoshkami-moy-den-100-okoshek/#gallery-1</t>
  </si>
  <si>
    <t>978-5-4366-1027-6</t>
  </si>
  <si>
    <t>УТ000002679</t>
  </si>
  <si>
    <t>28,2х22,2х2</t>
  </si>
  <si>
    <t>Книжка - картонка. Мое тело с зеркалом</t>
  </si>
  <si>
    <t>УТ000002680</t>
  </si>
  <si>
    <t>978-5-4366-1026-9</t>
  </si>
  <si>
    <t>https://robins.ru/catalog/knizhki-kartonki/knizhki-zadvizhki-chey-eto-domik-/#gallery-1</t>
  </si>
  <si>
    <t>https://robins.ru/catalog/knizhki-kartonki/knizhka-kartonka-moe-telo-s-zerkalom/#gallery-1</t>
  </si>
  <si>
    <t>ТЕПЕРЬ КНИГА ЕЩЕ И С ЗЕРКАЛОМ ВНУТРИ! 
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</si>
  <si>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 xml:space="preserve">Книжка-задвижка «ЧЕЙ ЭТО ДОМИК?» познакомит вашего малыша с разными домами и их обитателями. Задача ребёнка – на каждой картинке отгадать, кто живёт в домике.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</si>
  <si>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Цены указаны на 01.03. 2026</t>
  </si>
  <si>
    <t>МАРТ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</si>
</sst>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4"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1"/>
      <color rgb="FFFF0000"/>
      <name val="Calibri"/>
      <family val="2"/>
      <scheme val="minor"/>
    </font>
    <font>
      <sz val="11"/>
      <color theme="8" tint="-0.249977111117893"/>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b/>
      <sz val="14"/>
      <color theme="1"/>
      <name val="Arial"/>
      <family val="2"/>
      <charset val="204"/>
    </font>
    <font>
      <b/>
      <sz val="14"/>
      <color rgb="FFFF0000"/>
      <name val="Arial"/>
      <family val="2"/>
      <charset val="204"/>
    </font>
    <font>
      <b/>
      <sz val="14"/>
      <color rgb="FF3333FF"/>
      <name val="Arial"/>
      <family val="2"/>
      <charset val="204"/>
    </font>
    <font>
      <b/>
      <strike/>
      <sz val="14"/>
      <color theme="1"/>
      <name val="Arial"/>
      <family val="2"/>
      <charset val="204"/>
    </font>
    <font>
      <sz val="11"/>
      <name val="Calibri"/>
      <family val="2"/>
      <scheme val="minor"/>
    </font>
    <font>
      <u/>
      <sz val="8"/>
      <color rgb="FF3333FF"/>
      <name val="Calibri"/>
      <family val="2"/>
      <scheme val="minor"/>
    </font>
    <font>
      <b/>
      <sz val="9"/>
      <color indexed="81"/>
      <name val="Tahoma"/>
      <family val="2"/>
      <charset val="204"/>
    </font>
    <font>
      <sz val="12"/>
      <color rgb="FFFF0000"/>
      <name val="Arial Black"/>
      <family val="2"/>
      <charset val="204"/>
    </font>
    <font>
      <b/>
      <sz val="9"/>
      <color indexed="81"/>
      <name val="Tahoma"/>
      <charset val="204"/>
    </font>
  </fonts>
  <fills count="9">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xf numFmtId="0" fontId="18" fillId="0" borderId="0"/>
  </cellStyleXfs>
  <cellXfs count="86">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5" xfId="0" applyBorder="1"/>
    <xf numFmtId="0" fontId="4" fillId="0" borderId="0" xfId="0" applyFont="1" applyAlignment="1">
      <alignment horizontal="center" vertical="center"/>
    </xf>
    <xf numFmtId="0" fontId="0" fillId="0" borderId="5" xfId="0" applyBorder="1" applyAlignment="1">
      <alignment horizontal="center" vertical="center"/>
    </xf>
    <xf numFmtId="0" fontId="6" fillId="0" borderId="0" xfId="0" applyFont="1"/>
    <xf numFmtId="0" fontId="7" fillId="0" borderId="0" xfId="0" applyFont="1"/>
    <xf numFmtId="0" fontId="8" fillId="0" borderId="5" xfId="0" applyFont="1" applyBorder="1" applyAlignment="1">
      <alignment horizontal="center" vertical="center" wrapText="1"/>
    </xf>
    <xf numFmtId="0" fontId="9" fillId="3" borderId="5" xfId="0" applyFont="1" applyFill="1" applyBorder="1" applyAlignment="1">
      <alignment horizontal="center" vertical="center" wrapText="1"/>
    </xf>
    <xf numFmtId="0" fontId="14"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9" fontId="14"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2" fillId="4" borderId="5" xfId="1" applyFont="1" applyFill="1" applyBorder="1" applyAlignment="1">
      <alignment horizontal="center" vertical="center"/>
    </xf>
    <xf numFmtId="0" fontId="12" fillId="4" borderId="5" xfId="1" applyFont="1" applyFill="1" applyBorder="1" applyAlignment="1">
      <alignment horizontal="center" vertical="center" wrapText="1"/>
    </xf>
    <xf numFmtId="0" fontId="16" fillId="0" borderId="0" xfId="0" applyFont="1" applyAlignment="1">
      <alignment horizontal="center" vertical="center" wrapText="1"/>
    </xf>
    <xf numFmtId="0" fontId="17" fillId="0" borderId="5" xfId="2" applyFont="1" applyBorder="1" applyAlignment="1">
      <alignment horizontal="center" vertical="center" wrapText="1"/>
    </xf>
    <xf numFmtId="0" fontId="16" fillId="0" borderId="5" xfId="0" applyFont="1" applyBorder="1"/>
    <xf numFmtId="0" fontId="8"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15" fillId="5" borderId="5" xfId="0" applyFont="1" applyFill="1" applyBorder="1" applyAlignment="1">
      <alignment horizontal="center" vertical="center"/>
    </xf>
    <xf numFmtId="9" fontId="14" fillId="5" borderId="5" xfId="0" applyNumberFormat="1" applyFont="1" applyFill="1" applyBorder="1" applyAlignment="1">
      <alignment horizontal="center" vertical="center"/>
    </xf>
    <xf numFmtId="0" fontId="14" fillId="5" borderId="5" xfId="0" applyFont="1" applyFill="1" applyBorder="1" applyAlignment="1">
      <alignment horizontal="center" vertical="center"/>
    </xf>
    <xf numFmtId="0" fontId="4" fillId="5" borderId="5" xfId="0" applyFont="1" applyFill="1" applyBorder="1" applyAlignment="1">
      <alignment horizontal="left" vertical="center" wrapText="1"/>
    </xf>
    <xf numFmtId="0" fontId="0" fillId="5" borderId="5" xfId="0" applyFill="1" applyBorder="1" applyAlignment="1">
      <alignment horizontal="center" vertical="center"/>
    </xf>
    <xf numFmtId="0" fontId="0" fillId="0" borderId="0" xfId="0" applyAlignment="1">
      <alignment vertical="center"/>
    </xf>
    <xf numFmtId="0" fontId="10" fillId="0" borderId="5" xfId="2" applyBorder="1"/>
    <xf numFmtId="0" fontId="19" fillId="0" borderId="5" xfId="0" applyFont="1" applyBorder="1" applyAlignment="1">
      <alignment horizontal="center" vertical="center"/>
    </xf>
    <xf numFmtId="0" fontId="19" fillId="5" borderId="5" xfId="0" applyFont="1" applyFill="1" applyBorder="1" applyAlignment="1">
      <alignment horizontal="center" vertical="center"/>
    </xf>
    <xf numFmtId="0" fontId="14" fillId="0" borderId="5" xfId="0" applyFont="1" applyBorder="1" applyAlignment="1">
      <alignment horizontal="center" vertical="center" wrapText="1"/>
    </xf>
    <xf numFmtId="164" fontId="0" fillId="0" borderId="0" xfId="0" applyNumberFormat="1"/>
    <xf numFmtId="164" fontId="12" fillId="4" borderId="5" xfId="1" applyNumberFormat="1" applyFont="1" applyFill="1" applyBorder="1" applyAlignment="1">
      <alignment horizontal="center" vertical="center"/>
    </xf>
    <xf numFmtId="164" fontId="14" fillId="0" borderId="5" xfId="0" applyNumberFormat="1" applyFont="1" applyBorder="1" applyAlignment="1">
      <alignment horizontal="center" vertical="center"/>
    </xf>
    <xf numFmtId="164" fontId="14" fillId="5" borderId="5" xfId="0" applyNumberFormat="1" applyFont="1" applyFill="1" applyBorder="1" applyAlignment="1">
      <alignment horizontal="center" vertical="center"/>
    </xf>
    <xf numFmtId="1" fontId="0" fillId="0" borderId="0" xfId="0" applyNumberFormat="1" applyAlignment="1">
      <alignment horizontal="center" vertical="center"/>
    </xf>
    <xf numFmtId="1" fontId="12" fillId="4" borderId="5" xfId="1" applyNumberFormat="1" applyFont="1" applyFill="1" applyBorder="1" applyAlignment="1">
      <alignment horizontal="center" vertical="center"/>
    </xf>
    <xf numFmtId="1" fontId="15" fillId="0" borderId="5" xfId="0" applyNumberFormat="1" applyFont="1" applyBorder="1" applyAlignment="1">
      <alignment horizontal="center" vertical="center"/>
    </xf>
    <xf numFmtId="1" fontId="15" fillId="5" borderId="5" xfId="0" applyNumberFormat="1" applyFont="1" applyFill="1" applyBorder="1" applyAlignment="1">
      <alignment horizontal="center" vertical="center"/>
    </xf>
    <xf numFmtId="1" fontId="0" fillId="0" borderId="0" xfId="0" applyNumberFormat="1"/>
    <xf numFmtId="0" fontId="11" fillId="0" borderId="0" xfId="0" applyFont="1" applyAlignment="1">
      <alignment horizontal="center" vertical="center" wrapText="1"/>
    </xf>
    <xf numFmtId="0" fontId="20" fillId="0" borderId="5" xfId="2" applyFont="1" applyBorder="1" applyAlignment="1">
      <alignment horizontal="center" vertical="center" wrapText="1"/>
    </xf>
    <xf numFmtId="0" fontId="4" fillId="0" borderId="5" xfId="0" applyFont="1" applyBorder="1" applyAlignment="1">
      <alignment vertical="center" wrapText="1"/>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27" fillId="0" borderId="5" xfId="0" applyFont="1" applyBorder="1" applyAlignment="1">
      <alignment horizontal="center" vertical="center"/>
    </xf>
    <xf numFmtId="0" fontId="26" fillId="5" borderId="5" xfId="0" applyFont="1" applyFill="1" applyBorder="1" applyAlignment="1">
      <alignment horizontal="center" vertical="center"/>
    </xf>
    <xf numFmtId="0" fontId="28" fillId="5" borderId="5" xfId="0" applyFont="1" applyFill="1" applyBorder="1" applyAlignment="1">
      <alignment horizontal="center" vertical="center"/>
    </xf>
    <xf numFmtId="0" fontId="29" fillId="0" borderId="0" xfId="0" applyFont="1"/>
    <xf numFmtId="0" fontId="17" fillId="0" borderId="5" xfId="2" applyFont="1" applyFill="1" applyBorder="1" applyAlignment="1">
      <alignment horizontal="center" vertical="center" wrapText="1"/>
    </xf>
    <xf numFmtId="0" fontId="12" fillId="0" borderId="4" xfId="1" applyFont="1" applyFill="1" applyBorder="1" applyAlignment="1">
      <alignment horizontal="center" vertical="center" wrapText="1"/>
    </xf>
    <xf numFmtId="0" fontId="13" fillId="0" borderId="0" xfId="0" applyFont="1"/>
    <xf numFmtId="0" fontId="22" fillId="0" borderId="0" xfId="0" applyFont="1" applyAlignment="1">
      <alignment vertical="center" wrapText="1"/>
    </xf>
    <xf numFmtId="1" fontId="21" fillId="0" borderId="0" xfId="0" applyNumberFormat="1" applyFont="1" applyAlignment="1">
      <alignment vertical="center" wrapText="1"/>
    </xf>
    <xf numFmtId="0" fontId="19" fillId="6" borderId="5" xfId="0" applyFont="1" applyFill="1" applyBorder="1" applyAlignment="1">
      <alignment horizontal="center" vertical="center"/>
    </xf>
    <xf numFmtId="1" fontId="15" fillId="0" borderId="5" xfId="0" applyNumberFormat="1" applyFont="1" applyBorder="1" applyAlignment="1">
      <alignment horizontal="center" vertical="center" wrapText="1"/>
    </xf>
    <xf numFmtId="0" fontId="8" fillId="7" borderId="5" xfId="0" applyFont="1" applyFill="1" applyBorder="1" applyAlignment="1">
      <alignment horizontal="center" vertical="center" wrapText="1"/>
    </xf>
    <xf numFmtId="0" fontId="0" fillId="7" borderId="5" xfId="0" applyFill="1" applyBorder="1"/>
    <xf numFmtId="0" fontId="17" fillId="7" borderId="5" xfId="2"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5" xfId="0" applyFont="1" applyFill="1" applyBorder="1" applyAlignment="1">
      <alignment horizontal="left" vertical="top" wrapText="1"/>
    </xf>
    <xf numFmtId="1" fontId="15" fillId="7" borderId="5" xfId="0" applyNumberFormat="1" applyFont="1" applyFill="1" applyBorder="1" applyAlignment="1">
      <alignment horizontal="center" vertical="center"/>
    </xf>
    <xf numFmtId="0" fontId="15" fillId="7" borderId="5" xfId="0" applyFont="1" applyFill="1" applyBorder="1" applyAlignment="1">
      <alignment horizontal="center" vertical="center"/>
    </xf>
    <xf numFmtId="0" fontId="28" fillId="7" borderId="5" xfId="0" applyFont="1" applyFill="1" applyBorder="1" applyAlignment="1">
      <alignment horizontal="center" vertical="center"/>
    </xf>
    <xf numFmtId="0" fontId="26" fillId="7" borderId="5" xfId="0" applyFont="1" applyFill="1" applyBorder="1" applyAlignment="1">
      <alignment horizontal="center" vertical="center"/>
    </xf>
    <xf numFmtId="9" fontId="14" fillId="7" borderId="5" xfId="0" applyNumberFormat="1" applyFont="1" applyFill="1" applyBorder="1" applyAlignment="1">
      <alignment horizontal="center" vertical="center"/>
    </xf>
    <xf numFmtId="0" fontId="14" fillId="7" borderId="5" xfId="0" applyFont="1" applyFill="1" applyBorder="1" applyAlignment="1">
      <alignment horizontal="center" vertical="center"/>
    </xf>
    <xf numFmtId="164" fontId="14" fillId="7" borderId="5" xfId="0" applyNumberFormat="1" applyFont="1" applyFill="1" applyBorder="1" applyAlignment="1">
      <alignment horizontal="center" vertical="center"/>
    </xf>
    <xf numFmtId="0" fontId="0" fillId="7" borderId="0" xfId="0" applyFill="1"/>
    <xf numFmtId="0" fontId="4" fillId="7" borderId="5" xfId="0" applyFont="1" applyFill="1" applyBorder="1" applyAlignment="1">
      <alignment vertical="top" wrapText="1"/>
    </xf>
    <xf numFmtId="0" fontId="30" fillId="0" borderId="5" xfId="2" applyFont="1" applyBorder="1" applyAlignment="1">
      <alignment horizontal="center" vertical="center" wrapText="1"/>
    </xf>
    <xf numFmtId="0" fontId="15" fillId="0" borderId="5" xfId="0" applyFont="1" applyBorder="1" applyAlignment="1">
      <alignment horizontal="center" vertical="center" wrapText="1"/>
    </xf>
    <xf numFmtId="0" fontId="19" fillId="8" borderId="5" xfId="0" applyFont="1" applyFill="1" applyBorder="1" applyAlignment="1">
      <alignment horizontal="center" vertical="center"/>
    </xf>
    <xf numFmtId="0" fontId="16" fillId="0" borderId="0" xfId="0" applyFont="1"/>
    <xf numFmtId="1" fontId="21" fillId="0" borderId="0" xfId="0" applyNumberFormat="1" applyFont="1" applyAlignment="1">
      <alignment horizontal="center" vertical="center" wrapText="1"/>
    </xf>
    <xf numFmtId="0" fontId="23" fillId="4" borderId="2" xfId="1" applyFont="1" applyFill="1" applyBorder="1" applyAlignment="1">
      <alignment horizontal="center" vertical="center"/>
    </xf>
    <xf numFmtId="0" fontId="23" fillId="4" borderId="3" xfId="1" applyFont="1" applyFill="1" applyBorder="1" applyAlignment="1">
      <alignment horizontal="center" vertical="center"/>
    </xf>
    <xf numFmtId="0" fontId="24" fillId="4" borderId="2" xfId="1" applyFont="1" applyFill="1" applyBorder="1" applyAlignment="1">
      <alignment horizontal="center" vertical="center"/>
    </xf>
    <xf numFmtId="0" fontId="24"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3.jpe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3.jpeg"/><Relationship Id="rId324" Type="http://schemas.openxmlformats.org/officeDocument/2006/relationships/image" Target="../media/image318.jpg"/><Relationship Id="rId366" Type="http://schemas.openxmlformats.org/officeDocument/2006/relationships/image" Target="../media/image360.jpeg"/><Relationship Id="rId170" Type="http://schemas.openxmlformats.org/officeDocument/2006/relationships/image" Target="../media/image164.jpeg"/><Relationship Id="rId191" Type="http://schemas.openxmlformats.org/officeDocument/2006/relationships/image" Target="../media/image185.jpeg"/><Relationship Id="rId205" Type="http://schemas.openxmlformats.org/officeDocument/2006/relationships/image" Target="../media/image199.png"/><Relationship Id="rId226" Type="http://schemas.openxmlformats.org/officeDocument/2006/relationships/image" Target="../media/image220.png"/><Relationship Id="rId247" Type="http://schemas.openxmlformats.org/officeDocument/2006/relationships/image" Target="../media/image241.jpeg"/><Relationship Id="rId107" Type="http://schemas.openxmlformats.org/officeDocument/2006/relationships/image" Target="../media/image104.jpeg"/><Relationship Id="rId268" Type="http://schemas.openxmlformats.org/officeDocument/2006/relationships/image" Target="../media/image262.jpeg"/><Relationship Id="rId289" Type="http://schemas.openxmlformats.org/officeDocument/2006/relationships/image" Target="../media/image283.jpeg"/><Relationship Id="rId11" Type="http://schemas.openxmlformats.org/officeDocument/2006/relationships/image" Target="../media/image11.jpeg"/><Relationship Id="rId32" Type="http://schemas.openxmlformats.org/officeDocument/2006/relationships/image" Target="../media/image31.jpeg"/><Relationship Id="rId53" Type="http://schemas.openxmlformats.org/officeDocument/2006/relationships/image" Target="../media/image50.jpeg"/><Relationship Id="rId74" Type="http://schemas.openxmlformats.org/officeDocument/2006/relationships/image" Target="../media/image71.jpeg"/><Relationship Id="rId128" Type="http://schemas.openxmlformats.org/officeDocument/2006/relationships/image" Target="../media/image122.jpeg"/><Relationship Id="rId149" Type="http://schemas.openxmlformats.org/officeDocument/2006/relationships/image" Target="../media/image143.jpeg"/><Relationship Id="rId314" Type="http://schemas.openxmlformats.org/officeDocument/2006/relationships/image" Target="../media/image308.jpeg"/><Relationship Id="rId335" Type="http://schemas.openxmlformats.org/officeDocument/2006/relationships/image" Target="../media/image329.jpeg"/><Relationship Id="rId356" Type="http://schemas.openxmlformats.org/officeDocument/2006/relationships/image" Target="../media/image350.jpeg"/><Relationship Id="rId377" Type="http://schemas.openxmlformats.org/officeDocument/2006/relationships/image" Target="../media/image371.jpeg"/><Relationship Id="rId5" Type="http://schemas.openxmlformats.org/officeDocument/2006/relationships/image" Target="../media/image5.jpeg"/><Relationship Id="rId95" Type="http://schemas.openxmlformats.org/officeDocument/2006/relationships/image" Target="../media/image92.jpeg"/><Relationship Id="rId160" Type="http://schemas.openxmlformats.org/officeDocument/2006/relationships/image" Target="../media/image154.png"/><Relationship Id="rId181" Type="http://schemas.openxmlformats.org/officeDocument/2006/relationships/image" Target="../media/image175.jpeg"/><Relationship Id="rId216" Type="http://schemas.openxmlformats.org/officeDocument/2006/relationships/image" Target="../media/image210.png"/><Relationship Id="rId237" Type="http://schemas.openxmlformats.org/officeDocument/2006/relationships/image" Target="../media/image231.jpeg"/><Relationship Id="rId258" Type="http://schemas.openxmlformats.org/officeDocument/2006/relationships/image" Target="../media/image252.jpeg"/><Relationship Id="rId279" Type="http://schemas.openxmlformats.org/officeDocument/2006/relationships/image" Target="../media/image273.jpeg"/><Relationship Id="rId22" Type="http://schemas.openxmlformats.org/officeDocument/2006/relationships/image" Target="../media/image21.jpeg"/><Relationship Id="rId43" Type="http://schemas.openxmlformats.org/officeDocument/2006/relationships/image" Target="../media/image42.png"/><Relationship Id="rId64" Type="http://schemas.openxmlformats.org/officeDocument/2006/relationships/image" Target="../media/image61.jpeg"/><Relationship Id="rId118" Type="http://schemas.openxmlformats.org/officeDocument/2006/relationships/image" Target="../media/image114.jpeg"/><Relationship Id="rId139" Type="http://schemas.openxmlformats.org/officeDocument/2006/relationships/image" Target="../media/image133.jpeg"/><Relationship Id="rId290" Type="http://schemas.openxmlformats.org/officeDocument/2006/relationships/image" Target="../media/image284.jpeg"/><Relationship Id="rId304" Type="http://schemas.openxmlformats.org/officeDocument/2006/relationships/image" Target="../media/image298.jpeg"/><Relationship Id="rId325" Type="http://schemas.openxmlformats.org/officeDocument/2006/relationships/image" Target="../media/image319.jpeg"/><Relationship Id="rId346" Type="http://schemas.openxmlformats.org/officeDocument/2006/relationships/image" Target="../media/image340.jpeg"/><Relationship Id="rId367" Type="http://schemas.openxmlformats.org/officeDocument/2006/relationships/image" Target="../media/image361.jpg"/><Relationship Id="rId388" Type="http://schemas.openxmlformats.org/officeDocument/2006/relationships/image" Target="../media/image382.jpg"/><Relationship Id="rId85" Type="http://schemas.openxmlformats.org/officeDocument/2006/relationships/image" Target="../media/image82.jpeg"/><Relationship Id="rId150" Type="http://schemas.openxmlformats.org/officeDocument/2006/relationships/image" Target="../media/image144.jpeg"/><Relationship Id="rId171" Type="http://schemas.openxmlformats.org/officeDocument/2006/relationships/image" Target="../media/image165.jpeg"/><Relationship Id="rId192" Type="http://schemas.openxmlformats.org/officeDocument/2006/relationships/image" Target="../media/image186.jpeg"/><Relationship Id="rId206" Type="http://schemas.openxmlformats.org/officeDocument/2006/relationships/image" Target="../media/image200.png"/><Relationship Id="rId227" Type="http://schemas.openxmlformats.org/officeDocument/2006/relationships/image" Target="../media/image221.png"/><Relationship Id="rId248" Type="http://schemas.openxmlformats.org/officeDocument/2006/relationships/image" Target="../media/image242.jpeg"/><Relationship Id="rId269" Type="http://schemas.openxmlformats.org/officeDocument/2006/relationships/image" Target="../media/image263.jpe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5.jpeg"/><Relationship Id="rId129" Type="http://schemas.openxmlformats.org/officeDocument/2006/relationships/image" Target="../media/image123.png"/><Relationship Id="rId280" Type="http://schemas.openxmlformats.org/officeDocument/2006/relationships/image" Target="../media/image274.jpeg"/><Relationship Id="rId315" Type="http://schemas.openxmlformats.org/officeDocument/2006/relationships/image" Target="../media/image309.jpeg"/><Relationship Id="rId336" Type="http://schemas.openxmlformats.org/officeDocument/2006/relationships/image" Target="../media/image330.jpeg"/><Relationship Id="rId357" Type="http://schemas.openxmlformats.org/officeDocument/2006/relationships/image" Target="../media/image351.jpeg"/><Relationship Id="rId54" Type="http://schemas.openxmlformats.org/officeDocument/2006/relationships/image" Target="../media/image51.jpeg"/><Relationship Id="rId75" Type="http://schemas.openxmlformats.org/officeDocument/2006/relationships/image" Target="../media/image72.jpeg"/><Relationship Id="rId96" Type="http://schemas.openxmlformats.org/officeDocument/2006/relationships/image" Target="../media/image93.jpeg"/><Relationship Id="rId140" Type="http://schemas.openxmlformats.org/officeDocument/2006/relationships/image" Target="../media/image134.jpeg"/><Relationship Id="rId161" Type="http://schemas.openxmlformats.org/officeDocument/2006/relationships/image" Target="../media/image155.jpeg"/><Relationship Id="rId182" Type="http://schemas.openxmlformats.org/officeDocument/2006/relationships/image" Target="../media/image176.jpeg"/><Relationship Id="rId217" Type="http://schemas.openxmlformats.org/officeDocument/2006/relationships/image" Target="../media/image211.png"/><Relationship Id="rId378" Type="http://schemas.openxmlformats.org/officeDocument/2006/relationships/image" Target="../media/image372.jpeg"/><Relationship Id="rId6" Type="http://schemas.openxmlformats.org/officeDocument/2006/relationships/image" Target="../media/image6.jpeg"/><Relationship Id="rId238" Type="http://schemas.openxmlformats.org/officeDocument/2006/relationships/image" Target="../media/image232.jpeg"/><Relationship Id="rId259" Type="http://schemas.openxmlformats.org/officeDocument/2006/relationships/image" Target="../media/image253.jpeg"/><Relationship Id="rId23" Type="http://schemas.openxmlformats.org/officeDocument/2006/relationships/image" Target="../media/image22.jpeg"/><Relationship Id="rId119" Type="http://schemas.openxmlformats.org/officeDocument/2006/relationships/image" Target="../media/image115.png"/><Relationship Id="rId270" Type="http://schemas.openxmlformats.org/officeDocument/2006/relationships/image" Target="../media/image264.jpeg"/><Relationship Id="rId291" Type="http://schemas.openxmlformats.org/officeDocument/2006/relationships/image" Target="../media/image285.jpeg"/><Relationship Id="rId305" Type="http://schemas.openxmlformats.org/officeDocument/2006/relationships/image" Target="../media/image299.jpeg"/><Relationship Id="rId326" Type="http://schemas.openxmlformats.org/officeDocument/2006/relationships/image" Target="../media/image320.jpeg"/><Relationship Id="rId347" Type="http://schemas.openxmlformats.org/officeDocument/2006/relationships/image" Target="../media/image341.jpeg"/><Relationship Id="rId44" Type="http://schemas.microsoft.com/office/2007/relationships/hdphoto" Target="../media/hdphoto2.wdp"/><Relationship Id="rId65" Type="http://schemas.openxmlformats.org/officeDocument/2006/relationships/image" Target="../media/image62.jpeg"/><Relationship Id="rId86" Type="http://schemas.openxmlformats.org/officeDocument/2006/relationships/image" Target="../media/image83.jpeg"/><Relationship Id="rId130" Type="http://schemas.openxmlformats.org/officeDocument/2006/relationships/image" Target="../media/image124.png"/><Relationship Id="rId151" Type="http://schemas.openxmlformats.org/officeDocument/2006/relationships/image" Target="../media/image145.jpeg"/><Relationship Id="rId368" Type="http://schemas.openxmlformats.org/officeDocument/2006/relationships/image" Target="../media/image362.jpg"/><Relationship Id="rId389" Type="http://schemas.openxmlformats.org/officeDocument/2006/relationships/image" Target="../media/image383.jpg"/><Relationship Id="rId172" Type="http://schemas.openxmlformats.org/officeDocument/2006/relationships/image" Target="../media/image166.jpeg"/><Relationship Id="rId193" Type="http://schemas.openxmlformats.org/officeDocument/2006/relationships/image" Target="../media/image187.jpeg"/><Relationship Id="rId207" Type="http://schemas.openxmlformats.org/officeDocument/2006/relationships/image" Target="../media/image201.png"/><Relationship Id="rId228" Type="http://schemas.openxmlformats.org/officeDocument/2006/relationships/image" Target="../media/image222.png"/><Relationship Id="rId249" Type="http://schemas.openxmlformats.org/officeDocument/2006/relationships/image" Target="../media/image243.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jpeg"/><Relationship Id="rId281" Type="http://schemas.openxmlformats.org/officeDocument/2006/relationships/image" Target="../media/image275.jpeg"/><Relationship Id="rId316" Type="http://schemas.openxmlformats.org/officeDocument/2006/relationships/image" Target="../media/image310.jpeg"/><Relationship Id="rId337" Type="http://schemas.openxmlformats.org/officeDocument/2006/relationships/image" Target="../media/image331.jpeg"/><Relationship Id="rId34" Type="http://schemas.openxmlformats.org/officeDocument/2006/relationships/image" Target="../media/image33.jpeg"/><Relationship Id="rId55" Type="http://schemas.openxmlformats.org/officeDocument/2006/relationships/image" Target="../media/image52.jpeg"/><Relationship Id="rId76" Type="http://schemas.openxmlformats.org/officeDocument/2006/relationships/image" Target="../media/image73.jpeg"/><Relationship Id="rId97" Type="http://schemas.openxmlformats.org/officeDocument/2006/relationships/image" Target="../media/image94.jpeg"/><Relationship Id="rId120" Type="http://schemas.microsoft.com/office/2007/relationships/hdphoto" Target="../media/hdphoto5.wdp"/><Relationship Id="rId141" Type="http://schemas.openxmlformats.org/officeDocument/2006/relationships/image" Target="../media/image135.jpeg"/><Relationship Id="rId358" Type="http://schemas.openxmlformats.org/officeDocument/2006/relationships/image" Target="../media/image352.jpeg"/><Relationship Id="rId379" Type="http://schemas.openxmlformats.org/officeDocument/2006/relationships/image" Target="../media/image373.jpeg"/><Relationship Id="rId7" Type="http://schemas.openxmlformats.org/officeDocument/2006/relationships/image" Target="../media/image7.jpeg"/><Relationship Id="rId162" Type="http://schemas.openxmlformats.org/officeDocument/2006/relationships/image" Target="../media/image156.png"/><Relationship Id="rId183" Type="http://schemas.openxmlformats.org/officeDocument/2006/relationships/image" Target="../media/image177.jpeg"/><Relationship Id="rId218" Type="http://schemas.openxmlformats.org/officeDocument/2006/relationships/image" Target="../media/image212.png"/><Relationship Id="rId239" Type="http://schemas.openxmlformats.org/officeDocument/2006/relationships/image" Target="../media/image233.jpeg"/><Relationship Id="rId390" Type="http://schemas.openxmlformats.org/officeDocument/2006/relationships/image" Target="../media/image384.jpg"/><Relationship Id="rId250" Type="http://schemas.openxmlformats.org/officeDocument/2006/relationships/image" Target="../media/image244.jpeg"/><Relationship Id="rId271" Type="http://schemas.openxmlformats.org/officeDocument/2006/relationships/image" Target="../media/image265.png"/><Relationship Id="rId292" Type="http://schemas.openxmlformats.org/officeDocument/2006/relationships/image" Target="../media/image286.jpeg"/><Relationship Id="rId306" Type="http://schemas.openxmlformats.org/officeDocument/2006/relationships/image" Target="../media/image300.jpeg"/><Relationship Id="rId24" Type="http://schemas.openxmlformats.org/officeDocument/2006/relationships/image" Target="../media/image23.jpeg"/><Relationship Id="rId45" Type="http://schemas.openxmlformats.org/officeDocument/2006/relationships/image" Target="../media/image43.png"/><Relationship Id="rId66" Type="http://schemas.openxmlformats.org/officeDocument/2006/relationships/image" Target="../media/image63.jpeg"/><Relationship Id="rId87" Type="http://schemas.openxmlformats.org/officeDocument/2006/relationships/image" Target="../media/image84.jpeg"/><Relationship Id="rId110" Type="http://schemas.openxmlformats.org/officeDocument/2006/relationships/image" Target="../media/image107.jpeg"/><Relationship Id="rId131" Type="http://schemas.openxmlformats.org/officeDocument/2006/relationships/image" Target="../media/image125.jpeg"/><Relationship Id="rId327" Type="http://schemas.openxmlformats.org/officeDocument/2006/relationships/image" Target="../media/image321.jpeg"/><Relationship Id="rId348" Type="http://schemas.openxmlformats.org/officeDocument/2006/relationships/image" Target="../media/image342.jpeg"/><Relationship Id="rId369" Type="http://schemas.openxmlformats.org/officeDocument/2006/relationships/image" Target="../media/image363.jpeg"/><Relationship Id="rId152" Type="http://schemas.openxmlformats.org/officeDocument/2006/relationships/image" Target="../media/image146.jpeg"/><Relationship Id="rId173" Type="http://schemas.openxmlformats.org/officeDocument/2006/relationships/image" Target="../media/image167.jpeg"/><Relationship Id="rId194" Type="http://schemas.openxmlformats.org/officeDocument/2006/relationships/image" Target="../media/image188.jpeg"/><Relationship Id="rId208" Type="http://schemas.openxmlformats.org/officeDocument/2006/relationships/image" Target="../media/image202.png"/><Relationship Id="rId229" Type="http://schemas.openxmlformats.org/officeDocument/2006/relationships/image" Target="../media/image223.png"/><Relationship Id="rId380" Type="http://schemas.openxmlformats.org/officeDocument/2006/relationships/image" Target="../media/image374.jpeg"/><Relationship Id="rId240" Type="http://schemas.openxmlformats.org/officeDocument/2006/relationships/image" Target="../media/image234.jpeg"/><Relationship Id="rId261" Type="http://schemas.openxmlformats.org/officeDocument/2006/relationships/image" Target="../media/image255.jpeg"/><Relationship Id="rId14" Type="http://schemas.openxmlformats.org/officeDocument/2006/relationships/image" Target="../media/image14.jpeg"/><Relationship Id="rId35" Type="http://schemas.openxmlformats.org/officeDocument/2006/relationships/image" Target="../media/image34.jpeg"/><Relationship Id="rId56" Type="http://schemas.openxmlformats.org/officeDocument/2006/relationships/image" Target="../media/image53.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17" Type="http://schemas.openxmlformats.org/officeDocument/2006/relationships/image" Target="../media/image311.jpeg"/><Relationship Id="rId338" Type="http://schemas.openxmlformats.org/officeDocument/2006/relationships/image" Target="../media/image332.jpeg"/><Relationship Id="rId359" Type="http://schemas.openxmlformats.org/officeDocument/2006/relationships/image" Target="../media/image353.jpeg"/><Relationship Id="rId8" Type="http://schemas.openxmlformats.org/officeDocument/2006/relationships/image" Target="../media/image8.jpeg"/><Relationship Id="rId98" Type="http://schemas.openxmlformats.org/officeDocument/2006/relationships/image" Target="../media/image95.jpeg"/><Relationship Id="rId121" Type="http://schemas.openxmlformats.org/officeDocument/2006/relationships/image" Target="../media/image116.jpeg"/><Relationship Id="rId142" Type="http://schemas.openxmlformats.org/officeDocument/2006/relationships/image" Target="../media/image136.png"/><Relationship Id="rId163" Type="http://schemas.openxmlformats.org/officeDocument/2006/relationships/image" Target="../media/image157.png"/><Relationship Id="rId184" Type="http://schemas.openxmlformats.org/officeDocument/2006/relationships/image" Target="../media/image178.jpeg"/><Relationship Id="rId219" Type="http://schemas.openxmlformats.org/officeDocument/2006/relationships/image" Target="../media/image213.jpeg"/><Relationship Id="rId370" Type="http://schemas.openxmlformats.org/officeDocument/2006/relationships/image" Target="../media/image364.jpeg"/><Relationship Id="rId391" Type="http://schemas.openxmlformats.org/officeDocument/2006/relationships/image" Target="../media/image385.jpg"/><Relationship Id="rId230" Type="http://schemas.openxmlformats.org/officeDocument/2006/relationships/image" Target="../media/image224.png"/><Relationship Id="rId251" Type="http://schemas.openxmlformats.org/officeDocument/2006/relationships/image" Target="../media/image245.jpeg"/><Relationship Id="rId25" Type="http://schemas.openxmlformats.org/officeDocument/2006/relationships/image" Target="../media/image24.jpeg"/><Relationship Id="rId46" Type="http://schemas.microsoft.com/office/2007/relationships/hdphoto" Target="../media/hdphoto3.wdp"/><Relationship Id="rId67" Type="http://schemas.openxmlformats.org/officeDocument/2006/relationships/image" Target="../media/image64.jpeg"/><Relationship Id="rId272" Type="http://schemas.openxmlformats.org/officeDocument/2006/relationships/image" Target="../media/image266.jpeg"/><Relationship Id="rId293" Type="http://schemas.openxmlformats.org/officeDocument/2006/relationships/image" Target="../media/image287.jpeg"/><Relationship Id="rId307" Type="http://schemas.openxmlformats.org/officeDocument/2006/relationships/image" Target="../media/image301.jpeg"/><Relationship Id="rId328" Type="http://schemas.openxmlformats.org/officeDocument/2006/relationships/image" Target="../media/image322.jpeg"/><Relationship Id="rId349" Type="http://schemas.openxmlformats.org/officeDocument/2006/relationships/image" Target="../media/image343.jpeg"/><Relationship Id="rId88" Type="http://schemas.openxmlformats.org/officeDocument/2006/relationships/image" Target="../media/image85.jpeg"/><Relationship Id="rId111" Type="http://schemas.openxmlformats.org/officeDocument/2006/relationships/image" Target="../media/image108.jpeg"/><Relationship Id="rId132" Type="http://schemas.openxmlformats.org/officeDocument/2006/relationships/image" Target="../media/image126.jpeg"/><Relationship Id="rId153" Type="http://schemas.openxmlformats.org/officeDocument/2006/relationships/image" Target="../media/image147.jpeg"/><Relationship Id="rId174" Type="http://schemas.openxmlformats.org/officeDocument/2006/relationships/image" Target="../media/image168.jpeg"/><Relationship Id="rId195" Type="http://schemas.openxmlformats.org/officeDocument/2006/relationships/image" Target="../media/image189.png"/><Relationship Id="rId209" Type="http://schemas.openxmlformats.org/officeDocument/2006/relationships/image" Target="../media/image203.png"/><Relationship Id="rId360" Type="http://schemas.openxmlformats.org/officeDocument/2006/relationships/image" Target="../media/image354.jpeg"/><Relationship Id="rId381" Type="http://schemas.openxmlformats.org/officeDocument/2006/relationships/image" Target="../media/image375.jpeg"/><Relationship Id="rId220" Type="http://schemas.openxmlformats.org/officeDocument/2006/relationships/image" Target="../media/image214.png"/><Relationship Id="rId241" Type="http://schemas.openxmlformats.org/officeDocument/2006/relationships/image" Target="../media/image235.jpeg"/><Relationship Id="rId15" Type="http://schemas.openxmlformats.org/officeDocument/2006/relationships/image" Target="../media/image15.jpeg"/><Relationship Id="rId36" Type="http://schemas.openxmlformats.org/officeDocument/2006/relationships/image" Target="../media/image35.jpeg"/><Relationship Id="rId57" Type="http://schemas.openxmlformats.org/officeDocument/2006/relationships/image" Target="../media/image54.jpeg"/><Relationship Id="rId262" Type="http://schemas.openxmlformats.org/officeDocument/2006/relationships/image" Target="../media/image256.jpeg"/><Relationship Id="rId283" Type="http://schemas.openxmlformats.org/officeDocument/2006/relationships/image" Target="../media/image277.jpeg"/><Relationship Id="rId318" Type="http://schemas.openxmlformats.org/officeDocument/2006/relationships/image" Target="../media/image312.jpeg"/><Relationship Id="rId339" Type="http://schemas.openxmlformats.org/officeDocument/2006/relationships/image" Target="../media/image333.jpeg"/><Relationship Id="rId78" Type="http://schemas.openxmlformats.org/officeDocument/2006/relationships/image" Target="../media/image75.jpeg"/><Relationship Id="rId99" Type="http://schemas.openxmlformats.org/officeDocument/2006/relationships/image" Target="../media/image96.jpeg"/><Relationship Id="rId101" Type="http://schemas.openxmlformats.org/officeDocument/2006/relationships/image" Target="../media/image98.jpeg"/><Relationship Id="rId122" Type="http://schemas.openxmlformats.org/officeDocument/2006/relationships/image" Target="../media/image117.jpeg"/><Relationship Id="rId143" Type="http://schemas.openxmlformats.org/officeDocument/2006/relationships/image" Target="../media/image137.jpeg"/><Relationship Id="rId164" Type="http://schemas.openxmlformats.org/officeDocument/2006/relationships/image" Target="../media/image158.png"/><Relationship Id="rId185" Type="http://schemas.openxmlformats.org/officeDocument/2006/relationships/image" Target="../media/image179.jpeg"/><Relationship Id="rId350" Type="http://schemas.openxmlformats.org/officeDocument/2006/relationships/image" Target="../media/image344.jpeg"/><Relationship Id="rId371" Type="http://schemas.openxmlformats.org/officeDocument/2006/relationships/image" Target="../media/image365.jpeg"/><Relationship Id="rId9" Type="http://schemas.openxmlformats.org/officeDocument/2006/relationships/image" Target="../media/image9.jpeg"/><Relationship Id="rId210" Type="http://schemas.openxmlformats.org/officeDocument/2006/relationships/image" Target="../media/image204.png"/><Relationship Id="rId392" Type="http://schemas.openxmlformats.org/officeDocument/2006/relationships/image" Target="../media/image386.jpg"/><Relationship Id="rId26" Type="http://schemas.openxmlformats.org/officeDocument/2006/relationships/image" Target="../media/image25.jpeg"/><Relationship Id="rId231" Type="http://schemas.openxmlformats.org/officeDocument/2006/relationships/image" Target="../media/image225.jpeg"/><Relationship Id="rId252" Type="http://schemas.openxmlformats.org/officeDocument/2006/relationships/image" Target="../media/image246.jpeg"/><Relationship Id="rId273" Type="http://schemas.openxmlformats.org/officeDocument/2006/relationships/image" Target="../media/image267.jpeg"/><Relationship Id="rId294" Type="http://schemas.openxmlformats.org/officeDocument/2006/relationships/image" Target="../media/image288.jpeg"/><Relationship Id="rId308" Type="http://schemas.openxmlformats.org/officeDocument/2006/relationships/image" Target="../media/image302.jpeg"/><Relationship Id="rId329" Type="http://schemas.openxmlformats.org/officeDocument/2006/relationships/image" Target="../media/image323.jpeg"/><Relationship Id="rId47" Type="http://schemas.openxmlformats.org/officeDocument/2006/relationships/image" Target="../media/image44.jpeg"/><Relationship Id="rId68" Type="http://schemas.openxmlformats.org/officeDocument/2006/relationships/image" Target="../media/image65.jpeg"/><Relationship Id="rId89" Type="http://schemas.openxmlformats.org/officeDocument/2006/relationships/image" Target="../media/image86.jpeg"/><Relationship Id="rId112" Type="http://schemas.openxmlformats.org/officeDocument/2006/relationships/image" Target="../media/image109.jpeg"/><Relationship Id="rId133" Type="http://schemas.openxmlformats.org/officeDocument/2006/relationships/image" Target="../media/image127.png"/><Relationship Id="rId154" Type="http://schemas.openxmlformats.org/officeDocument/2006/relationships/image" Target="../media/image148.jpeg"/><Relationship Id="rId175" Type="http://schemas.openxmlformats.org/officeDocument/2006/relationships/image" Target="../media/image169.jpeg"/><Relationship Id="rId340" Type="http://schemas.openxmlformats.org/officeDocument/2006/relationships/image" Target="../media/image334.jpeg"/><Relationship Id="rId361" Type="http://schemas.openxmlformats.org/officeDocument/2006/relationships/image" Target="../media/image355.jpeg"/><Relationship Id="rId196" Type="http://schemas.openxmlformats.org/officeDocument/2006/relationships/image" Target="../media/image190.png"/><Relationship Id="rId200" Type="http://schemas.openxmlformats.org/officeDocument/2006/relationships/image" Target="../media/image194.jpeg"/><Relationship Id="rId382" Type="http://schemas.openxmlformats.org/officeDocument/2006/relationships/image" Target="../media/image376.jpg"/><Relationship Id="rId16" Type="http://schemas.openxmlformats.org/officeDocument/2006/relationships/image" Target="../media/image16.jpeg"/><Relationship Id="rId221" Type="http://schemas.openxmlformats.org/officeDocument/2006/relationships/image" Target="../media/image215.png"/><Relationship Id="rId242" Type="http://schemas.openxmlformats.org/officeDocument/2006/relationships/image" Target="../media/image236.jpeg"/><Relationship Id="rId263" Type="http://schemas.openxmlformats.org/officeDocument/2006/relationships/image" Target="../media/image257.jpeg"/><Relationship Id="rId284" Type="http://schemas.openxmlformats.org/officeDocument/2006/relationships/image" Target="../media/image278.jpeg"/><Relationship Id="rId319" Type="http://schemas.openxmlformats.org/officeDocument/2006/relationships/image" Target="../media/image313.jpeg"/><Relationship Id="rId37" Type="http://schemas.openxmlformats.org/officeDocument/2006/relationships/image" Target="../media/image36.png"/><Relationship Id="rId58" Type="http://schemas.openxmlformats.org/officeDocument/2006/relationships/image" Target="../media/image55.jpeg"/><Relationship Id="rId79" Type="http://schemas.openxmlformats.org/officeDocument/2006/relationships/image" Target="../media/image76.jpeg"/><Relationship Id="rId102" Type="http://schemas.openxmlformats.org/officeDocument/2006/relationships/image" Target="../media/image99.jpeg"/><Relationship Id="rId123" Type="http://schemas.openxmlformats.org/officeDocument/2006/relationships/image" Target="../media/image118.jpeg"/><Relationship Id="rId144" Type="http://schemas.openxmlformats.org/officeDocument/2006/relationships/image" Target="../media/image138.png"/><Relationship Id="rId330" Type="http://schemas.openxmlformats.org/officeDocument/2006/relationships/image" Target="../media/image324.jpeg"/><Relationship Id="rId90" Type="http://schemas.openxmlformats.org/officeDocument/2006/relationships/image" Target="../media/image87.png"/><Relationship Id="rId165" Type="http://schemas.openxmlformats.org/officeDocument/2006/relationships/image" Target="../media/image159.jpeg"/><Relationship Id="rId186" Type="http://schemas.openxmlformats.org/officeDocument/2006/relationships/image" Target="../media/image180.jpeg"/><Relationship Id="rId351" Type="http://schemas.openxmlformats.org/officeDocument/2006/relationships/image" Target="../media/image345.jpg"/><Relationship Id="rId372" Type="http://schemas.openxmlformats.org/officeDocument/2006/relationships/image" Target="../media/image366.jpeg"/><Relationship Id="rId393" Type="http://schemas.openxmlformats.org/officeDocument/2006/relationships/image" Target="../media/image387.jpg"/><Relationship Id="rId211" Type="http://schemas.openxmlformats.org/officeDocument/2006/relationships/image" Target="../media/image205.png"/><Relationship Id="rId232" Type="http://schemas.openxmlformats.org/officeDocument/2006/relationships/image" Target="../media/image226.jpeg"/><Relationship Id="rId253" Type="http://schemas.openxmlformats.org/officeDocument/2006/relationships/image" Target="../media/image247.jpeg"/><Relationship Id="rId274" Type="http://schemas.openxmlformats.org/officeDocument/2006/relationships/image" Target="../media/image268.jpeg"/><Relationship Id="rId295" Type="http://schemas.openxmlformats.org/officeDocument/2006/relationships/image" Target="../media/image289.jpeg"/><Relationship Id="rId309" Type="http://schemas.openxmlformats.org/officeDocument/2006/relationships/image" Target="../media/image303.jpeg"/><Relationship Id="rId27" Type="http://schemas.openxmlformats.org/officeDocument/2006/relationships/image" Target="../media/image26.jpeg"/><Relationship Id="rId48" Type="http://schemas.openxmlformats.org/officeDocument/2006/relationships/image" Target="../media/image45.jpeg"/><Relationship Id="rId69" Type="http://schemas.openxmlformats.org/officeDocument/2006/relationships/image" Target="../media/image66.png"/><Relationship Id="rId113" Type="http://schemas.openxmlformats.org/officeDocument/2006/relationships/image" Target="../media/image110.png"/><Relationship Id="rId134" Type="http://schemas.openxmlformats.org/officeDocument/2006/relationships/image" Target="../media/image128.jpeg"/><Relationship Id="rId320" Type="http://schemas.openxmlformats.org/officeDocument/2006/relationships/image" Target="../media/image314.jpeg"/><Relationship Id="rId80" Type="http://schemas.openxmlformats.org/officeDocument/2006/relationships/image" Target="../media/image77.jpeg"/><Relationship Id="rId155" Type="http://schemas.openxmlformats.org/officeDocument/2006/relationships/image" Target="../media/image149.jpeg"/><Relationship Id="rId176" Type="http://schemas.openxmlformats.org/officeDocument/2006/relationships/image" Target="../media/image170.jpeg"/><Relationship Id="rId197" Type="http://schemas.openxmlformats.org/officeDocument/2006/relationships/image" Target="../media/image191.jpeg"/><Relationship Id="rId341" Type="http://schemas.openxmlformats.org/officeDocument/2006/relationships/image" Target="../media/image335.jpeg"/><Relationship Id="rId362" Type="http://schemas.openxmlformats.org/officeDocument/2006/relationships/image" Target="../media/image356.jpg"/><Relationship Id="rId383" Type="http://schemas.openxmlformats.org/officeDocument/2006/relationships/image" Target="../media/image377.jpg"/><Relationship Id="rId201" Type="http://schemas.openxmlformats.org/officeDocument/2006/relationships/image" Target="../media/image195.png"/><Relationship Id="rId222" Type="http://schemas.openxmlformats.org/officeDocument/2006/relationships/image" Target="../media/image216.png"/><Relationship Id="rId243" Type="http://schemas.openxmlformats.org/officeDocument/2006/relationships/image" Target="../media/image237.jpeg"/><Relationship Id="rId264" Type="http://schemas.openxmlformats.org/officeDocument/2006/relationships/image" Target="../media/image258.jpe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19.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openxmlformats.org/officeDocument/2006/relationships/image" Target="../media/image139.jpeg"/><Relationship Id="rId166" Type="http://schemas.openxmlformats.org/officeDocument/2006/relationships/image" Target="../media/image160.jpeg"/><Relationship Id="rId187" Type="http://schemas.openxmlformats.org/officeDocument/2006/relationships/image" Target="../media/image181.jpeg"/><Relationship Id="rId331" Type="http://schemas.openxmlformats.org/officeDocument/2006/relationships/image" Target="../media/image325.png"/><Relationship Id="rId352" Type="http://schemas.openxmlformats.org/officeDocument/2006/relationships/image" Target="../media/image346.jpeg"/><Relationship Id="rId373" Type="http://schemas.openxmlformats.org/officeDocument/2006/relationships/image" Target="../media/image367.jpg"/><Relationship Id="rId394" Type="http://schemas.openxmlformats.org/officeDocument/2006/relationships/image" Target="../media/image388.jpg"/><Relationship Id="rId1" Type="http://schemas.openxmlformats.org/officeDocument/2006/relationships/image" Target="../media/image1.jpeg"/><Relationship Id="rId212" Type="http://schemas.openxmlformats.org/officeDocument/2006/relationships/image" Target="../media/image206.png"/><Relationship Id="rId233" Type="http://schemas.openxmlformats.org/officeDocument/2006/relationships/image" Target="../media/image227.jpeg"/><Relationship Id="rId254" Type="http://schemas.openxmlformats.org/officeDocument/2006/relationships/image" Target="../media/image248.jpeg"/><Relationship Id="rId28" Type="http://schemas.openxmlformats.org/officeDocument/2006/relationships/image" Target="../media/image27.jpeg"/><Relationship Id="rId49" Type="http://schemas.openxmlformats.org/officeDocument/2006/relationships/image" Target="../media/image46.jpeg"/><Relationship Id="rId114" Type="http://schemas.microsoft.com/office/2007/relationships/hdphoto" Target="../media/hdphoto4.wdp"/><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jpeg"/><Relationship Id="rId135" Type="http://schemas.openxmlformats.org/officeDocument/2006/relationships/image" Target="../media/image129.jpeg"/><Relationship Id="rId156" Type="http://schemas.openxmlformats.org/officeDocument/2006/relationships/image" Target="../media/image150.jpeg"/><Relationship Id="rId177" Type="http://schemas.openxmlformats.org/officeDocument/2006/relationships/image" Target="../media/image171.jpeg"/><Relationship Id="rId198" Type="http://schemas.openxmlformats.org/officeDocument/2006/relationships/image" Target="../media/image192.pn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eg"/><Relationship Id="rId202" Type="http://schemas.openxmlformats.org/officeDocument/2006/relationships/image" Target="../media/image196.jpeg"/><Relationship Id="rId223" Type="http://schemas.openxmlformats.org/officeDocument/2006/relationships/image" Target="../media/image217.png"/><Relationship Id="rId244" Type="http://schemas.openxmlformats.org/officeDocument/2006/relationships/image" Target="../media/image238.jpe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jpeg"/><Relationship Id="rId286" Type="http://schemas.openxmlformats.org/officeDocument/2006/relationships/image" Target="../media/image280.jpeg"/><Relationship Id="rId50" Type="http://schemas.openxmlformats.org/officeDocument/2006/relationships/image" Target="../media/image47.jpeg"/><Relationship Id="rId104" Type="http://schemas.openxmlformats.org/officeDocument/2006/relationships/image" Target="../media/image101.jpeg"/><Relationship Id="rId125" Type="http://schemas.openxmlformats.org/officeDocument/2006/relationships/image" Target="../media/image120.png"/><Relationship Id="rId146" Type="http://schemas.openxmlformats.org/officeDocument/2006/relationships/image" Target="../media/image140.jpeg"/><Relationship Id="rId167" Type="http://schemas.openxmlformats.org/officeDocument/2006/relationships/image" Target="../media/image161.png"/><Relationship Id="rId188" Type="http://schemas.openxmlformats.org/officeDocument/2006/relationships/image" Target="../media/image182.jpe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g"/><Relationship Id="rId71" Type="http://schemas.openxmlformats.org/officeDocument/2006/relationships/image" Target="../media/image68.png"/><Relationship Id="rId92" Type="http://schemas.openxmlformats.org/officeDocument/2006/relationships/image" Target="../media/image89.jpeg"/><Relationship Id="rId213" Type="http://schemas.openxmlformats.org/officeDocument/2006/relationships/image" Target="../media/image207.png"/><Relationship Id="rId234" Type="http://schemas.openxmlformats.org/officeDocument/2006/relationships/image" Target="../media/image228.jpe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jpe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jpeg"/><Relationship Id="rId115" Type="http://schemas.openxmlformats.org/officeDocument/2006/relationships/image" Target="../media/image111.jpeg"/><Relationship Id="rId136" Type="http://schemas.openxmlformats.org/officeDocument/2006/relationships/image" Target="../media/image130.jpeg"/><Relationship Id="rId157" Type="http://schemas.openxmlformats.org/officeDocument/2006/relationships/image" Target="../media/image151.jpeg"/><Relationship Id="rId178" Type="http://schemas.openxmlformats.org/officeDocument/2006/relationships/image" Target="../media/image172.jpe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e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jpeg"/><Relationship Id="rId203" Type="http://schemas.openxmlformats.org/officeDocument/2006/relationships/image" Target="../media/image197.png"/><Relationship Id="rId385" Type="http://schemas.openxmlformats.org/officeDocument/2006/relationships/image" Target="../media/image379.jpeg"/><Relationship Id="rId19" Type="http://schemas.openxmlformats.org/officeDocument/2006/relationships/image" Target="../media/image19.jpeg"/><Relationship Id="rId224" Type="http://schemas.openxmlformats.org/officeDocument/2006/relationships/image" Target="../media/image218.png"/><Relationship Id="rId245" Type="http://schemas.openxmlformats.org/officeDocument/2006/relationships/image" Target="../media/image239.jpeg"/><Relationship Id="rId266" Type="http://schemas.openxmlformats.org/officeDocument/2006/relationships/image" Target="../media/image260.jpeg"/><Relationship Id="rId287" Type="http://schemas.openxmlformats.org/officeDocument/2006/relationships/image" Target="../media/image281.jpeg"/><Relationship Id="rId30" Type="http://schemas.openxmlformats.org/officeDocument/2006/relationships/image" Target="../media/image29.jpeg"/><Relationship Id="rId105" Type="http://schemas.openxmlformats.org/officeDocument/2006/relationships/image" Target="../media/image102.jpeg"/><Relationship Id="rId126" Type="http://schemas.microsoft.com/office/2007/relationships/hdphoto" Target="../media/hdphoto6.wdp"/><Relationship Id="rId147" Type="http://schemas.openxmlformats.org/officeDocument/2006/relationships/image" Target="../media/image141.jpeg"/><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8.pn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jpeg"/><Relationship Id="rId375" Type="http://schemas.openxmlformats.org/officeDocument/2006/relationships/image" Target="../media/image369.jpeg"/><Relationship Id="rId3" Type="http://schemas.openxmlformats.org/officeDocument/2006/relationships/image" Target="../media/image3.jpeg"/><Relationship Id="rId214" Type="http://schemas.openxmlformats.org/officeDocument/2006/relationships/image" Target="../media/image208.png"/><Relationship Id="rId235" Type="http://schemas.openxmlformats.org/officeDocument/2006/relationships/image" Target="../media/image229.jpeg"/><Relationship Id="rId256" Type="http://schemas.openxmlformats.org/officeDocument/2006/relationships/image" Target="../media/image250.jpeg"/><Relationship Id="rId277" Type="http://schemas.openxmlformats.org/officeDocument/2006/relationships/image" Target="../media/image271.jpeg"/><Relationship Id="rId298" Type="http://schemas.openxmlformats.org/officeDocument/2006/relationships/image" Target="../media/image292.jpeg"/><Relationship Id="rId116" Type="http://schemas.openxmlformats.org/officeDocument/2006/relationships/image" Target="../media/image112.png"/><Relationship Id="rId137" Type="http://schemas.openxmlformats.org/officeDocument/2006/relationships/image" Target="../media/image131.jpeg"/><Relationship Id="rId158" Type="http://schemas.openxmlformats.org/officeDocument/2006/relationships/image" Target="../media/image152.png"/><Relationship Id="rId302" Type="http://schemas.openxmlformats.org/officeDocument/2006/relationships/image" Target="../media/image296.jpeg"/><Relationship Id="rId323" Type="http://schemas.openxmlformats.org/officeDocument/2006/relationships/image" Target="../media/image317.jpe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pn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eg"/><Relationship Id="rId386" Type="http://schemas.openxmlformats.org/officeDocument/2006/relationships/image" Target="../media/image380.jpg"/><Relationship Id="rId190" Type="http://schemas.openxmlformats.org/officeDocument/2006/relationships/image" Target="../media/image184.jpeg"/><Relationship Id="rId204" Type="http://schemas.openxmlformats.org/officeDocument/2006/relationships/image" Target="../media/image198.jpeg"/><Relationship Id="rId225" Type="http://schemas.openxmlformats.org/officeDocument/2006/relationships/image" Target="../media/image219.png"/><Relationship Id="rId246" Type="http://schemas.openxmlformats.org/officeDocument/2006/relationships/image" Target="../media/image240.jpeg"/><Relationship Id="rId267" Type="http://schemas.openxmlformats.org/officeDocument/2006/relationships/image" Target="../media/image261.jpeg"/><Relationship Id="rId288" Type="http://schemas.openxmlformats.org/officeDocument/2006/relationships/image" Target="../media/image282.jpeg"/><Relationship Id="rId106" Type="http://schemas.openxmlformats.org/officeDocument/2006/relationships/image" Target="../media/image103.jpeg"/><Relationship Id="rId127" Type="http://schemas.openxmlformats.org/officeDocument/2006/relationships/image" Target="../media/image121.jpe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openxmlformats.org/officeDocument/2006/relationships/image" Target="../media/image49.jpeg"/><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2.jpeg"/><Relationship Id="rId169" Type="http://schemas.openxmlformats.org/officeDocument/2006/relationships/image" Target="../media/image163.pn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4" Type="http://schemas.openxmlformats.org/officeDocument/2006/relationships/image" Target="../media/image4.jpeg"/><Relationship Id="rId180" Type="http://schemas.openxmlformats.org/officeDocument/2006/relationships/image" Target="../media/image174.jpeg"/><Relationship Id="rId215" Type="http://schemas.openxmlformats.org/officeDocument/2006/relationships/image" Target="../media/image209.png"/><Relationship Id="rId236" Type="http://schemas.openxmlformats.org/officeDocument/2006/relationships/image" Target="../media/image230.jpeg"/><Relationship Id="rId257" Type="http://schemas.openxmlformats.org/officeDocument/2006/relationships/image" Target="../media/image251.jpeg"/><Relationship Id="rId278" Type="http://schemas.openxmlformats.org/officeDocument/2006/relationships/image" Target="../media/image272.jpeg"/><Relationship Id="rId303" Type="http://schemas.openxmlformats.org/officeDocument/2006/relationships/image" Target="../media/image297.jpeg"/><Relationship Id="rId42" Type="http://schemas.openxmlformats.org/officeDocument/2006/relationships/image" Target="../media/image41.png"/><Relationship Id="rId84" Type="http://schemas.openxmlformats.org/officeDocument/2006/relationships/image" Target="../media/image81.jpeg"/><Relationship Id="rId138" Type="http://schemas.openxmlformats.org/officeDocument/2006/relationships/image" Target="../media/image132.png"/><Relationship Id="rId345" Type="http://schemas.openxmlformats.org/officeDocument/2006/relationships/image" Target="../media/image339.jpeg"/><Relationship Id="rId387" Type="http://schemas.openxmlformats.org/officeDocument/2006/relationships/image" Target="../media/image381.jpg"/></Relationships>
</file>

<file path=xl/drawings/drawing1.xml><?xml version="1.0" encoding="utf-8"?>
<xdr:wsDr xmlns:xdr="http://schemas.openxmlformats.org/drawingml/2006/spreadsheetDrawing" xmlns:a="http://schemas.openxmlformats.org/drawingml/2006/main">
  <xdr:twoCellAnchor>
    <xdr:from>
      <xdr:col>1</xdr:col>
      <xdr:colOff>273844</xdr:colOff>
      <xdr:row>14</xdr:row>
      <xdr:rowOff>56130</xdr:rowOff>
    </xdr:from>
    <xdr:to>
      <xdr:col>1</xdr:col>
      <xdr:colOff>1438229</xdr:colOff>
      <xdr:row>14</xdr:row>
      <xdr:rowOff>1321594</xdr:rowOff>
    </xdr:to>
    <xdr:pic>
      <xdr:nvPicPr>
        <xdr:cNvPr id="13" name="Рисунок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20</xdr:row>
      <xdr:rowOff>47625</xdr:rowOff>
    </xdr:from>
    <xdr:to>
      <xdr:col>1</xdr:col>
      <xdr:colOff>1369219</xdr:colOff>
      <xdr:row>20</xdr:row>
      <xdr:rowOff>1345406</xdr:rowOff>
    </xdr:to>
    <xdr:pic>
      <xdr:nvPicPr>
        <xdr:cNvPr id="16" name="Рисунок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22</xdr:row>
      <xdr:rowOff>49327</xdr:rowOff>
    </xdr:from>
    <xdr:to>
      <xdr:col>1</xdr:col>
      <xdr:colOff>1381124</xdr:colOff>
      <xdr:row>22</xdr:row>
      <xdr:rowOff>1321594</xdr:rowOff>
    </xdr:to>
    <xdr:pic>
      <xdr:nvPicPr>
        <xdr:cNvPr id="17" name="Рисунок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24</xdr:row>
      <xdr:rowOff>45923</xdr:rowOff>
    </xdr:from>
    <xdr:to>
      <xdr:col>1</xdr:col>
      <xdr:colOff>1369219</xdr:colOff>
      <xdr:row>24</xdr:row>
      <xdr:rowOff>1357312</xdr:rowOff>
    </xdr:to>
    <xdr:pic>
      <xdr:nvPicPr>
        <xdr:cNvPr id="19" name="Рисунок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27</xdr:row>
      <xdr:rowOff>44223</xdr:rowOff>
    </xdr:from>
    <xdr:to>
      <xdr:col>1</xdr:col>
      <xdr:colOff>1361377</xdr:colOff>
      <xdr:row>27</xdr:row>
      <xdr:rowOff>1333500</xdr:rowOff>
    </xdr:to>
    <xdr:pic>
      <xdr:nvPicPr>
        <xdr:cNvPr id="20" name="Рисунок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28</xdr:row>
      <xdr:rowOff>32319</xdr:rowOff>
    </xdr:from>
    <xdr:to>
      <xdr:col>1</xdr:col>
      <xdr:colOff>1376192</xdr:colOff>
      <xdr:row>28</xdr:row>
      <xdr:rowOff>1369218</xdr:rowOff>
    </xdr:to>
    <xdr:pic>
      <xdr:nvPicPr>
        <xdr:cNvPr id="21" name="Рисунок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29</xdr:row>
      <xdr:rowOff>44225</xdr:rowOff>
    </xdr:from>
    <xdr:to>
      <xdr:col>1</xdr:col>
      <xdr:colOff>1357312</xdr:colOff>
      <xdr:row>29</xdr:row>
      <xdr:rowOff>1357313</xdr:rowOff>
    </xdr:to>
    <xdr:pic>
      <xdr:nvPicPr>
        <xdr:cNvPr id="22" name="Рисунок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31</xdr:row>
      <xdr:rowOff>45926</xdr:rowOff>
    </xdr:from>
    <xdr:to>
      <xdr:col>1</xdr:col>
      <xdr:colOff>1390902</xdr:colOff>
      <xdr:row>31</xdr:row>
      <xdr:rowOff>1345407</xdr:rowOff>
    </xdr:to>
    <xdr:pic>
      <xdr:nvPicPr>
        <xdr:cNvPr id="23" name="Рисунок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32</xdr:row>
      <xdr:rowOff>56131</xdr:rowOff>
    </xdr:from>
    <xdr:to>
      <xdr:col>1</xdr:col>
      <xdr:colOff>1419818</xdr:colOff>
      <xdr:row>32</xdr:row>
      <xdr:rowOff>1357313</xdr:rowOff>
    </xdr:to>
    <xdr:pic>
      <xdr:nvPicPr>
        <xdr:cNvPr id="24" name="Рисунок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33</xdr:row>
      <xdr:rowOff>44226</xdr:rowOff>
    </xdr:from>
    <xdr:to>
      <xdr:col>1</xdr:col>
      <xdr:colOff>1410793</xdr:colOff>
      <xdr:row>33</xdr:row>
      <xdr:rowOff>1345406</xdr:rowOff>
    </xdr:to>
    <xdr:pic>
      <xdr:nvPicPr>
        <xdr:cNvPr id="25" name="Рисунок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60</xdr:row>
      <xdr:rowOff>54430</xdr:rowOff>
    </xdr:from>
    <xdr:to>
      <xdr:col>1</xdr:col>
      <xdr:colOff>1326915</xdr:colOff>
      <xdr:row>60</xdr:row>
      <xdr:rowOff>1345406</xdr:rowOff>
    </xdr:to>
    <xdr:pic>
      <xdr:nvPicPr>
        <xdr:cNvPr id="31" name="Рисунок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52</xdr:row>
      <xdr:rowOff>45926</xdr:rowOff>
    </xdr:from>
    <xdr:to>
      <xdr:col>1</xdr:col>
      <xdr:colOff>1369218</xdr:colOff>
      <xdr:row>52</xdr:row>
      <xdr:rowOff>1345406</xdr:rowOff>
    </xdr:to>
    <xdr:pic>
      <xdr:nvPicPr>
        <xdr:cNvPr id="36" name="Рисунок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54</xdr:row>
      <xdr:rowOff>57831</xdr:rowOff>
    </xdr:from>
    <xdr:to>
      <xdr:col>1</xdr:col>
      <xdr:colOff>1416844</xdr:colOff>
      <xdr:row>54</xdr:row>
      <xdr:rowOff>1357312</xdr:rowOff>
    </xdr:to>
    <xdr:pic>
      <xdr:nvPicPr>
        <xdr:cNvPr id="38" name="Рисунок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56</xdr:row>
      <xdr:rowOff>32316</xdr:rowOff>
    </xdr:from>
    <xdr:to>
      <xdr:col>1</xdr:col>
      <xdr:colOff>1432945</xdr:colOff>
      <xdr:row>56</xdr:row>
      <xdr:rowOff>1369219</xdr:rowOff>
    </xdr:to>
    <xdr:pic>
      <xdr:nvPicPr>
        <xdr:cNvPr id="40" name="Рисунок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57</xdr:row>
      <xdr:rowOff>32319</xdr:rowOff>
    </xdr:from>
    <xdr:to>
      <xdr:col>1</xdr:col>
      <xdr:colOff>1428750</xdr:colOff>
      <xdr:row>57</xdr:row>
      <xdr:rowOff>1357313</xdr:rowOff>
    </xdr:to>
    <xdr:pic>
      <xdr:nvPicPr>
        <xdr:cNvPr id="41" name="Рисунок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55</xdr:row>
      <xdr:rowOff>47627</xdr:rowOff>
    </xdr:from>
    <xdr:to>
      <xdr:col>1</xdr:col>
      <xdr:colOff>1416844</xdr:colOff>
      <xdr:row>55</xdr:row>
      <xdr:rowOff>1369219</xdr:rowOff>
    </xdr:to>
    <xdr:pic>
      <xdr:nvPicPr>
        <xdr:cNvPr id="42" name="Рисунок 41">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61</xdr:row>
      <xdr:rowOff>23814</xdr:rowOff>
    </xdr:from>
    <xdr:to>
      <xdr:col>1</xdr:col>
      <xdr:colOff>1345405</xdr:colOff>
      <xdr:row>61</xdr:row>
      <xdr:rowOff>1345799</xdr:rowOff>
    </xdr:to>
    <xdr:pic>
      <xdr:nvPicPr>
        <xdr:cNvPr id="30" name="Рисунок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63</xdr:row>
      <xdr:rowOff>35719</xdr:rowOff>
    </xdr:from>
    <xdr:to>
      <xdr:col>1</xdr:col>
      <xdr:colOff>1416843</xdr:colOff>
      <xdr:row>63</xdr:row>
      <xdr:rowOff>1388596</xdr:rowOff>
    </xdr:to>
    <xdr:pic>
      <xdr:nvPicPr>
        <xdr:cNvPr id="46" name="Рисунок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65</xdr:row>
      <xdr:rowOff>23813</xdr:rowOff>
    </xdr:from>
    <xdr:to>
      <xdr:col>1</xdr:col>
      <xdr:colOff>1404937</xdr:colOff>
      <xdr:row>66</xdr:row>
      <xdr:rowOff>0</xdr:rowOff>
    </xdr:to>
    <xdr:pic>
      <xdr:nvPicPr>
        <xdr:cNvPr id="49" name="Рисунок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66</xdr:row>
      <xdr:rowOff>23815</xdr:rowOff>
    </xdr:from>
    <xdr:to>
      <xdr:col>1</xdr:col>
      <xdr:colOff>1428750</xdr:colOff>
      <xdr:row>66</xdr:row>
      <xdr:rowOff>1390651</xdr:rowOff>
    </xdr:to>
    <xdr:pic>
      <xdr:nvPicPr>
        <xdr:cNvPr id="50" name="Рисунок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72</xdr:row>
      <xdr:rowOff>63850</xdr:rowOff>
    </xdr:from>
    <xdr:to>
      <xdr:col>1</xdr:col>
      <xdr:colOff>1357908</xdr:colOff>
      <xdr:row>72</xdr:row>
      <xdr:rowOff>1333499</xdr:rowOff>
    </xdr:to>
    <xdr:pic>
      <xdr:nvPicPr>
        <xdr:cNvPr id="58" name="Рисунок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73</xdr:row>
      <xdr:rowOff>11907</xdr:rowOff>
    </xdr:from>
    <xdr:to>
      <xdr:col>1</xdr:col>
      <xdr:colOff>1440655</xdr:colOff>
      <xdr:row>73</xdr:row>
      <xdr:rowOff>1381126</xdr:rowOff>
    </xdr:to>
    <xdr:pic>
      <xdr:nvPicPr>
        <xdr:cNvPr id="59" name="Рисунок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75</xdr:row>
      <xdr:rowOff>0</xdr:rowOff>
    </xdr:from>
    <xdr:to>
      <xdr:col>1</xdr:col>
      <xdr:colOff>1404937</xdr:colOff>
      <xdr:row>75</xdr:row>
      <xdr:rowOff>0</xdr:rowOff>
    </xdr:to>
    <xdr:pic>
      <xdr:nvPicPr>
        <xdr:cNvPr id="60" name="Рисунок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357186</xdr:colOff>
      <xdr:row>98</xdr:row>
      <xdr:rowOff>47626</xdr:rowOff>
    </xdr:from>
    <xdr:to>
      <xdr:col>1</xdr:col>
      <xdr:colOff>1410832</xdr:colOff>
      <xdr:row>98</xdr:row>
      <xdr:rowOff>1333500</xdr:rowOff>
    </xdr:to>
    <xdr:pic>
      <xdr:nvPicPr>
        <xdr:cNvPr id="69" name="Рисунок 68">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99</xdr:row>
      <xdr:rowOff>47626</xdr:rowOff>
    </xdr:from>
    <xdr:to>
      <xdr:col>1</xdr:col>
      <xdr:colOff>1405451</xdr:colOff>
      <xdr:row>99</xdr:row>
      <xdr:rowOff>1369219</xdr:rowOff>
    </xdr:to>
    <xdr:pic>
      <xdr:nvPicPr>
        <xdr:cNvPr id="70" name="Рисунок 69">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100</xdr:row>
      <xdr:rowOff>47623</xdr:rowOff>
    </xdr:from>
    <xdr:to>
      <xdr:col>1</xdr:col>
      <xdr:colOff>1419533</xdr:colOff>
      <xdr:row>100</xdr:row>
      <xdr:rowOff>1357312</xdr:rowOff>
    </xdr:to>
    <xdr:pic>
      <xdr:nvPicPr>
        <xdr:cNvPr id="71" name="Рисунок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357185</xdr:colOff>
      <xdr:row>102</xdr:row>
      <xdr:rowOff>41633</xdr:rowOff>
    </xdr:from>
    <xdr:to>
      <xdr:col>1</xdr:col>
      <xdr:colOff>1419042</xdr:colOff>
      <xdr:row>102</xdr:row>
      <xdr:rowOff>1345406</xdr:rowOff>
    </xdr:to>
    <xdr:pic>
      <xdr:nvPicPr>
        <xdr:cNvPr id="73" name="Рисунок 72">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103</xdr:row>
      <xdr:rowOff>35720</xdr:rowOff>
    </xdr:from>
    <xdr:to>
      <xdr:col>1</xdr:col>
      <xdr:colOff>1422932</xdr:colOff>
      <xdr:row>103</xdr:row>
      <xdr:rowOff>1369219</xdr:rowOff>
    </xdr:to>
    <xdr:pic>
      <xdr:nvPicPr>
        <xdr:cNvPr id="74" name="Рисунок 73">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273844</xdr:colOff>
      <xdr:row>107</xdr:row>
      <xdr:rowOff>83345</xdr:rowOff>
    </xdr:from>
    <xdr:to>
      <xdr:col>1</xdr:col>
      <xdr:colOff>1412817</xdr:colOff>
      <xdr:row>107</xdr:row>
      <xdr:rowOff>1309687</xdr:rowOff>
    </xdr:to>
    <xdr:pic>
      <xdr:nvPicPr>
        <xdr:cNvPr id="95" name="Рисунок 94">
          <a:extLst>
            <a:ext uri="{FF2B5EF4-FFF2-40B4-BE49-F238E27FC236}">
              <a16:creationId xmlns:a16="http://schemas.microsoft.com/office/drawing/2014/main" xmlns="" id="{00000000-0008-0000-0000-00005F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111</xdr:row>
      <xdr:rowOff>47626</xdr:rowOff>
    </xdr:from>
    <xdr:to>
      <xdr:col>1</xdr:col>
      <xdr:colOff>1391999</xdr:colOff>
      <xdr:row>111</xdr:row>
      <xdr:rowOff>1357311</xdr:rowOff>
    </xdr:to>
    <xdr:pic>
      <xdr:nvPicPr>
        <xdr:cNvPr id="100" name="Рисунок 99">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123</xdr:row>
      <xdr:rowOff>71438</xdr:rowOff>
    </xdr:from>
    <xdr:to>
      <xdr:col>1</xdr:col>
      <xdr:colOff>1325596</xdr:colOff>
      <xdr:row>123</xdr:row>
      <xdr:rowOff>1321594</xdr:rowOff>
    </xdr:to>
    <xdr:pic>
      <xdr:nvPicPr>
        <xdr:cNvPr id="103" name="Рисунок 102">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118</xdr:row>
      <xdr:rowOff>35719</xdr:rowOff>
    </xdr:from>
    <xdr:to>
      <xdr:col>1</xdr:col>
      <xdr:colOff>1452563</xdr:colOff>
      <xdr:row>118</xdr:row>
      <xdr:rowOff>1597644</xdr:rowOff>
    </xdr:to>
    <xdr:pic>
      <xdr:nvPicPr>
        <xdr:cNvPr id="107" name="Рисунок 106">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124</xdr:row>
      <xdr:rowOff>83341</xdr:rowOff>
    </xdr:from>
    <xdr:to>
      <xdr:col>1</xdr:col>
      <xdr:colOff>1664338</xdr:colOff>
      <xdr:row>124</xdr:row>
      <xdr:rowOff>1369216</xdr:rowOff>
    </xdr:to>
    <xdr:pic>
      <xdr:nvPicPr>
        <xdr:cNvPr id="109" name="Рисунок 108">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125</xdr:row>
      <xdr:rowOff>59530</xdr:rowOff>
    </xdr:from>
    <xdr:to>
      <xdr:col>1</xdr:col>
      <xdr:colOff>1369218</xdr:colOff>
      <xdr:row>125</xdr:row>
      <xdr:rowOff>1316762</xdr:rowOff>
    </xdr:to>
    <xdr:pic>
      <xdr:nvPicPr>
        <xdr:cNvPr id="110" name="Рисунок 109">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126</xdr:row>
      <xdr:rowOff>12370</xdr:rowOff>
    </xdr:from>
    <xdr:to>
      <xdr:col>1</xdr:col>
      <xdr:colOff>1442512</xdr:colOff>
      <xdr:row>126</xdr:row>
      <xdr:rowOff>1379207</xdr:rowOff>
    </xdr:to>
    <xdr:pic>
      <xdr:nvPicPr>
        <xdr:cNvPr id="111" name="Рисунок 110">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128</xdr:row>
      <xdr:rowOff>109536</xdr:rowOff>
    </xdr:from>
    <xdr:to>
      <xdr:col>1</xdr:col>
      <xdr:colOff>1488281</xdr:colOff>
      <xdr:row>128</xdr:row>
      <xdr:rowOff>1292740</xdr:rowOff>
    </xdr:to>
    <xdr:pic>
      <xdr:nvPicPr>
        <xdr:cNvPr id="115" name="Рисунок 114">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309562</xdr:colOff>
      <xdr:row>130</xdr:row>
      <xdr:rowOff>71438</xdr:rowOff>
    </xdr:from>
    <xdr:to>
      <xdr:col>1</xdr:col>
      <xdr:colOff>1404938</xdr:colOff>
      <xdr:row>130</xdr:row>
      <xdr:rowOff>1345407</xdr:rowOff>
    </xdr:to>
    <xdr:pic>
      <xdr:nvPicPr>
        <xdr:cNvPr id="116" name="Рисунок 115">
          <a:extLst>
            <a:ext uri="{FF2B5EF4-FFF2-40B4-BE49-F238E27FC236}">
              <a16:creationId xmlns:a16="http://schemas.microsoft.com/office/drawing/2014/main" xmlns="" id="{00000000-0008-0000-0000-000074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619250" y="171140438"/>
          <a:ext cx="1095376" cy="1273969"/>
        </a:xfrm>
        <a:prstGeom prst="rect">
          <a:avLst/>
        </a:prstGeom>
      </xdr:spPr>
    </xdr:pic>
    <xdr:clientData/>
  </xdr:twoCellAnchor>
  <xdr:twoCellAnchor>
    <xdr:from>
      <xdr:col>1</xdr:col>
      <xdr:colOff>381000</xdr:colOff>
      <xdr:row>132</xdr:row>
      <xdr:rowOff>166684</xdr:rowOff>
    </xdr:from>
    <xdr:to>
      <xdr:col>1</xdr:col>
      <xdr:colOff>1393032</xdr:colOff>
      <xdr:row>132</xdr:row>
      <xdr:rowOff>1219401</xdr:rowOff>
    </xdr:to>
    <xdr:pic>
      <xdr:nvPicPr>
        <xdr:cNvPr id="119" name="Рисунок 118">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322</xdr:row>
      <xdr:rowOff>0</xdr:rowOff>
    </xdr:from>
    <xdr:to>
      <xdr:col>1</xdr:col>
      <xdr:colOff>1440658</xdr:colOff>
      <xdr:row>322</xdr:row>
      <xdr:rowOff>0</xdr:rowOff>
    </xdr:to>
    <xdr:pic>
      <xdr:nvPicPr>
        <xdr:cNvPr id="123" name="Рисунок 122">
          <a:extLst>
            <a:ext uri="{FF2B5EF4-FFF2-40B4-BE49-F238E27FC236}">
              <a16:creationId xmlns:a16="http://schemas.microsoft.com/office/drawing/2014/main" xmlns="" id="{00000000-0008-0000-0000-00007B00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192</xdr:row>
      <xdr:rowOff>64614</xdr:rowOff>
    </xdr:from>
    <xdr:to>
      <xdr:col>1</xdr:col>
      <xdr:colOff>1395681</xdr:colOff>
      <xdr:row>192</xdr:row>
      <xdr:rowOff>1345406</xdr:rowOff>
    </xdr:to>
    <xdr:pic>
      <xdr:nvPicPr>
        <xdr:cNvPr id="126" name="Рисунок 125">
          <a:extLst>
            <a:ext uri="{FF2B5EF4-FFF2-40B4-BE49-F238E27FC236}">
              <a16:creationId xmlns:a16="http://schemas.microsoft.com/office/drawing/2014/main" xmlns="" id="{00000000-0008-0000-0000-00007E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194</xdr:row>
      <xdr:rowOff>61790</xdr:rowOff>
    </xdr:from>
    <xdr:to>
      <xdr:col>1</xdr:col>
      <xdr:colOff>1382870</xdr:colOff>
      <xdr:row>194</xdr:row>
      <xdr:rowOff>1345406</xdr:rowOff>
    </xdr:to>
    <xdr:pic>
      <xdr:nvPicPr>
        <xdr:cNvPr id="127" name="Рисунок 126">
          <a:extLst>
            <a:ext uri="{FF2B5EF4-FFF2-40B4-BE49-F238E27FC236}">
              <a16:creationId xmlns:a16="http://schemas.microsoft.com/office/drawing/2014/main" xmlns="" id="{00000000-0008-0000-0000-00007F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200</xdr:row>
      <xdr:rowOff>47624</xdr:rowOff>
    </xdr:from>
    <xdr:to>
      <xdr:col>1</xdr:col>
      <xdr:colOff>1382417</xdr:colOff>
      <xdr:row>200</xdr:row>
      <xdr:rowOff>1345407</xdr:rowOff>
    </xdr:to>
    <xdr:pic>
      <xdr:nvPicPr>
        <xdr:cNvPr id="129" name="Рисунок 128">
          <a:extLst>
            <a:ext uri="{FF2B5EF4-FFF2-40B4-BE49-F238E27FC236}">
              <a16:creationId xmlns:a16="http://schemas.microsoft.com/office/drawing/2014/main" xmlns="" id="{00000000-0008-0000-0000-000081000000}"/>
            </a:ext>
          </a:extLst>
        </xdr:cNvPr>
        <xdr:cNvPicPr>
          <a:picLocks noChangeAspect="1"/>
        </xdr:cNvPicPr>
      </xdr:nvPicPr>
      <xdr:blipFill>
        <a:blip xmlns:r="http://schemas.openxmlformats.org/officeDocument/2006/relationships" r:embed="rId43" cstate="email">
          <a:extLst>
            <a:ext uri="{BEBA8EAE-BF5A-486C-A8C5-ECC9F3942E4B}">
              <a14:imgProps xmlns:a14="http://schemas.microsoft.com/office/drawing/2010/main">
                <a14:imgLayer r:embed="rId44">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201</xdr:row>
      <xdr:rowOff>87813</xdr:rowOff>
    </xdr:from>
    <xdr:to>
      <xdr:col>1</xdr:col>
      <xdr:colOff>1393655</xdr:colOff>
      <xdr:row>201</xdr:row>
      <xdr:rowOff>1369218</xdr:rowOff>
    </xdr:to>
    <xdr:pic>
      <xdr:nvPicPr>
        <xdr:cNvPr id="130" name="Рисунок 129">
          <a:extLst>
            <a:ext uri="{FF2B5EF4-FFF2-40B4-BE49-F238E27FC236}">
              <a16:creationId xmlns:a16="http://schemas.microsoft.com/office/drawing/2014/main" xmlns="" id="{00000000-0008-0000-0000-000082000000}"/>
            </a:ext>
          </a:extLst>
        </xdr:cNvPr>
        <xdr:cNvPicPr>
          <a:picLocks noChangeAspect="1"/>
        </xdr:cNvPicPr>
      </xdr:nvPicPr>
      <xdr:blipFill>
        <a:blip xmlns:r="http://schemas.openxmlformats.org/officeDocument/2006/relationships" r:embed="rId45" cstate="email">
          <a:extLst>
            <a:ext uri="{BEBA8EAE-BF5A-486C-A8C5-ECC9F3942E4B}">
              <a14:imgProps xmlns:a14="http://schemas.microsoft.com/office/drawing/2010/main">
                <a14:imgLayer r:embed="rId46">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192883</xdr:colOff>
      <xdr:row>168</xdr:row>
      <xdr:rowOff>71436</xdr:rowOff>
    </xdr:from>
    <xdr:to>
      <xdr:col>1</xdr:col>
      <xdr:colOff>1500021</xdr:colOff>
      <xdr:row>168</xdr:row>
      <xdr:rowOff>1333500</xdr:rowOff>
    </xdr:to>
    <xdr:pic>
      <xdr:nvPicPr>
        <xdr:cNvPr id="137" name="Рисунок 136">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171</xdr:row>
      <xdr:rowOff>65246</xdr:rowOff>
    </xdr:from>
    <xdr:to>
      <xdr:col>1</xdr:col>
      <xdr:colOff>1524890</xdr:colOff>
      <xdr:row>171</xdr:row>
      <xdr:rowOff>1321593</xdr:rowOff>
    </xdr:to>
    <xdr:pic>
      <xdr:nvPicPr>
        <xdr:cNvPr id="138" name="Рисунок 137">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175</xdr:row>
      <xdr:rowOff>71438</xdr:rowOff>
    </xdr:from>
    <xdr:to>
      <xdr:col>1</xdr:col>
      <xdr:colOff>1526712</xdr:colOff>
      <xdr:row>175</xdr:row>
      <xdr:rowOff>1309688</xdr:rowOff>
    </xdr:to>
    <xdr:pic>
      <xdr:nvPicPr>
        <xdr:cNvPr id="139" name="Рисунок 138">
          <a:extLst>
            <a:ext uri="{FF2B5EF4-FFF2-40B4-BE49-F238E27FC236}">
              <a16:creationId xmlns:a16="http://schemas.microsoft.com/office/drawing/2014/main" xmlns="" id="{00000000-0008-0000-0000-00008B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178</xdr:row>
      <xdr:rowOff>77437</xdr:rowOff>
    </xdr:from>
    <xdr:to>
      <xdr:col>1</xdr:col>
      <xdr:colOff>1512095</xdr:colOff>
      <xdr:row>178</xdr:row>
      <xdr:rowOff>1297930</xdr:rowOff>
    </xdr:to>
    <xdr:pic>
      <xdr:nvPicPr>
        <xdr:cNvPr id="140" name="Рисунок 139">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185</xdr:row>
      <xdr:rowOff>100964</xdr:rowOff>
    </xdr:from>
    <xdr:to>
      <xdr:col>1</xdr:col>
      <xdr:colOff>1509290</xdr:colOff>
      <xdr:row>185</xdr:row>
      <xdr:rowOff>1297780</xdr:rowOff>
    </xdr:to>
    <xdr:pic>
      <xdr:nvPicPr>
        <xdr:cNvPr id="143" name="Рисунок 142">
          <a:extLst>
            <a:ext uri="{FF2B5EF4-FFF2-40B4-BE49-F238E27FC236}">
              <a16:creationId xmlns:a16="http://schemas.microsoft.com/office/drawing/2014/main" xmlns="" id="{00000000-0008-0000-0000-00008F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190502</xdr:colOff>
      <xdr:row>202</xdr:row>
      <xdr:rowOff>59533</xdr:rowOff>
    </xdr:from>
    <xdr:to>
      <xdr:col>1</xdr:col>
      <xdr:colOff>1500188</xdr:colOff>
      <xdr:row>202</xdr:row>
      <xdr:rowOff>1307553</xdr:rowOff>
    </xdr:to>
    <xdr:pic>
      <xdr:nvPicPr>
        <xdr:cNvPr id="148" name="Рисунок 147">
          <a:extLst>
            <a:ext uri="{FF2B5EF4-FFF2-40B4-BE49-F238E27FC236}">
              <a16:creationId xmlns:a16="http://schemas.microsoft.com/office/drawing/2014/main" xmlns="" id="{00000000-0008-0000-0000-000094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203</xdr:row>
      <xdr:rowOff>73818</xdr:rowOff>
    </xdr:from>
    <xdr:to>
      <xdr:col>1</xdr:col>
      <xdr:colOff>1512094</xdr:colOff>
      <xdr:row>203</xdr:row>
      <xdr:rowOff>1328625</xdr:rowOff>
    </xdr:to>
    <xdr:pic>
      <xdr:nvPicPr>
        <xdr:cNvPr id="149" name="Рисунок 148">
          <a:extLst>
            <a:ext uri="{FF2B5EF4-FFF2-40B4-BE49-F238E27FC236}">
              <a16:creationId xmlns:a16="http://schemas.microsoft.com/office/drawing/2014/main" xmlns="" id="{00000000-0008-0000-0000-000095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204</xdr:row>
      <xdr:rowOff>83345</xdr:rowOff>
    </xdr:from>
    <xdr:to>
      <xdr:col>1</xdr:col>
      <xdr:colOff>1494069</xdr:colOff>
      <xdr:row>204</xdr:row>
      <xdr:rowOff>1297782</xdr:rowOff>
    </xdr:to>
    <xdr:pic>
      <xdr:nvPicPr>
        <xdr:cNvPr id="150" name="Рисунок 149">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206</xdr:row>
      <xdr:rowOff>90271</xdr:rowOff>
    </xdr:from>
    <xdr:to>
      <xdr:col>1</xdr:col>
      <xdr:colOff>1541415</xdr:colOff>
      <xdr:row>206</xdr:row>
      <xdr:rowOff>1297781</xdr:rowOff>
    </xdr:to>
    <xdr:pic>
      <xdr:nvPicPr>
        <xdr:cNvPr id="152" name="Рисунок 151">
          <a:extLst>
            <a:ext uri="{FF2B5EF4-FFF2-40B4-BE49-F238E27FC236}">
              <a16:creationId xmlns:a16="http://schemas.microsoft.com/office/drawing/2014/main" xmlns="" id="{00000000-0008-0000-0000-000098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119062</xdr:colOff>
      <xdr:row>227</xdr:row>
      <xdr:rowOff>55935</xdr:rowOff>
    </xdr:from>
    <xdr:to>
      <xdr:col>1</xdr:col>
      <xdr:colOff>1621002</xdr:colOff>
      <xdr:row>227</xdr:row>
      <xdr:rowOff>1357313</xdr:rowOff>
    </xdr:to>
    <xdr:pic>
      <xdr:nvPicPr>
        <xdr:cNvPr id="158" name="Рисунок 157">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228</xdr:row>
      <xdr:rowOff>59535</xdr:rowOff>
    </xdr:from>
    <xdr:to>
      <xdr:col>1</xdr:col>
      <xdr:colOff>1567293</xdr:colOff>
      <xdr:row>228</xdr:row>
      <xdr:rowOff>1333500</xdr:rowOff>
    </xdr:to>
    <xdr:pic>
      <xdr:nvPicPr>
        <xdr:cNvPr id="160" name="Рисунок 159">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231</xdr:row>
      <xdr:rowOff>59534</xdr:rowOff>
    </xdr:from>
    <xdr:to>
      <xdr:col>1</xdr:col>
      <xdr:colOff>1575535</xdr:colOff>
      <xdr:row>231</xdr:row>
      <xdr:rowOff>1321594</xdr:rowOff>
    </xdr:to>
    <xdr:pic>
      <xdr:nvPicPr>
        <xdr:cNvPr id="161" name="Рисунок 160">
          <a:extLst>
            <a:ext uri="{FF2B5EF4-FFF2-40B4-BE49-F238E27FC236}">
              <a16:creationId xmlns:a16="http://schemas.microsoft.com/office/drawing/2014/main" xmlns="" id="{00000000-0008-0000-0000-0000A1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240</xdr:row>
      <xdr:rowOff>83344</xdr:rowOff>
    </xdr:from>
    <xdr:to>
      <xdr:col>1</xdr:col>
      <xdr:colOff>1595439</xdr:colOff>
      <xdr:row>240</xdr:row>
      <xdr:rowOff>1535908</xdr:rowOff>
    </xdr:to>
    <xdr:pic>
      <xdr:nvPicPr>
        <xdr:cNvPr id="163" name="Рисунок 162">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242</xdr:row>
      <xdr:rowOff>43918</xdr:rowOff>
    </xdr:from>
    <xdr:to>
      <xdr:col>1</xdr:col>
      <xdr:colOff>1604342</xdr:colOff>
      <xdr:row>242</xdr:row>
      <xdr:rowOff>1357312</xdr:rowOff>
    </xdr:to>
    <xdr:pic>
      <xdr:nvPicPr>
        <xdr:cNvPr id="164" name="Рисунок 163">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243</xdr:row>
      <xdr:rowOff>47627</xdr:rowOff>
    </xdr:from>
    <xdr:to>
      <xdr:col>1</xdr:col>
      <xdr:colOff>1559952</xdr:colOff>
      <xdr:row>243</xdr:row>
      <xdr:rowOff>1345407</xdr:rowOff>
    </xdr:to>
    <xdr:pic>
      <xdr:nvPicPr>
        <xdr:cNvPr id="166" name="Рисунок 165">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245</xdr:row>
      <xdr:rowOff>0</xdr:rowOff>
    </xdr:from>
    <xdr:to>
      <xdr:col>1</xdr:col>
      <xdr:colOff>1678783</xdr:colOff>
      <xdr:row>245</xdr:row>
      <xdr:rowOff>0</xdr:rowOff>
    </xdr:to>
    <xdr:pic>
      <xdr:nvPicPr>
        <xdr:cNvPr id="172" name="Рисунок 171">
          <a:extLst>
            <a:ext uri="{FF2B5EF4-FFF2-40B4-BE49-F238E27FC236}">
              <a16:creationId xmlns:a16="http://schemas.microsoft.com/office/drawing/2014/main" xmlns="" id="{00000000-0008-0000-0000-0000AC000000}"/>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309562</xdr:colOff>
      <xdr:row>292</xdr:row>
      <xdr:rowOff>71437</xdr:rowOff>
    </xdr:from>
    <xdr:to>
      <xdr:col>1</xdr:col>
      <xdr:colOff>1324926</xdr:colOff>
      <xdr:row>292</xdr:row>
      <xdr:rowOff>1297781</xdr:rowOff>
    </xdr:to>
    <xdr:pic>
      <xdr:nvPicPr>
        <xdr:cNvPr id="199" name="Рисунок 198">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294</xdr:row>
      <xdr:rowOff>71018</xdr:rowOff>
    </xdr:from>
    <xdr:to>
      <xdr:col>1</xdr:col>
      <xdr:colOff>1334049</xdr:colOff>
      <xdr:row>294</xdr:row>
      <xdr:rowOff>1321593</xdr:rowOff>
    </xdr:to>
    <xdr:pic>
      <xdr:nvPicPr>
        <xdr:cNvPr id="200" name="Рисунок 199">
          <a:extLst>
            <a:ext uri="{FF2B5EF4-FFF2-40B4-BE49-F238E27FC236}">
              <a16:creationId xmlns:a16="http://schemas.microsoft.com/office/drawing/2014/main" xmlns="" id="{00000000-0008-0000-0000-0000C8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295</xdr:row>
      <xdr:rowOff>64939</xdr:rowOff>
    </xdr:from>
    <xdr:to>
      <xdr:col>1</xdr:col>
      <xdr:colOff>1333806</xdr:colOff>
      <xdr:row>295</xdr:row>
      <xdr:rowOff>1333501</xdr:rowOff>
    </xdr:to>
    <xdr:pic>
      <xdr:nvPicPr>
        <xdr:cNvPr id="201" name="Рисунок 200">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275</xdr:row>
      <xdr:rowOff>83343</xdr:rowOff>
    </xdr:from>
    <xdr:to>
      <xdr:col>1</xdr:col>
      <xdr:colOff>1488281</xdr:colOff>
      <xdr:row>275</xdr:row>
      <xdr:rowOff>1309687</xdr:rowOff>
    </xdr:to>
    <xdr:pic>
      <xdr:nvPicPr>
        <xdr:cNvPr id="202" name="Рисунок 201">
          <a:extLst>
            <a:ext uri="{FF2B5EF4-FFF2-40B4-BE49-F238E27FC236}">
              <a16:creationId xmlns:a16="http://schemas.microsoft.com/office/drawing/2014/main" xmlns="" id="{00000000-0008-0000-0000-0000CA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278</xdr:row>
      <xdr:rowOff>35711</xdr:rowOff>
    </xdr:from>
    <xdr:to>
      <xdr:col>1</xdr:col>
      <xdr:colOff>1360715</xdr:colOff>
      <xdr:row>278</xdr:row>
      <xdr:rowOff>1343819</xdr:rowOff>
    </xdr:to>
    <xdr:pic>
      <xdr:nvPicPr>
        <xdr:cNvPr id="206" name="Рисунок 205">
          <a:extLst>
            <a:ext uri="{FF2B5EF4-FFF2-40B4-BE49-F238E27FC236}">
              <a16:creationId xmlns:a16="http://schemas.microsoft.com/office/drawing/2014/main" xmlns="" id="{00000000-0008-0000-0000-0000CE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279</xdr:row>
      <xdr:rowOff>26192</xdr:rowOff>
    </xdr:from>
    <xdr:to>
      <xdr:col>1</xdr:col>
      <xdr:colOff>1373085</xdr:colOff>
      <xdr:row>279</xdr:row>
      <xdr:rowOff>1365248</xdr:rowOff>
    </xdr:to>
    <xdr:pic>
      <xdr:nvPicPr>
        <xdr:cNvPr id="207" name="Рисунок 206">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83346</xdr:colOff>
      <xdr:row>284</xdr:row>
      <xdr:rowOff>47625</xdr:rowOff>
    </xdr:from>
    <xdr:to>
      <xdr:col>1</xdr:col>
      <xdr:colOff>1654969</xdr:colOff>
      <xdr:row>284</xdr:row>
      <xdr:rowOff>1366322</xdr:rowOff>
    </xdr:to>
    <xdr:pic>
      <xdr:nvPicPr>
        <xdr:cNvPr id="210" name="Рисунок 209">
          <a:extLst>
            <a:ext uri="{FF2B5EF4-FFF2-40B4-BE49-F238E27FC236}">
              <a16:creationId xmlns:a16="http://schemas.microsoft.com/office/drawing/2014/main" xmlns="" id="{00000000-0008-0000-0000-0000D2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59530</xdr:colOff>
      <xdr:row>288</xdr:row>
      <xdr:rowOff>38208</xdr:rowOff>
    </xdr:from>
    <xdr:to>
      <xdr:col>1</xdr:col>
      <xdr:colOff>1690687</xdr:colOff>
      <xdr:row>288</xdr:row>
      <xdr:rowOff>1362616</xdr:rowOff>
    </xdr:to>
    <xdr:pic>
      <xdr:nvPicPr>
        <xdr:cNvPr id="212" name="Рисунок 211">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440655" y="285978708"/>
          <a:ext cx="1631157" cy="1324408"/>
        </a:xfrm>
        <a:prstGeom prst="rect">
          <a:avLst/>
        </a:prstGeom>
      </xdr:spPr>
    </xdr:pic>
    <xdr:clientData/>
  </xdr:twoCellAnchor>
  <xdr:twoCellAnchor>
    <xdr:from>
      <xdr:col>1</xdr:col>
      <xdr:colOff>154781</xdr:colOff>
      <xdr:row>374</xdr:row>
      <xdr:rowOff>59531</xdr:rowOff>
    </xdr:from>
    <xdr:to>
      <xdr:col>1</xdr:col>
      <xdr:colOff>1593809</xdr:colOff>
      <xdr:row>374</xdr:row>
      <xdr:rowOff>1309687</xdr:rowOff>
    </xdr:to>
    <xdr:pic>
      <xdr:nvPicPr>
        <xdr:cNvPr id="239" name="Рисунок 238">
          <a:extLst>
            <a:ext uri="{FF2B5EF4-FFF2-40B4-BE49-F238E27FC236}">
              <a16:creationId xmlns:a16="http://schemas.microsoft.com/office/drawing/2014/main" xmlns="" id="{00000000-0008-0000-0000-0000EF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369093</xdr:colOff>
      <xdr:row>371</xdr:row>
      <xdr:rowOff>47626</xdr:rowOff>
    </xdr:from>
    <xdr:to>
      <xdr:col>1</xdr:col>
      <xdr:colOff>1387118</xdr:colOff>
      <xdr:row>371</xdr:row>
      <xdr:rowOff>1364457</xdr:rowOff>
    </xdr:to>
    <xdr:pic>
      <xdr:nvPicPr>
        <xdr:cNvPr id="241" name="Рисунок 240">
          <a:extLst>
            <a:ext uri="{FF2B5EF4-FFF2-40B4-BE49-F238E27FC236}">
              <a16:creationId xmlns:a16="http://schemas.microsoft.com/office/drawing/2014/main" xmlns="" id="{00000000-0008-0000-0000-0000F1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370</xdr:row>
      <xdr:rowOff>59533</xdr:rowOff>
    </xdr:from>
    <xdr:to>
      <xdr:col>1</xdr:col>
      <xdr:colOff>1343950</xdr:colOff>
      <xdr:row>370</xdr:row>
      <xdr:rowOff>1357313</xdr:rowOff>
    </xdr:to>
    <xdr:pic>
      <xdr:nvPicPr>
        <xdr:cNvPr id="229" name="Рисунок 228">
          <a:extLst>
            <a:ext uri="{FF2B5EF4-FFF2-40B4-BE49-F238E27FC236}">
              <a16:creationId xmlns:a16="http://schemas.microsoft.com/office/drawing/2014/main" xmlns="" id="{00000000-0008-0000-0000-0000E5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368</xdr:row>
      <xdr:rowOff>47626</xdr:rowOff>
    </xdr:from>
    <xdr:to>
      <xdr:col>1</xdr:col>
      <xdr:colOff>1321594</xdr:colOff>
      <xdr:row>368</xdr:row>
      <xdr:rowOff>1338293</xdr:rowOff>
    </xdr:to>
    <xdr:pic>
      <xdr:nvPicPr>
        <xdr:cNvPr id="243" name="Рисунок 242">
          <a:extLst>
            <a:ext uri="{FF2B5EF4-FFF2-40B4-BE49-F238E27FC236}">
              <a16:creationId xmlns:a16="http://schemas.microsoft.com/office/drawing/2014/main" xmlns="" id="{00000000-0008-0000-0000-0000F3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369</xdr:row>
      <xdr:rowOff>71437</xdr:rowOff>
    </xdr:from>
    <xdr:to>
      <xdr:col>1</xdr:col>
      <xdr:colOff>1297781</xdr:colOff>
      <xdr:row>369</xdr:row>
      <xdr:rowOff>1326115</xdr:rowOff>
    </xdr:to>
    <xdr:pic>
      <xdr:nvPicPr>
        <xdr:cNvPr id="244" name="Рисунок 243">
          <a:extLst>
            <a:ext uri="{FF2B5EF4-FFF2-40B4-BE49-F238E27FC236}">
              <a16:creationId xmlns:a16="http://schemas.microsoft.com/office/drawing/2014/main" xmlns="" id="{00000000-0008-0000-0000-0000F4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392906</xdr:colOff>
      <xdr:row>297</xdr:row>
      <xdr:rowOff>59532</xdr:rowOff>
    </xdr:from>
    <xdr:to>
      <xdr:col>1</xdr:col>
      <xdr:colOff>1357314</xdr:colOff>
      <xdr:row>297</xdr:row>
      <xdr:rowOff>1333500</xdr:rowOff>
    </xdr:to>
    <xdr:pic>
      <xdr:nvPicPr>
        <xdr:cNvPr id="253" name="Рисунок 252">
          <a:extLst>
            <a:ext uri="{FF2B5EF4-FFF2-40B4-BE49-F238E27FC236}">
              <a16:creationId xmlns:a16="http://schemas.microsoft.com/office/drawing/2014/main" xmlns="" id="{00000000-0008-0000-0000-0000FD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298</xdr:row>
      <xdr:rowOff>71436</xdr:rowOff>
    </xdr:from>
    <xdr:to>
      <xdr:col>1</xdr:col>
      <xdr:colOff>1369219</xdr:colOff>
      <xdr:row>298</xdr:row>
      <xdr:rowOff>1345405</xdr:rowOff>
    </xdr:to>
    <xdr:pic>
      <xdr:nvPicPr>
        <xdr:cNvPr id="254" name="Рисунок 253">
          <a:extLst>
            <a:ext uri="{FF2B5EF4-FFF2-40B4-BE49-F238E27FC236}">
              <a16:creationId xmlns:a16="http://schemas.microsoft.com/office/drawing/2014/main" xmlns="" id="{00000000-0008-0000-0000-0000FE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299</xdr:row>
      <xdr:rowOff>83344</xdr:rowOff>
    </xdr:from>
    <xdr:to>
      <xdr:col>1</xdr:col>
      <xdr:colOff>1357312</xdr:colOff>
      <xdr:row>299</xdr:row>
      <xdr:rowOff>1321594</xdr:rowOff>
    </xdr:to>
    <xdr:pic>
      <xdr:nvPicPr>
        <xdr:cNvPr id="255" name="Рисунок 254">
          <a:extLst>
            <a:ext uri="{FF2B5EF4-FFF2-40B4-BE49-F238E27FC236}">
              <a16:creationId xmlns:a16="http://schemas.microsoft.com/office/drawing/2014/main" xmlns="" id="{00000000-0008-0000-0000-0000FF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300</xdr:row>
      <xdr:rowOff>71438</xdr:rowOff>
    </xdr:from>
    <xdr:to>
      <xdr:col>1</xdr:col>
      <xdr:colOff>1319113</xdr:colOff>
      <xdr:row>300</xdr:row>
      <xdr:rowOff>1297781</xdr:rowOff>
    </xdr:to>
    <xdr:pic>
      <xdr:nvPicPr>
        <xdr:cNvPr id="256" name="Рисунок 255">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301</xdr:row>
      <xdr:rowOff>71436</xdr:rowOff>
    </xdr:from>
    <xdr:to>
      <xdr:col>1</xdr:col>
      <xdr:colOff>1345406</xdr:colOff>
      <xdr:row>301</xdr:row>
      <xdr:rowOff>1333499</xdr:rowOff>
    </xdr:to>
    <xdr:pic>
      <xdr:nvPicPr>
        <xdr:cNvPr id="257" name="Рисунок 256">
          <a:extLst>
            <a:ext uri="{FF2B5EF4-FFF2-40B4-BE49-F238E27FC236}">
              <a16:creationId xmlns:a16="http://schemas.microsoft.com/office/drawing/2014/main" xmlns="" id="{00000000-0008-0000-0000-00000101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303</xdr:row>
      <xdr:rowOff>59531</xdr:rowOff>
    </xdr:from>
    <xdr:to>
      <xdr:col>1</xdr:col>
      <xdr:colOff>1345407</xdr:colOff>
      <xdr:row>303</xdr:row>
      <xdr:rowOff>1333500</xdr:rowOff>
    </xdr:to>
    <xdr:pic>
      <xdr:nvPicPr>
        <xdr:cNvPr id="258" name="Рисунок 257">
          <a:extLst>
            <a:ext uri="{FF2B5EF4-FFF2-40B4-BE49-F238E27FC236}">
              <a16:creationId xmlns:a16="http://schemas.microsoft.com/office/drawing/2014/main" xmlns="" id="{00000000-0008-0000-0000-00000201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304</xdr:row>
      <xdr:rowOff>47625</xdr:rowOff>
    </xdr:from>
    <xdr:to>
      <xdr:col>1</xdr:col>
      <xdr:colOff>1356319</xdr:colOff>
      <xdr:row>304</xdr:row>
      <xdr:rowOff>1357313</xdr:rowOff>
    </xdr:to>
    <xdr:pic>
      <xdr:nvPicPr>
        <xdr:cNvPr id="259" name="Рисунок 258">
          <a:extLst>
            <a:ext uri="{FF2B5EF4-FFF2-40B4-BE49-F238E27FC236}">
              <a16:creationId xmlns:a16="http://schemas.microsoft.com/office/drawing/2014/main" xmlns="" id="{00000000-0008-0000-0000-00000301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305</xdr:row>
      <xdr:rowOff>47625</xdr:rowOff>
    </xdr:from>
    <xdr:to>
      <xdr:col>1</xdr:col>
      <xdr:colOff>1369714</xdr:colOff>
      <xdr:row>305</xdr:row>
      <xdr:rowOff>1357312</xdr:rowOff>
    </xdr:to>
    <xdr:pic>
      <xdr:nvPicPr>
        <xdr:cNvPr id="261" name="Рисунок 260">
          <a:extLst>
            <a:ext uri="{FF2B5EF4-FFF2-40B4-BE49-F238E27FC236}">
              <a16:creationId xmlns:a16="http://schemas.microsoft.com/office/drawing/2014/main" xmlns="" id="{00000000-0008-0000-0000-000005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306</xdr:row>
      <xdr:rowOff>59531</xdr:rowOff>
    </xdr:from>
    <xdr:to>
      <xdr:col>1</xdr:col>
      <xdr:colOff>1369219</xdr:colOff>
      <xdr:row>306</xdr:row>
      <xdr:rowOff>1345406</xdr:rowOff>
    </xdr:to>
    <xdr:pic>
      <xdr:nvPicPr>
        <xdr:cNvPr id="262" name="Рисунок 261">
          <a:extLst>
            <a:ext uri="{FF2B5EF4-FFF2-40B4-BE49-F238E27FC236}">
              <a16:creationId xmlns:a16="http://schemas.microsoft.com/office/drawing/2014/main" xmlns="" id="{00000000-0008-0000-0000-000006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307</xdr:row>
      <xdr:rowOff>95248</xdr:rowOff>
    </xdr:from>
    <xdr:to>
      <xdr:col>1</xdr:col>
      <xdr:colOff>1364126</xdr:colOff>
      <xdr:row>307</xdr:row>
      <xdr:rowOff>1309685</xdr:rowOff>
    </xdr:to>
    <xdr:pic>
      <xdr:nvPicPr>
        <xdr:cNvPr id="263" name="Рисунок 262">
          <a:extLst>
            <a:ext uri="{FF2B5EF4-FFF2-40B4-BE49-F238E27FC236}">
              <a16:creationId xmlns:a16="http://schemas.microsoft.com/office/drawing/2014/main" xmlns="" id="{00000000-0008-0000-0000-000007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308</xdr:row>
      <xdr:rowOff>47625</xdr:rowOff>
    </xdr:from>
    <xdr:to>
      <xdr:col>1</xdr:col>
      <xdr:colOff>1372735</xdr:colOff>
      <xdr:row>308</xdr:row>
      <xdr:rowOff>1369219</xdr:rowOff>
    </xdr:to>
    <xdr:pic>
      <xdr:nvPicPr>
        <xdr:cNvPr id="268" name="Рисунок 267">
          <a:extLst>
            <a:ext uri="{FF2B5EF4-FFF2-40B4-BE49-F238E27FC236}">
              <a16:creationId xmlns:a16="http://schemas.microsoft.com/office/drawing/2014/main" xmlns="" id="{00000000-0008-0000-0000-00000C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309</xdr:row>
      <xdr:rowOff>47624</xdr:rowOff>
    </xdr:from>
    <xdr:to>
      <xdr:col>1</xdr:col>
      <xdr:colOff>1363295</xdr:colOff>
      <xdr:row>309</xdr:row>
      <xdr:rowOff>1345406</xdr:rowOff>
    </xdr:to>
    <xdr:pic>
      <xdr:nvPicPr>
        <xdr:cNvPr id="269" name="Рисунок 268">
          <a:extLst>
            <a:ext uri="{FF2B5EF4-FFF2-40B4-BE49-F238E27FC236}">
              <a16:creationId xmlns:a16="http://schemas.microsoft.com/office/drawing/2014/main" xmlns="" id="{00000000-0008-0000-0000-00000D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293661</xdr:colOff>
      <xdr:row>322</xdr:row>
      <xdr:rowOff>0</xdr:rowOff>
    </xdr:from>
    <xdr:to>
      <xdr:col>1</xdr:col>
      <xdr:colOff>1357313</xdr:colOff>
      <xdr:row>322</xdr:row>
      <xdr:rowOff>0</xdr:rowOff>
    </xdr:to>
    <xdr:pic>
      <xdr:nvPicPr>
        <xdr:cNvPr id="320" name="Рисунок 319">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322</xdr:row>
      <xdr:rowOff>0</xdr:rowOff>
    </xdr:from>
    <xdr:to>
      <xdr:col>1</xdr:col>
      <xdr:colOff>1388171</xdr:colOff>
      <xdr:row>322</xdr:row>
      <xdr:rowOff>0</xdr:rowOff>
    </xdr:to>
    <xdr:pic>
      <xdr:nvPicPr>
        <xdr:cNvPr id="321" name="Рисунок 320">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322</xdr:row>
      <xdr:rowOff>0</xdr:rowOff>
    </xdr:from>
    <xdr:to>
      <xdr:col>1</xdr:col>
      <xdr:colOff>1454039</xdr:colOff>
      <xdr:row>322</xdr:row>
      <xdr:rowOff>0</xdr:rowOff>
    </xdr:to>
    <xdr:pic>
      <xdr:nvPicPr>
        <xdr:cNvPr id="323" name="Рисунок 322">
          <a:extLst>
            <a:ext uri="{FF2B5EF4-FFF2-40B4-BE49-F238E27FC236}">
              <a16:creationId xmlns:a16="http://schemas.microsoft.com/office/drawing/2014/main" xmlns="" id="{00000000-0008-0000-0000-000043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250013</xdr:colOff>
      <xdr:row>322</xdr:row>
      <xdr:rowOff>47627</xdr:rowOff>
    </xdr:from>
    <xdr:to>
      <xdr:col>1</xdr:col>
      <xdr:colOff>1460062</xdr:colOff>
      <xdr:row>322</xdr:row>
      <xdr:rowOff>1345407</xdr:rowOff>
    </xdr:to>
    <xdr:pic>
      <xdr:nvPicPr>
        <xdr:cNvPr id="329" name="Рисунок 328">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325</xdr:row>
      <xdr:rowOff>71439</xdr:rowOff>
    </xdr:from>
    <xdr:to>
      <xdr:col>1</xdr:col>
      <xdr:colOff>1372508</xdr:colOff>
      <xdr:row>325</xdr:row>
      <xdr:rowOff>1321593</xdr:rowOff>
    </xdr:to>
    <xdr:pic>
      <xdr:nvPicPr>
        <xdr:cNvPr id="334" name="Рисунок 333">
          <a:extLst>
            <a:ext uri="{FF2B5EF4-FFF2-40B4-BE49-F238E27FC236}">
              <a16:creationId xmlns:a16="http://schemas.microsoft.com/office/drawing/2014/main" xmlns="" id="{00000000-0008-0000-0000-00004E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324</xdr:row>
      <xdr:rowOff>71437</xdr:rowOff>
    </xdr:from>
    <xdr:to>
      <xdr:col>1</xdr:col>
      <xdr:colOff>1393031</xdr:colOff>
      <xdr:row>324</xdr:row>
      <xdr:rowOff>1337828</xdr:rowOff>
    </xdr:to>
    <xdr:pic>
      <xdr:nvPicPr>
        <xdr:cNvPr id="338" name="Рисунок 337">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380999</xdr:colOff>
      <xdr:row>338</xdr:row>
      <xdr:rowOff>71438</xdr:rowOff>
    </xdr:from>
    <xdr:to>
      <xdr:col>1</xdr:col>
      <xdr:colOff>1399286</xdr:colOff>
      <xdr:row>338</xdr:row>
      <xdr:rowOff>1337702</xdr:rowOff>
    </xdr:to>
    <xdr:pic>
      <xdr:nvPicPr>
        <xdr:cNvPr id="360" name="Рисунок 359">
          <a:extLst>
            <a:ext uri="{FF2B5EF4-FFF2-40B4-BE49-F238E27FC236}">
              <a16:creationId xmlns:a16="http://schemas.microsoft.com/office/drawing/2014/main" xmlns="" id="{00000000-0008-0000-0000-000068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336</xdr:row>
      <xdr:rowOff>71437</xdr:rowOff>
    </xdr:from>
    <xdr:to>
      <xdr:col>1</xdr:col>
      <xdr:colOff>1390278</xdr:colOff>
      <xdr:row>336</xdr:row>
      <xdr:rowOff>1326498</xdr:rowOff>
    </xdr:to>
    <xdr:pic>
      <xdr:nvPicPr>
        <xdr:cNvPr id="361" name="Рисунок 360">
          <a:extLst>
            <a:ext uri="{FF2B5EF4-FFF2-40B4-BE49-F238E27FC236}">
              <a16:creationId xmlns:a16="http://schemas.microsoft.com/office/drawing/2014/main" xmlns="" id="{00000000-0008-0000-0000-000069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337</xdr:row>
      <xdr:rowOff>47625</xdr:rowOff>
    </xdr:from>
    <xdr:to>
      <xdr:col>1</xdr:col>
      <xdr:colOff>1441452</xdr:colOff>
      <xdr:row>337</xdr:row>
      <xdr:rowOff>1362076</xdr:rowOff>
    </xdr:to>
    <xdr:pic>
      <xdr:nvPicPr>
        <xdr:cNvPr id="362" name="Рисунок 361">
          <a:extLst>
            <a:ext uri="{FF2B5EF4-FFF2-40B4-BE49-F238E27FC236}">
              <a16:creationId xmlns:a16="http://schemas.microsoft.com/office/drawing/2014/main" xmlns="" id="{00000000-0008-0000-0000-00006A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309563</xdr:colOff>
      <xdr:row>344</xdr:row>
      <xdr:rowOff>107156</xdr:rowOff>
    </xdr:from>
    <xdr:to>
      <xdr:col>1</xdr:col>
      <xdr:colOff>1466850</xdr:colOff>
      <xdr:row>344</xdr:row>
      <xdr:rowOff>1264443</xdr:rowOff>
    </xdr:to>
    <xdr:pic>
      <xdr:nvPicPr>
        <xdr:cNvPr id="368" name="Рисунок 367">
          <a:extLst>
            <a:ext uri="{FF2B5EF4-FFF2-40B4-BE49-F238E27FC236}">
              <a16:creationId xmlns:a16="http://schemas.microsoft.com/office/drawing/2014/main" xmlns="" id="{00000000-0008-0000-0000-000070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345</xdr:row>
      <xdr:rowOff>107155</xdr:rowOff>
    </xdr:from>
    <xdr:to>
      <xdr:col>1</xdr:col>
      <xdr:colOff>1447305</xdr:colOff>
      <xdr:row>345</xdr:row>
      <xdr:rowOff>1282008</xdr:rowOff>
    </xdr:to>
    <xdr:pic>
      <xdr:nvPicPr>
        <xdr:cNvPr id="369" name="Рисунок 368">
          <a:extLst>
            <a:ext uri="{FF2B5EF4-FFF2-40B4-BE49-F238E27FC236}">
              <a16:creationId xmlns:a16="http://schemas.microsoft.com/office/drawing/2014/main" xmlns="" id="{00000000-0008-0000-0000-000071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349</xdr:row>
      <xdr:rowOff>119060</xdr:rowOff>
    </xdr:from>
    <xdr:to>
      <xdr:col>1</xdr:col>
      <xdr:colOff>1390768</xdr:colOff>
      <xdr:row>349</xdr:row>
      <xdr:rowOff>1297779</xdr:rowOff>
    </xdr:to>
    <xdr:pic>
      <xdr:nvPicPr>
        <xdr:cNvPr id="372" name="Рисунок 371">
          <a:extLst>
            <a:ext uri="{FF2B5EF4-FFF2-40B4-BE49-F238E27FC236}">
              <a16:creationId xmlns:a16="http://schemas.microsoft.com/office/drawing/2014/main" xmlns="" id="{00000000-0008-0000-0000-000074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350</xdr:row>
      <xdr:rowOff>95250</xdr:rowOff>
    </xdr:from>
    <xdr:to>
      <xdr:col>1</xdr:col>
      <xdr:colOff>1354931</xdr:colOff>
      <xdr:row>350</xdr:row>
      <xdr:rowOff>1218237</xdr:rowOff>
    </xdr:to>
    <xdr:pic>
      <xdr:nvPicPr>
        <xdr:cNvPr id="374" name="Рисунок 373">
          <a:extLst>
            <a:ext uri="{FF2B5EF4-FFF2-40B4-BE49-F238E27FC236}">
              <a16:creationId xmlns:a16="http://schemas.microsoft.com/office/drawing/2014/main" xmlns="" id="{00000000-0008-0000-0000-000076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359</xdr:row>
      <xdr:rowOff>0</xdr:rowOff>
    </xdr:from>
    <xdr:to>
      <xdr:col>1</xdr:col>
      <xdr:colOff>1423788</xdr:colOff>
      <xdr:row>359</xdr:row>
      <xdr:rowOff>0</xdr:rowOff>
    </xdr:to>
    <xdr:pic>
      <xdr:nvPicPr>
        <xdr:cNvPr id="388" name="Рисунок 387">
          <a:extLst>
            <a:ext uri="{FF2B5EF4-FFF2-40B4-BE49-F238E27FC236}">
              <a16:creationId xmlns:a16="http://schemas.microsoft.com/office/drawing/2014/main" xmlns="" id="{00000000-0008-0000-0000-000084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212</xdr:row>
      <xdr:rowOff>47624</xdr:rowOff>
    </xdr:from>
    <xdr:to>
      <xdr:col>1</xdr:col>
      <xdr:colOff>1512093</xdr:colOff>
      <xdr:row>212</xdr:row>
      <xdr:rowOff>1357311</xdr:rowOff>
    </xdr:to>
    <xdr:pic>
      <xdr:nvPicPr>
        <xdr:cNvPr id="51" name="Рисунок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213</xdr:row>
      <xdr:rowOff>47625</xdr:rowOff>
    </xdr:from>
    <xdr:to>
      <xdr:col>1</xdr:col>
      <xdr:colOff>1512094</xdr:colOff>
      <xdr:row>213</xdr:row>
      <xdr:rowOff>1369219</xdr:rowOff>
    </xdr:to>
    <xdr:pic>
      <xdr:nvPicPr>
        <xdr:cNvPr id="132" name="Рисунок 131">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351</xdr:row>
      <xdr:rowOff>47628</xdr:rowOff>
    </xdr:from>
    <xdr:to>
      <xdr:col>1</xdr:col>
      <xdr:colOff>1357313</xdr:colOff>
      <xdr:row>351</xdr:row>
      <xdr:rowOff>1340906</xdr:rowOff>
    </xdr:to>
    <xdr:pic>
      <xdr:nvPicPr>
        <xdr:cNvPr id="35" name="Рисунок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352</xdr:row>
      <xdr:rowOff>47624</xdr:rowOff>
    </xdr:from>
    <xdr:to>
      <xdr:col>1</xdr:col>
      <xdr:colOff>1369219</xdr:colOff>
      <xdr:row>352</xdr:row>
      <xdr:rowOff>1356483</xdr:rowOff>
    </xdr:to>
    <xdr:pic>
      <xdr:nvPicPr>
        <xdr:cNvPr id="178" name="Рисунок 177">
          <a:extLst>
            <a:ext uri="{FF2B5EF4-FFF2-40B4-BE49-F238E27FC236}">
              <a16:creationId xmlns:a16="http://schemas.microsoft.com/office/drawing/2014/main" xmlns="" id="{00000000-0008-0000-0000-0000B2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62</xdr:row>
      <xdr:rowOff>35718</xdr:rowOff>
    </xdr:from>
    <xdr:to>
      <xdr:col>1</xdr:col>
      <xdr:colOff>1321592</xdr:colOff>
      <xdr:row>62</xdr:row>
      <xdr:rowOff>1361681</xdr:rowOff>
    </xdr:to>
    <xdr:pic>
      <xdr:nvPicPr>
        <xdr:cNvPr id="400" name="Рисунок 399">
          <a:extLst>
            <a:ext uri="{FF2B5EF4-FFF2-40B4-BE49-F238E27FC236}">
              <a16:creationId xmlns:a16="http://schemas.microsoft.com/office/drawing/2014/main" xmlns="" id="{00000000-0008-0000-0000-000090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71</xdr:row>
      <xdr:rowOff>32640</xdr:rowOff>
    </xdr:from>
    <xdr:to>
      <xdr:col>1</xdr:col>
      <xdr:colOff>1333496</xdr:colOff>
      <xdr:row>71</xdr:row>
      <xdr:rowOff>1356385</xdr:rowOff>
    </xdr:to>
    <xdr:pic>
      <xdr:nvPicPr>
        <xdr:cNvPr id="401" name="Рисунок 400">
          <a:extLst>
            <a:ext uri="{FF2B5EF4-FFF2-40B4-BE49-F238E27FC236}">
              <a16:creationId xmlns:a16="http://schemas.microsoft.com/office/drawing/2014/main" xmlns="" id="{00000000-0008-0000-0000-000091010000}"/>
            </a:ext>
          </a:extLst>
        </xdr:cNvPr>
        <xdr:cNvPicPr>
          <a:picLocks noChangeAspect="1"/>
        </xdr:cNvPicPr>
      </xdr:nvPicPr>
      <xdr:blipFill rotWithShape="1">
        <a:blip xmlns:r="http://schemas.openxmlformats.org/officeDocument/2006/relationships" r:embed="rId107"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276</xdr:row>
      <xdr:rowOff>59533</xdr:rowOff>
    </xdr:from>
    <xdr:to>
      <xdr:col>1</xdr:col>
      <xdr:colOff>1488280</xdr:colOff>
      <xdr:row>276</xdr:row>
      <xdr:rowOff>1337776</xdr:rowOff>
    </xdr:to>
    <xdr:pic>
      <xdr:nvPicPr>
        <xdr:cNvPr id="403" name="Рисунок 402">
          <a:extLst>
            <a:ext uri="{FF2B5EF4-FFF2-40B4-BE49-F238E27FC236}">
              <a16:creationId xmlns:a16="http://schemas.microsoft.com/office/drawing/2014/main" xmlns="" id="{00000000-0008-0000-0000-000093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381000</xdr:colOff>
      <xdr:row>67</xdr:row>
      <xdr:rowOff>29485</xdr:rowOff>
    </xdr:from>
    <xdr:to>
      <xdr:col>1</xdr:col>
      <xdr:colOff>1357312</xdr:colOff>
      <xdr:row>68</xdr:row>
      <xdr:rowOff>0</xdr:rowOff>
    </xdr:to>
    <xdr:pic>
      <xdr:nvPicPr>
        <xdr:cNvPr id="406" name="Рисунок 405">
          <a:extLst>
            <a:ext uri="{FF2B5EF4-FFF2-40B4-BE49-F238E27FC236}">
              <a16:creationId xmlns:a16="http://schemas.microsoft.com/office/drawing/2014/main" xmlns="" id="{00000000-0008-0000-0000-00009601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323</xdr:row>
      <xdr:rowOff>35719</xdr:rowOff>
    </xdr:from>
    <xdr:to>
      <xdr:col>1</xdr:col>
      <xdr:colOff>1393031</xdr:colOff>
      <xdr:row>323</xdr:row>
      <xdr:rowOff>1381125</xdr:rowOff>
    </xdr:to>
    <xdr:pic>
      <xdr:nvPicPr>
        <xdr:cNvPr id="408" name="Рисунок 407">
          <a:extLst>
            <a:ext uri="{FF2B5EF4-FFF2-40B4-BE49-F238E27FC236}">
              <a16:creationId xmlns:a16="http://schemas.microsoft.com/office/drawing/2014/main" xmlns="" id="{00000000-0008-0000-0000-000098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333375</xdr:colOff>
      <xdr:row>26</xdr:row>
      <xdr:rowOff>32624</xdr:rowOff>
    </xdr:from>
    <xdr:to>
      <xdr:col>1</xdr:col>
      <xdr:colOff>1369218</xdr:colOff>
      <xdr:row>26</xdr:row>
      <xdr:rowOff>1381125</xdr:rowOff>
    </xdr:to>
    <xdr:pic>
      <xdr:nvPicPr>
        <xdr:cNvPr id="411" name="Рисунок 410">
          <a:extLst>
            <a:ext uri="{FF2B5EF4-FFF2-40B4-BE49-F238E27FC236}">
              <a16:creationId xmlns:a16="http://schemas.microsoft.com/office/drawing/2014/main" xmlns="" id="{00000000-0008-0000-0000-00009B010000}"/>
            </a:ext>
          </a:extLst>
        </xdr:cNvPr>
        <xdr:cNvPicPr>
          <a:picLocks noChangeAspect="1"/>
        </xdr:cNvPicPr>
      </xdr:nvPicPr>
      <xdr:blipFill rotWithShape="1">
        <a:blip xmlns:r="http://schemas.openxmlformats.org/officeDocument/2006/relationships" r:embed="rId111"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30</xdr:row>
      <xdr:rowOff>29158</xdr:rowOff>
    </xdr:from>
    <xdr:to>
      <xdr:col>1</xdr:col>
      <xdr:colOff>1381125</xdr:colOff>
      <xdr:row>30</xdr:row>
      <xdr:rowOff>1372588</xdr:rowOff>
    </xdr:to>
    <xdr:pic>
      <xdr:nvPicPr>
        <xdr:cNvPr id="412" name="Рисунок 411">
          <a:extLst>
            <a:ext uri="{FF2B5EF4-FFF2-40B4-BE49-F238E27FC236}">
              <a16:creationId xmlns:a16="http://schemas.microsoft.com/office/drawing/2014/main" xmlns="" id="{00000000-0008-0000-0000-00009C01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176</xdr:row>
      <xdr:rowOff>35718</xdr:rowOff>
    </xdr:from>
    <xdr:to>
      <xdr:col>1</xdr:col>
      <xdr:colOff>1526092</xdr:colOff>
      <xdr:row>176</xdr:row>
      <xdr:rowOff>1345405</xdr:rowOff>
    </xdr:to>
    <xdr:pic>
      <xdr:nvPicPr>
        <xdr:cNvPr id="83" name="Рисунок 82">
          <a:extLst>
            <a:ext uri="{FF2B5EF4-FFF2-40B4-BE49-F238E27FC236}">
              <a16:creationId xmlns:a16="http://schemas.microsoft.com/office/drawing/2014/main" xmlns="" id="{00000000-0008-0000-0000-000053000000}"/>
            </a:ext>
          </a:extLst>
        </xdr:cNvPr>
        <xdr:cNvPicPr>
          <a:picLocks noChangeAspect="1"/>
        </xdr:cNvPicPr>
      </xdr:nvPicPr>
      <xdr:blipFill rotWithShape="1">
        <a:blip xmlns:r="http://schemas.openxmlformats.org/officeDocument/2006/relationships" r:embed="rId113" cstate="email">
          <a:extLst>
            <a:ext uri="{BEBA8EAE-BF5A-486C-A8C5-ECC9F3942E4B}">
              <a14:imgProps xmlns:a14="http://schemas.microsoft.com/office/drawing/2010/main">
                <a14:imgLayer r:embed="rId114">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216</xdr:row>
      <xdr:rowOff>35969</xdr:rowOff>
    </xdr:from>
    <xdr:to>
      <xdr:col>1</xdr:col>
      <xdr:colOff>1524000</xdr:colOff>
      <xdr:row>216</xdr:row>
      <xdr:rowOff>1367750</xdr:rowOff>
    </xdr:to>
    <xdr:pic>
      <xdr:nvPicPr>
        <xdr:cNvPr id="410" name="Рисунок 409">
          <a:extLst>
            <a:ext uri="{FF2B5EF4-FFF2-40B4-BE49-F238E27FC236}">
              <a16:creationId xmlns:a16="http://schemas.microsoft.com/office/drawing/2014/main" xmlns="" id="{00000000-0008-0000-0000-00009A010000}"/>
            </a:ext>
          </a:extLst>
        </xdr:cNvPr>
        <xdr:cNvPicPr>
          <a:picLocks noChangeAspect="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184</xdr:row>
      <xdr:rowOff>35718</xdr:rowOff>
    </xdr:from>
    <xdr:to>
      <xdr:col>1</xdr:col>
      <xdr:colOff>1516375</xdr:colOff>
      <xdr:row>184</xdr:row>
      <xdr:rowOff>1357676</xdr:rowOff>
    </xdr:to>
    <xdr:pic>
      <xdr:nvPicPr>
        <xdr:cNvPr id="413" name="Рисунок 412">
          <a:extLst>
            <a:ext uri="{FF2B5EF4-FFF2-40B4-BE49-F238E27FC236}">
              <a16:creationId xmlns:a16="http://schemas.microsoft.com/office/drawing/2014/main" xmlns="" id="{00000000-0008-0000-0000-00009D010000}"/>
            </a:ext>
          </a:extLst>
        </xdr:cNvPr>
        <xdr:cNvPicPr>
          <a:picLocks noChangeAspect="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15</xdr:row>
      <xdr:rowOff>59533</xdr:rowOff>
    </xdr:from>
    <xdr:to>
      <xdr:col>1</xdr:col>
      <xdr:colOff>1440656</xdr:colOff>
      <xdr:row>15</xdr:row>
      <xdr:rowOff>1354755</xdr:rowOff>
    </xdr:to>
    <xdr:pic>
      <xdr:nvPicPr>
        <xdr:cNvPr id="87" name="Рисунок 86">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321470</xdr:colOff>
      <xdr:row>131</xdr:row>
      <xdr:rowOff>59530</xdr:rowOff>
    </xdr:from>
    <xdr:to>
      <xdr:col>1</xdr:col>
      <xdr:colOff>1404938</xdr:colOff>
      <xdr:row>131</xdr:row>
      <xdr:rowOff>1313705</xdr:rowOff>
    </xdr:to>
    <xdr:pic>
      <xdr:nvPicPr>
        <xdr:cNvPr id="422" name="Рисунок 421">
          <a:extLst>
            <a:ext uri="{FF2B5EF4-FFF2-40B4-BE49-F238E27FC236}">
              <a16:creationId xmlns:a16="http://schemas.microsoft.com/office/drawing/2014/main" xmlns="" id="{00000000-0008-0000-0000-0000A6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488283" y="175307624"/>
          <a:ext cx="1083468" cy="1254175"/>
        </a:xfrm>
        <a:prstGeom prst="rect">
          <a:avLst/>
        </a:prstGeom>
        <a:ln>
          <a:solidFill>
            <a:schemeClr val="bg1">
              <a:lumMod val="75000"/>
            </a:schemeClr>
          </a:solidFill>
        </a:ln>
      </xdr:spPr>
    </xdr:pic>
    <xdr:clientData/>
  </xdr:twoCellAnchor>
  <xdr:twoCellAnchor>
    <xdr:from>
      <xdr:col>1</xdr:col>
      <xdr:colOff>238125</xdr:colOff>
      <xdr:row>283</xdr:row>
      <xdr:rowOff>71437</xdr:rowOff>
    </xdr:from>
    <xdr:to>
      <xdr:col>1</xdr:col>
      <xdr:colOff>1488280</xdr:colOff>
      <xdr:row>283</xdr:row>
      <xdr:rowOff>1321592</xdr:rowOff>
    </xdr:to>
    <xdr:pic>
      <xdr:nvPicPr>
        <xdr:cNvPr id="423" name="Рисунок 422">
          <a:extLst>
            <a:ext uri="{FF2B5EF4-FFF2-40B4-BE49-F238E27FC236}">
              <a16:creationId xmlns:a16="http://schemas.microsoft.com/office/drawing/2014/main" xmlns="" id="{00000000-0008-0000-0000-0000A7010000}"/>
            </a:ext>
          </a:extLst>
        </xdr:cNvPr>
        <xdr:cNvPicPr>
          <a:picLocks noChangeAspect="1"/>
        </xdr:cNvPicPr>
      </xdr:nvPicPr>
      <xdr:blipFill>
        <a:blip xmlns:r="http://schemas.openxmlformats.org/officeDocument/2006/relationships" r:embed="rId119" cstate="email">
          <a:extLst>
            <a:ext uri="{BEBA8EAE-BF5A-486C-A8C5-ECC9F3942E4B}">
              <a14:imgProps xmlns:a14="http://schemas.microsoft.com/office/drawing/2010/main">
                <a14:imgLayer r:embed="rId120">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289</xdr:row>
      <xdr:rowOff>71438</xdr:rowOff>
    </xdr:from>
    <xdr:to>
      <xdr:col>1</xdr:col>
      <xdr:colOff>1512091</xdr:colOff>
      <xdr:row>289</xdr:row>
      <xdr:rowOff>1345405</xdr:rowOff>
    </xdr:to>
    <xdr:pic>
      <xdr:nvPicPr>
        <xdr:cNvPr id="425" name="Рисунок 424">
          <a:extLst>
            <a:ext uri="{FF2B5EF4-FFF2-40B4-BE49-F238E27FC236}">
              <a16:creationId xmlns:a16="http://schemas.microsoft.com/office/drawing/2014/main" xmlns="" id="{00000000-0008-0000-0000-0000A9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326</xdr:row>
      <xdr:rowOff>71436</xdr:rowOff>
    </xdr:from>
    <xdr:to>
      <xdr:col>1</xdr:col>
      <xdr:colOff>1476375</xdr:colOff>
      <xdr:row>326</xdr:row>
      <xdr:rowOff>1321593</xdr:rowOff>
    </xdr:to>
    <xdr:pic>
      <xdr:nvPicPr>
        <xdr:cNvPr id="427" name="Рисунок 426">
          <a:extLst>
            <a:ext uri="{FF2B5EF4-FFF2-40B4-BE49-F238E27FC236}">
              <a16:creationId xmlns:a16="http://schemas.microsoft.com/office/drawing/2014/main" xmlns="" id="{00000000-0008-0000-0000-0000AB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166689</xdr:colOff>
      <xdr:row>159</xdr:row>
      <xdr:rowOff>95250</xdr:rowOff>
    </xdr:from>
    <xdr:to>
      <xdr:col>1</xdr:col>
      <xdr:colOff>1572590</xdr:colOff>
      <xdr:row>159</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xmlns="" id="{00000000-0008-0000-0000-0000AF010000}"/>
            </a:ext>
          </a:extLst>
        </xdr:cNvPr>
        <xdr:cNvPicPr>
          <a:picLocks noChangeAspect="1" noChangeArrowheads="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158</xdr:row>
      <xdr:rowOff>95251</xdr:rowOff>
    </xdr:from>
    <xdr:to>
      <xdr:col>1</xdr:col>
      <xdr:colOff>1562509</xdr:colOff>
      <xdr:row>158</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xmlns="" id="{00000000-0008-0000-0000-0000B0010000}"/>
            </a:ext>
          </a:extLst>
        </xdr:cNvPr>
        <xdr:cNvPicPr>
          <a:picLocks noChangeAspect="1" noChangeArrowheads="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195</xdr:row>
      <xdr:rowOff>83345</xdr:rowOff>
    </xdr:from>
    <xdr:to>
      <xdr:col>1</xdr:col>
      <xdr:colOff>1369021</xdr:colOff>
      <xdr:row>195</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xmlns="" id="{00000000-0008-0000-0000-0000B2010000}"/>
            </a:ext>
          </a:extLst>
        </xdr:cNvPr>
        <xdr:cNvPicPr>
          <a:picLocks noChangeAspect="1" noChangeArrowheads="1"/>
        </xdr:cNvPicPr>
      </xdr:nvPicPr>
      <xdr:blipFill>
        <a:blip xmlns:r="http://schemas.openxmlformats.org/officeDocument/2006/relationships" r:embed="rId125" cstate="email">
          <a:extLst>
            <a:ext uri="{BEBA8EAE-BF5A-486C-A8C5-ECC9F3942E4B}">
              <a14:imgProps xmlns:a14="http://schemas.microsoft.com/office/drawing/2010/main">
                <a14:imgLayer r:embed="rId126">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198</xdr:row>
      <xdr:rowOff>47625</xdr:rowOff>
    </xdr:from>
    <xdr:to>
      <xdr:col>1</xdr:col>
      <xdr:colOff>1397842</xdr:colOff>
      <xdr:row>198</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xmlns="" id="{00000000-0008-0000-0000-0000B301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199</xdr:row>
      <xdr:rowOff>91937</xdr:rowOff>
    </xdr:from>
    <xdr:to>
      <xdr:col>1</xdr:col>
      <xdr:colOff>1381125</xdr:colOff>
      <xdr:row>199</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xmlns="" id="{00000000-0008-0000-0000-0000B401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230</xdr:row>
      <xdr:rowOff>54169</xdr:rowOff>
    </xdr:from>
    <xdr:to>
      <xdr:col>1</xdr:col>
      <xdr:colOff>1508423</xdr:colOff>
      <xdr:row>230</xdr:row>
      <xdr:rowOff>1350169</xdr:rowOff>
    </xdr:to>
    <xdr:pic>
      <xdr:nvPicPr>
        <xdr:cNvPr id="437" name="Рисунок 436" descr="https://robins.ru/upload/iblock/8dc/8dc3aa28e1221276b8b788382204e4f2.jpg">
          <a:extLst>
            <a:ext uri="{FF2B5EF4-FFF2-40B4-BE49-F238E27FC236}">
              <a16:creationId xmlns:a16="http://schemas.microsoft.com/office/drawing/2014/main" xmlns="" id="{00000000-0008-0000-0000-0000B5010000}"/>
            </a:ext>
          </a:extLst>
        </xdr:cNvPr>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1430004" y="31635936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241</xdr:row>
      <xdr:rowOff>43953</xdr:rowOff>
    </xdr:from>
    <xdr:to>
      <xdr:col>1</xdr:col>
      <xdr:colOff>1512093</xdr:colOff>
      <xdr:row>241</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xmlns="" id="{00000000-0008-0000-0000-0000B6010000}"/>
            </a:ext>
          </a:extLst>
        </xdr:cNvPr>
        <xdr:cNvPicPr>
          <a:picLocks noChangeAspect="1" noChangeArrowheads="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225</xdr:row>
      <xdr:rowOff>56473</xdr:rowOff>
    </xdr:from>
    <xdr:to>
      <xdr:col>1</xdr:col>
      <xdr:colOff>1476375</xdr:colOff>
      <xdr:row>225</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xmlns="" id="{00000000-0008-0000-0000-0000B901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238</xdr:row>
      <xdr:rowOff>35718</xdr:rowOff>
    </xdr:from>
    <xdr:to>
      <xdr:col>1</xdr:col>
      <xdr:colOff>1535905</xdr:colOff>
      <xdr:row>238</xdr:row>
      <xdr:rowOff>1369219</xdr:rowOff>
    </xdr:to>
    <xdr:pic>
      <xdr:nvPicPr>
        <xdr:cNvPr id="43" name="Рисунок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229</xdr:row>
      <xdr:rowOff>35720</xdr:rowOff>
    </xdr:from>
    <xdr:to>
      <xdr:col>1</xdr:col>
      <xdr:colOff>1535906</xdr:colOff>
      <xdr:row>229</xdr:row>
      <xdr:rowOff>1369220</xdr:rowOff>
    </xdr:to>
    <xdr:pic>
      <xdr:nvPicPr>
        <xdr:cNvPr id="47" name="Рисунок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68</xdr:row>
      <xdr:rowOff>13048</xdr:rowOff>
    </xdr:from>
    <xdr:to>
      <xdr:col>1</xdr:col>
      <xdr:colOff>1333501</xdr:colOff>
      <xdr:row>68</xdr:row>
      <xdr:rowOff>1378844</xdr:rowOff>
    </xdr:to>
    <xdr:pic>
      <xdr:nvPicPr>
        <xdr:cNvPr id="34" name="Рисунок 33">
          <a:extLst>
            <a:ext uri="{FF2B5EF4-FFF2-40B4-BE49-F238E27FC236}">
              <a16:creationId xmlns:a16="http://schemas.microsoft.com/office/drawing/2014/main" xmlns="" id="{00000000-0008-0000-0000-000022000000}"/>
            </a:ext>
          </a:extLst>
        </xdr:cNvPr>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69</xdr:row>
      <xdr:rowOff>25742</xdr:rowOff>
    </xdr:from>
    <xdr:to>
      <xdr:col>1</xdr:col>
      <xdr:colOff>1333535</xdr:colOff>
      <xdr:row>69</xdr:row>
      <xdr:rowOff>1369219</xdr:rowOff>
    </xdr:to>
    <xdr:pic>
      <xdr:nvPicPr>
        <xdr:cNvPr id="61" name="Рисунок 60">
          <a:extLst>
            <a:ext uri="{FF2B5EF4-FFF2-40B4-BE49-F238E27FC236}">
              <a16:creationId xmlns:a16="http://schemas.microsoft.com/office/drawing/2014/main" xmlns="" id="{00000000-0008-0000-0000-00003D000000}"/>
            </a:ext>
          </a:extLst>
        </xdr:cNvPr>
        <xdr:cNvPicPr>
          <a:picLocks noChangeAspect="1"/>
        </xdr:cNvPicPr>
      </xdr:nvPicPr>
      <xdr:blipFill rotWithShape="1">
        <a:blip xmlns:r="http://schemas.openxmlformats.org/officeDocument/2006/relationships" r:embed="rId135"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75</xdr:row>
      <xdr:rowOff>27948</xdr:rowOff>
    </xdr:from>
    <xdr:to>
      <xdr:col>1</xdr:col>
      <xdr:colOff>1357312</xdr:colOff>
      <xdr:row>76</xdr:row>
      <xdr:rowOff>0</xdr:rowOff>
    </xdr:to>
    <xdr:pic>
      <xdr:nvPicPr>
        <xdr:cNvPr id="75" name="Рисунок 74">
          <a:extLst>
            <a:ext uri="{FF2B5EF4-FFF2-40B4-BE49-F238E27FC236}">
              <a16:creationId xmlns:a16="http://schemas.microsoft.com/office/drawing/2014/main" xmlns="" id="{00000000-0008-0000-0000-00004B000000}"/>
            </a:ext>
          </a:extLst>
        </xdr:cNvPr>
        <xdr:cNvPicPr>
          <a:picLocks noChangeAspect="1"/>
        </xdr:cNvPicPr>
      </xdr:nvPicPr>
      <xdr:blipFill rotWithShape="1">
        <a:blip xmlns:r="http://schemas.openxmlformats.org/officeDocument/2006/relationships" r:embed="rId136"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104</xdr:row>
      <xdr:rowOff>35719</xdr:rowOff>
    </xdr:from>
    <xdr:to>
      <xdr:col>1</xdr:col>
      <xdr:colOff>1400571</xdr:colOff>
      <xdr:row>104</xdr:row>
      <xdr:rowOff>1381125</xdr:rowOff>
    </xdr:to>
    <xdr:pic>
      <xdr:nvPicPr>
        <xdr:cNvPr id="48" name="Рисунок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48</xdr:row>
      <xdr:rowOff>13835</xdr:rowOff>
    </xdr:from>
    <xdr:to>
      <xdr:col>1</xdr:col>
      <xdr:colOff>1536598</xdr:colOff>
      <xdr:row>48</xdr:row>
      <xdr:rowOff>1369219</xdr:rowOff>
    </xdr:to>
    <xdr:pic>
      <xdr:nvPicPr>
        <xdr:cNvPr id="80" name="Рисунок 79">
          <a:extLst>
            <a:ext uri="{FF2B5EF4-FFF2-40B4-BE49-F238E27FC236}">
              <a16:creationId xmlns:a16="http://schemas.microsoft.com/office/drawing/2014/main" xmlns="" id="{00000000-0008-0000-0000-000050000000}"/>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105</xdr:row>
      <xdr:rowOff>35719</xdr:rowOff>
    </xdr:from>
    <xdr:to>
      <xdr:col>1</xdr:col>
      <xdr:colOff>1404936</xdr:colOff>
      <xdr:row>105</xdr:row>
      <xdr:rowOff>1386819</xdr:rowOff>
    </xdr:to>
    <xdr:pic>
      <xdr:nvPicPr>
        <xdr:cNvPr id="84" name="Рисунок 83">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316</xdr:row>
      <xdr:rowOff>61137</xdr:rowOff>
    </xdr:from>
    <xdr:to>
      <xdr:col>1</xdr:col>
      <xdr:colOff>1501037</xdr:colOff>
      <xdr:row>316</xdr:row>
      <xdr:rowOff>1333498</xdr:rowOff>
    </xdr:to>
    <xdr:pic>
      <xdr:nvPicPr>
        <xdr:cNvPr id="62" name="Рисунок 61">
          <a:extLst>
            <a:ext uri="{FF2B5EF4-FFF2-40B4-BE49-F238E27FC236}">
              <a16:creationId xmlns:a16="http://schemas.microsoft.com/office/drawing/2014/main" xmlns="" id="{00000000-0008-0000-0000-00003E000000}"/>
            </a:ext>
          </a:extLst>
        </xdr:cNvPr>
        <xdr:cNvPicPr>
          <a:picLocks noChangeAspect="1"/>
        </xdr:cNvPicPr>
      </xdr:nvPicPr>
      <xdr:blipFill rotWithShape="1">
        <a:blip xmlns:r="http://schemas.openxmlformats.org/officeDocument/2006/relationships" r:embed="rId140"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327</xdr:row>
      <xdr:rowOff>23811</xdr:rowOff>
    </xdr:from>
    <xdr:to>
      <xdr:col>1</xdr:col>
      <xdr:colOff>1464468</xdr:colOff>
      <xdr:row>327</xdr:row>
      <xdr:rowOff>1369218</xdr:rowOff>
    </xdr:to>
    <xdr:pic>
      <xdr:nvPicPr>
        <xdr:cNvPr id="96" name="Рисунок 95">
          <a:extLst>
            <a:ext uri="{FF2B5EF4-FFF2-40B4-BE49-F238E27FC236}">
              <a16:creationId xmlns:a16="http://schemas.microsoft.com/office/drawing/2014/main" xmlns="" id="{00000000-0008-0000-0000-000060000000}"/>
            </a:ext>
          </a:extLst>
        </xdr:cNvPr>
        <xdr:cNvPicPr>
          <a:picLocks noChangeAspect="1"/>
        </xdr:cNvPicPr>
      </xdr:nvPicPr>
      <xdr:blipFill rotWithShape="1">
        <a:blip xmlns:r="http://schemas.openxmlformats.org/officeDocument/2006/relationships" r:embed="rId141"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334</xdr:row>
      <xdr:rowOff>35718</xdr:rowOff>
    </xdr:from>
    <xdr:to>
      <xdr:col>1</xdr:col>
      <xdr:colOff>1535909</xdr:colOff>
      <xdr:row>334</xdr:row>
      <xdr:rowOff>1369219</xdr:rowOff>
    </xdr:to>
    <xdr:pic>
      <xdr:nvPicPr>
        <xdr:cNvPr id="102" name="Рисунок 101">
          <a:extLst>
            <a:ext uri="{FF2B5EF4-FFF2-40B4-BE49-F238E27FC236}">
              <a16:creationId xmlns:a16="http://schemas.microsoft.com/office/drawing/2014/main" xmlns="" id="{00000000-0008-0000-0000-000066000000}"/>
            </a:ext>
          </a:extLst>
        </xdr:cNvPr>
        <xdr:cNvPicPr>
          <a:picLocks noChangeAspect="1"/>
        </xdr:cNvPicPr>
      </xdr:nvPicPr>
      <xdr:blipFill rotWithShape="1">
        <a:blip xmlns:r="http://schemas.openxmlformats.org/officeDocument/2006/relationships" r:embed="rId142"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58</xdr:row>
      <xdr:rowOff>23811</xdr:rowOff>
    </xdr:from>
    <xdr:to>
      <xdr:col>1</xdr:col>
      <xdr:colOff>1357311</xdr:colOff>
      <xdr:row>58</xdr:row>
      <xdr:rowOff>1378342</xdr:rowOff>
    </xdr:to>
    <xdr:pic>
      <xdr:nvPicPr>
        <xdr:cNvPr id="155" name="Рисунок 154">
          <a:extLst>
            <a:ext uri="{FF2B5EF4-FFF2-40B4-BE49-F238E27FC236}">
              <a16:creationId xmlns:a16="http://schemas.microsoft.com/office/drawing/2014/main" xmlns="" id="{00000000-0008-0000-0000-00009B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341</xdr:row>
      <xdr:rowOff>35718</xdr:rowOff>
    </xdr:from>
    <xdr:to>
      <xdr:col>1</xdr:col>
      <xdr:colOff>1369216</xdr:colOff>
      <xdr:row>341</xdr:row>
      <xdr:rowOff>1373157</xdr:rowOff>
    </xdr:to>
    <xdr:pic>
      <xdr:nvPicPr>
        <xdr:cNvPr id="221" name="Рисунок 220">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94</xdr:row>
      <xdr:rowOff>61915</xdr:rowOff>
    </xdr:from>
    <xdr:to>
      <xdr:col>1</xdr:col>
      <xdr:colOff>1512094</xdr:colOff>
      <xdr:row>94</xdr:row>
      <xdr:rowOff>1335883</xdr:rowOff>
    </xdr:to>
    <xdr:pic>
      <xdr:nvPicPr>
        <xdr:cNvPr id="131" name="Рисунок 130">
          <a:extLst>
            <a:ext uri="{FF2B5EF4-FFF2-40B4-BE49-F238E27FC236}">
              <a16:creationId xmlns:a16="http://schemas.microsoft.com/office/drawing/2014/main" xmlns="" id="{00000000-0008-0000-0000-000083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95</xdr:row>
      <xdr:rowOff>59532</xdr:rowOff>
    </xdr:from>
    <xdr:to>
      <xdr:col>1</xdr:col>
      <xdr:colOff>1512094</xdr:colOff>
      <xdr:row>95</xdr:row>
      <xdr:rowOff>1333500</xdr:rowOff>
    </xdr:to>
    <xdr:pic>
      <xdr:nvPicPr>
        <xdr:cNvPr id="232" name="Рисунок 231">
          <a:extLst>
            <a:ext uri="{FF2B5EF4-FFF2-40B4-BE49-F238E27FC236}">
              <a16:creationId xmlns:a16="http://schemas.microsoft.com/office/drawing/2014/main" xmlns="" id="{00000000-0008-0000-0000-0000E8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319</xdr:row>
      <xdr:rowOff>47623</xdr:rowOff>
    </xdr:from>
    <xdr:to>
      <xdr:col>1</xdr:col>
      <xdr:colOff>1381123</xdr:colOff>
      <xdr:row>319</xdr:row>
      <xdr:rowOff>1353470</xdr:rowOff>
    </xdr:to>
    <xdr:pic>
      <xdr:nvPicPr>
        <xdr:cNvPr id="279" name="Рисунок 278">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384</xdr:row>
      <xdr:rowOff>47624</xdr:rowOff>
    </xdr:from>
    <xdr:to>
      <xdr:col>1</xdr:col>
      <xdr:colOff>1384103</xdr:colOff>
      <xdr:row>384</xdr:row>
      <xdr:rowOff>1357312</xdr:rowOff>
    </xdr:to>
    <xdr:pic>
      <xdr:nvPicPr>
        <xdr:cNvPr id="294" name="Рисунок 293">
          <a:extLst>
            <a:ext uri="{FF2B5EF4-FFF2-40B4-BE49-F238E27FC236}">
              <a16:creationId xmlns:a16="http://schemas.microsoft.com/office/drawing/2014/main" xmlns="" id="{00000000-0008-0000-0000-00002601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49</xdr:row>
      <xdr:rowOff>35718</xdr:rowOff>
    </xdr:from>
    <xdr:to>
      <xdr:col>1</xdr:col>
      <xdr:colOff>1559720</xdr:colOff>
      <xdr:row>49</xdr:row>
      <xdr:rowOff>1357313</xdr:rowOff>
    </xdr:to>
    <xdr:pic>
      <xdr:nvPicPr>
        <xdr:cNvPr id="444" name="Рисунок 443">
          <a:extLst>
            <a:ext uri="{FF2B5EF4-FFF2-40B4-BE49-F238E27FC236}">
              <a16:creationId xmlns:a16="http://schemas.microsoft.com/office/drawing/2014/main" xmlns="" id="{00000000-0008-0000-0000-0000BC01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106</xdr:row>
      <xdr:rowOff>73819</xdr:rowOff>
    </xdr:from>
    <xdr:to>
      <xdr:col>1</xdr:col>
      <xdr:colOff>1500188</xdr:colOff>
      <xdr:row>106</xdr:row>
      <xdr:rowOff>1335881</xdr:rowOff>
    </xdr:to>
    <xdr:pic>
      <xdr:nvPicPr>
        <xdr:cNvPr id="112" name="Рисунок 111">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127</xdr:row>
      <xdr:rowOff>71434</xdr:rowOff>
    </xdr:from>
    <xdr:to>
      <xdr:col>1</xdr:col>
      <xdr:colOff>1500187</xdr:colOff>
      <xdr:row>127</xdr:row>
      <xdr:rowOff>1333495</xdr:rowOff>
    </xdr:to>
    <xdr:pic>
      <xdr:nvPicPr>
        <xdr:cNvPr id="169" name="Рисунок 168">
          <a:extLst>
            <a:ext uri="{FF2B5EF4-FFF2-40B4-BE49-F238E27FC236}">
              <a16:creationId xmlns:a16="http://schemas.microsoft.com/office/drawing/2014/main" xmlns="" id="{00000000-0008-0000-0000-0000A9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379</xdr:row>
      <xdr:rowOff>61913</xdr:rowOff>
    </xdr:from>
    <xdr:to>
      <xdr:col>1</xdr:col>
      <xdr:colOff>1509711</xdr:colOff>
      <xdr:row>379</xdr:row>
      <xdr:rowOff>1333499</xdr:rowOff>
    </xdr:to>
    <xdr:pic>
      <xdr:nvPicPr>
        <xdr:cNvPr id="251" name="Рисунок 250">
          <a:extLst>
            <a:ext uri="{FF2B5EF4-FFF2-40B4-BE49-F238E27FC236}">
              <a16:creationId xmlns:a16="http://schemas.microsoft.com/office/drawing/2014/main" xmlns="" id="{00000000-0008-0000-0000-0000FB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34</xdr:row>
      <xdr:rowOff>23812</xdr:rowOff>
    </xdr:from>
    <xdr:to>
      <xdr:col>1</xdr:col>
      <xdr:colOff>1393030</xdr:colOff>
      <xdr:row>34</xdr:row>
      <xdr:rowOff>1381124</xdr:rowOff>
    </xdr:to>
    <xdr:pic>
      <xdr:nvPicPr>
        <xdr:cNvPr id="301" name="Рисунок 300">
          <a:extLst>
            <a:ext uri="{FF2B5EF4-FFF2-40B4-BE49-F238E27FC236}">
              <a16:creationId xmlns:a16="http://schemas.microsoft.com/office/drawing/2014/main" xmlns="" id="{00000000-0008-0000-0000-00002D010000}"/>
            </a:ext>
          </a:extLst>
        </xdr:cNvPr>
        <xdr:cNvPicPr>
          <a:picLocks noChangeAspect="1"/>
        </xdr:cNvPicPr>
      </xdr:nvPicPr>
      <xdr:blipFill rotWithShape="1">
        <a:blip xmlns:r="http://schemas.openxmlformats.org/officeDocument/2006/relationships" r:embed="rId153"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23</xdr:row>
      <xdr:rowOff>37180</xdr:rowOff>
    </xdr:from>
    <xdr:to>
      <xdr:col>1</xdr:col>
      <xdr:colOff>1381123</xdr:colOff>
      <xdr:row>23</xdr:row>
      <xdr:rowOff>1357312</xdr:rowOff>
    </xdr:to>
    <xdr:pic>
      <xdr:nvPicPr>
        <xdr:cNvPr id="330" name="Рисунок 329">
          <a:extLst>
            <a:ext uri="{FF2B5EF4-FFF2-40B4-BE49-F238E27FC236}">
              <a16:creationId xmlns:a16="http://schemas.microsoft.com/office/drawing/2014/main" xmlns="" id="{00000000-0008-0000-0000-00004A010000}"/>
            </a:ext>
          </a:extLst>
        </xdr:cNvPr>
        <xdr:cNvPicPr>
          <a:picLocks noChangeAspect="1"/>
        </xdr:cNvPicPr>
      </xdr:nvPicPr>
      <xdr:blipFill rotWithShape="1">
        <a:blip xmlns:r="http://schemas.openxmlformats.org/officeDocument/2006/relationships" r:embed="rId154"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35719</xdr:colOff>
      <xdr:row>359</xdr:row>
      <xdr:rowOff>130969</xdr:rowOff>
    </xdr:from>
    <xdr:to>
      <xdr:col>1</xdr:col>
      <xdr:colOff>1707711</xdr:colOff>
      <xdr:row>359</xdr:row>
      <xdr:rowOff>1273969</xdr:rowOff>
    </xdr:to>
    <xdr:pic>
      <xdr:nvPicPr>
        <xdr:cNvPr id="448" name="Рисунок 447">
          <a:extLst>
            <a:ext uri="{FF2B5EF4-FFF2-40B4-BE49-F238E27FC236}">
              <a16:creationId xmlns:a16="http://schemas.microsoft.com/office/drawing/2014/main" xmlns="" id="{00000000-0008-0000-0000-0000C001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1345407" y="559748532"/>
          <a:ext cx="1671992" cy="1143000"/>
        </a:xfrm>
        <a:prstGeom prst="rect">
          <a:avLst/>
        </a:prstGeom>
      </xdr:spPr>
    </xdr:pic>
    <xdr:clientData/>
  </xdr:twoCellAnchor>
  <xdr:twoCellAnchor>
    <xdr:from>
      <xdr:col>1</xdr:col>
      <xdr:colOff>416719</xdr:colOff>
      <xdr:row>318</xdr:row>
      <xdr:rowOff>47625</xdr:rowOff>
    </xdr:from>
    <xdr:to>
      <xdr:col>1</xdr:col>
      <xdr:colOff>1309687</xdr:colOff>
      <xdr:row>318</xdr:row>
      <xdr:rowOff>1365441</xdr:rowOff>
    </xdr:to>
    <xdr:pic>
      <xdr:nvPicPr>
        <xdr:cNvPr id="449" name="Рисунок 448">
          <a:extLst>
            <a:ext uri="{FF2B5EF4-FFF2-40B4-BE49-F238E27FC236}">
              <a16:creationId xmlns:a16="http://schemas.microsoft.com/office/drawing/2014/main" xmlns="" id="{00000000-0008-0000-0000-0000C1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218</xdr:row>
      <xdr:rowOff>11906</xdr:rowOff>
    </xdr:from>
    <xdr:to>
      <xdr:col>1</xdr:col>
      <xdr:colOff>1539468</xdr:colOff>
      <xdr:row>218</xdr:row>
      <xdr:rowOff>1357312</xdr:rowOff>
    </xdr:to>
    <xdr:pic>
      <xdr:nvPicPr>
        <xdr:cNvPr id="450" name="Рисунок 449">
          <a:extLst>
            <a:ext uri="{FF2B5EF4-FFF2-40B4-BE49-F238E27FC236}">
              <a16:creationId xmlns:a16="http://schemas.microsoft.com/office/drawing/2014/main" xmlns="" id="{00000000-0008-0000-0000-0000C2010000}"/>
            </a:ext>
          </a:extLst>
        </xdr:cNvPr>
        <xdr:cNvPicPr>
          <a:picLocks noChangeAspect="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219</xdr:row>
      <xdr:rowOff>35719</xdr:rowOff>
    </xdr:from>
    <xdr:to>
      <xdr:col>1</xdr:col>
      <xdr:colOff>1549049</xdr:colOff>
      <xdr:row>219</xdr:row>
      <xdr:rowOff>1369219</xdr:rowOff>
    </xdr:to>
    <xdr:pic>
      <xdr:nvPicPr>
        <xdr:cNvPr id="453" name="Рисунок 452">
          <a:extLst>
            <a:ext uri="{FF2B5EF4-FFF2-40B4-BE49-F238E27FC236}">
              <a16:creationId xmlns:a16="http://schemas.microsoft.com/office/drawing/2014/main" xmlns="" id="{00000000-0008-0000-0000-0000C5010000}"/>
            </a:ext>
          </a:extLst>
        </xdr:cNvPr>
        <xdr:cNvPicPr>
          <a:picLocks noChangeAspect="1"/>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224</xdr:row>
      <xdr:rowOff>59531</xdr:rowOff>
    </xdr:from>
    <xdr:to>
      <xdr:col>1</xdr:col>
      <xdr:colOff>1532123</xdr:colOff>
      <xdr:row>224</xdr:row>
      <xdr:rowOff>1345406</xdr:rowOff>
    </xdr:to>
    <xdr:pic>
      <xdr:nvPicPr>
        <xdr:cNvPr id="455" name="Рисунок 454">
          <a:extLst>
            <a:ext uri="{FF2B5EF4-FFF2-40B4-BE49-F238E27FC236}">
              <a16:creationId xmlns:a16="http://schemas.microsoft.com/office/drawing/2014/main" xmlns="" id="{00000000-0008-0000-0000-0000C7010000}"/>
            </a:ext>
          </a:extLst>
        </xdr:cNvPr>
        <xdr:cNvPicPr>
          <a:picLocks noChangeAspect="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183</xdr:row>
      <xdr:rowOff>47625</xdr:rowOff>
    </xdr:from>
    <xdr:to>
      <xdr:col>1</xdr:col>
      <xdr:colOff>1527668</xdr:colOff>
      <xdr:row>183</xdr:row>
      <xdr:rowOff>1357312</xdr:rowOff>
    </xdr:to>
    <xdr:pic>
      <xdr:nvPicPr>
        <xdr:cNvPr id="457" name="Рисунок 456">
          <a:extLst>
            <a:ext uri="{FF2B5EF4-FFF2-40B4-BE49-F238E27FC236}">
              <a16:creationId xmlns:a16="http://schemas.microsoft.com/office/drawing/2014/main" xmlns="" id="{00000000-0008-0000-0000-0000C9010000}"/>
            </a:ext>
          </a:extLst>
        </xdr:cNvPr>
        <xdr:cNvPicPr>
          <a:picLocks noChangeAspect="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188</xdr:row>
      <xdr:rowOff>59531</xdr:rowOff>
    </xdr:from>
    <xdr:to>
      <xdr:col>1</xdr:col>
      <xdr:colOff>1524058</xdr:colOff>
      <xdr:row>188</xdr:row>
      <xdr:rowOff>1357308</xdr:rowOff>
    </xdr:to>
    <xdr:pic>
      <xdr:nvPicPr>
        <xdr:cNvPr id="459" name="Рисунок 458">
          <a:extLst>
            <a:ext uri="{FF2B5EF4-FFF2-40B4-BE49-F238E27FC236}">
              <a16:creationId xmlns:a16="http://schemas.microsoft.com/office/drawing/2014/main" xmlns="" id="{00000000-0008-0000-0000-0000CB010000}"/>
            </a:ext>
          </a:extLst>
        </xdr:cNvPr>
        <xdr:cNvPicPr>
          <a:picLocks noChangeAspect="1"/>
        </xdr:cNvPicPr>
      </xdr:nvPicPr>
      <xdr:blipFill rotWithShape="1">
        <a:blip xmlns:r="http://schemas.openxmlformats.org/officeDocument/2006/relationships" r:embed="rId161"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361</xdr:row>
      <xdr:rowOff>0</xdr:rowOff>
    </xdr:from>
    <xdr:to>
      <xdr:col>1</xdr:col>
      <xdr:colOff>1404938</xdr:colOff>
      <xdr:row>362</xdr:row>
      <xdr:rowOff>23811</xdr:rowOff>
    </xdr:to>
    <xdr:pic>
      <xdr:nvPicPr>
        <xdr:cNvPr id="452" name="Рисунок 451">
          <a:extLst>
            <a:ext uri="{FF2B5EF4-FFF2-40B4-BE49-F238E27FC236}">
              <a16:creationId xmlns:a16="http://schemas.microsoft.com/office/drawing/2014/main" xmlns="" id="{00000000-0008-0000-0000-0000C4010000}"/>
            </a:ext>
          </a:extLst>
        </xdr:cNvPr>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362</xdr:row>
      <xdr:rowOff>23814</xdr:rowOff>
    </xdr:from>
    <xdr:to>
      <xdr:col>1</xdr:col>
      <xdr:colOff>1410194</xdr:colOff>
      <xdr:row>362</xdr:row>
      <xdr:rowOff>1347960</xdr:rowOff>
    </xdr:to>
    <xdr:pic>
      <xdr:nvPicPr>
        <xdr:cNvPr id="456" name="Рисунок 455">
          <a:extLst>
            <a:ext uri="{FF2B5EF4-FFF2-40B4-BE49-F238E27FC236}">
              <a16:creationId xmlns:a16="http://schemas.microsoft.com/office/drawing/2014/main" xmlns="" id="{00000000-0008-0000-0000-0000C8010000}"/>
            </a:ext>
          </a:extLst>
        </xdr:cNvPr>
        <xdr:cNvPicPr>
          <a:picLocks noChangeAspect="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42</xdr:row>
      <xdr:rowOff>45470</xdr:rowOff>
    </xdr:from>
    <xdr:to>
      <xdr:col>1</xdr:col>
      <xdr:colOff>1499525</xdr:colOff>
      <xdr:row>42</xdr:row>
      <xdr:rowOff>1357313</xdr:rowOff>
    </xdr:to>
    <xdr:pic>
      <xdr:nvPicPr>
        <xdr:cNvPr id="458" name="Рисунок 457">
          <a:extLst>
            <a:ext uri="{FF2B5EF4-FFF2-40B4-BE49-F238E27FC236}">
              <a16:creationId xmlns:a16="http://schemas.microsoft.com/office/drawing/2014/main" xmlns="" id="{00000000-0008-0000-0000-0000CA010000}"/>
            </a:ext>
          </a:extLst>
        </xdr:cNvPr>
        <xdr:cNvPicPr>
          <a:picLocks noChangeAspect="1"/>
        </xdr:cNvPicPr>
      </xdr:nvPicPr>
      <xdr:blipFill rotWithShape="1">
        <a:blip xmlns:r="http://schemas.openxmlformats.org/officeDocument/2006/relationships" r:embed="rId164"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321468</xdr:colOff>
      <xdr:row>25</xdr:row>
      <xdr:rowOff>59531</xdr:rowOff>
    </xdr:from>
    <xdr:to>
      <xdr:col>1</xdr:col>
      <xdr:colOff>1333499</xdr:colOff>
      <xdr:row>25</xdr:row>
      <xdr:rowOff>1344021</xdr:rowOff>
    </xdr:to>
    <xdr:pic>
      <xdr:nvPicPr>
        <xdr:cNvPr id="460" name="Рисунок 459">
          <a:extLst>
            <a:ext uri="{FF2B5EF4-FFF2-40B4-BE49-F238E27FC236}">
              <a16:creationId xmlns:a16="http://schemas.microsoft.com/office/drawing/2014/main" xmlns="" id="{00000000-0008-0000-0000-0000CC010000}"/>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129</xdr:row>
      <xdr:rowOff>47627</xdr:rowOff>
    </xdr:from>
    <xdr:to>
      <xdr:col>1</xdr:col>
      <xdr:colOff>1381123</xdr:colOff>
      <xdr:row>129</xdr:row>
      <xdr:rowOff>1362035</xdr:rowOff>
    </xdr:to>
    <xdr:pic>
      <xdr:nvPicPr>
        <xdr:cNvPr id="463" name="Рисунок 462">
          <a:extLst>
            <a:ext uri="{FF2B5EF4-FFF2-40B4-BE49-F238E27FC236}">
              <a16:creationId xmlns:a16="http://schemas.microsoft.com/office/drawing/2014/main" xmlns="" id="{00000000-0008-0000-0000-0000CF010000}"/>
            </a:ext>
          </a:extLst>
        </xdr:cNvPr>
        <xdr:cNvPicPr>
          <a:picLocks noChangeAspect="1"/>
        </xdr:cNvPicPr>
      </xdr:nvPicPr>
      <xdr:blipFill rotWithShape="1">
        <a:blip xmlns:r="http://schemas.openxmlformats.org/officeDocument/2006/relationships" r:embed="rId166"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356</xdr:row>
      <xdr:rowOff>38311</xdr:rowOff>
    </xdr:from>
    <xdr:to>
      <xdr:col>1</xdr:col>
      <xdr:colOff>1366332</xdr:colOff>
      <xdr:row>356</xdr:row>
      <xdr:rowOff>1345406</xdr:rowOff>
    </xdr:to>
    <xdr:pic>
      <xdr:nvPicPr>
        <xdr:cNvPr id="462" name="Рисунок 461">
          <a:extLst>
            <a:ext uri="{FF2B5EF4-FFF2-40B4-BE49-F238E27FC236}">
              <a16:creationId xmlns:a16="http://schemas.microsoft.com/office/drawing/2014/main" xmlns="" id="{00000000-0008-0000-0000-0000CE01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190501</xdr:colOff>
      <xdr:row>260</xdr:row>
      <xdr:rowOff>62733</xdr:rowOff>
    </xdr:from>
    <xdr:to>
      <xdr:col>1</xdr:col>
      <xdr:colOff>1547813</xdr:colOff>
      <xdr:row>260</xdr:row>
      <xdr:rowOff>1347071</xdr:rowOff>
    </xdr:to>
    <xdr:pic>
      <xdr:nvPicPr>
        <xdr:cNvPr id="466" name="Рисунок 465">
          <a:extLst>
            <a:ext uri="{FF2B5EF4-FFF2-40B4-BE49-F238E27FC236}">
              <a16:creationId xmlns:a16="http://schemas.microsoft.com/office/drawing/2014/main" xmlns="" id="{00000000-0008-0000-0000-0000D2010000}"/>
            </a:ext>
          </a:extLst>
        </xdr:cNvPr>
        <xdr:cNvPicPr>
          <a:picLocks noChangeAspect="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79</xdr:row>
      <xdr:rowOff>40149</xdr:rowOff>
    </xdr:from>
    <xdr:to>
      <xdr:col>1</xdr:col>
      <xdr:colOff>1393030</xdr:colOff>
      <xdr:row>79</xdr:row>
      <xdr:rowOff>1378516</xdr:rowOff>
    </xdr:to>
    <xdr:pic>
      <xdr:nvPicPr>
        <xdr:cNvPr id="464" name="Рисунок 463">
          <a:extLst>
            <a:ext uri="{FF2B5EF4-FFF2-40B4-BE49-F238E27FC236}">
              <a16:creationId xmlns:a16="http://schemas.microsoft.com/office/drawing/2014/main" xmlns="" id="{00000000-0008-0000-0000-0000D0010000}"/>
            </a:ext>
          </a:extLst>
        </xdr:cNvPr>
        <xdr:cNvPicPr>
          <a:picLocks noChangeAspect="1"/>
        </xdr:cNvPicPr>
      </xdr:nvPicPr>
      <xdr:blipFill rotWithShape="1">
        <a:blip xmlns:r="http://schemas.openxmlformats.org/officeDocument/2006/relationships" r:embed="rId169"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84</xdr:row>
      <xdr:rowOff>30040</xdr:rowOff>
    </xdr:from>
    <xdr:to>
      <xdr:col>1</xdr:col>
      <xdr:colOff>1393928</xdr:colOff>
      <xdr:row>84</xdr:row>
      <xdr:rowOff>1381125</xdr:rowOff>
    </xdr:to>
    <xdr:pic>
      <xdr:nvPicPr>
        <xdr:cNvPr id="469" name="Рисунок 468">
          <a:extLst>
            <a:ext uri="{FF2B5EF4-FFF2-40B4-BE49-F238E27FC236}">
              <a16:creationId xmlns:a16="http://schemas.microsoft.com/office/drawing/2014/main" xmlns="" id="{00000000-0008-0000-0000-0000D5010000}"/>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85</xdr:row>
      <xdr:rowOff>22688</xdr:rowOff>
    </xdr:from>
    <xdr:to>
      <xdr:col>1</xdr:col>
      <xdr:colOff>1381125</xdr:colOff>
      <xdr:row>85</xdr:row>
      <xdr:rowOff>1366032</xdr:rowOff>
    </xdr:to>
    <xdr:pic>
      <xdr:nvPicPr>
        <xdr:cNvPr id="473" name="Рисунок 472">
          <a:extLst>
            <a:ext uri="{FF2B5EF4-FFF2-40B4-BE49-F238E27FC236}">
              <a16:creationId xmlns:a16="http://schemas.microsoft.com/office/drawing/2014/main" xmlns="" id="{00000000-0008-0000-0000-0000D9010000}"/>
            </a:ext>
          </a:extLst>
        </xdr:cNvPr>
        <xdr:cNvPicPr>
          <a:picLocks noChangeAspect="1"/>
        </xdr:cNvPicPr>
      </xdr:nvPicPr>
      <xdr:blipFill rotWithShape="1">
        <a:blip xmlns:r="http://schemas.openxmlformats.org/officeDocument/2006/relationships" r:embed="rId171"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145</xdr:row>
      <xdr:rowOff>47625</xdr:rowOff>
    </xdr:from>
    <xdr:to>
      <xdr:col>1</xdr:col>
      <xdr:colOff>1365126</xdr:colOff>
      <xdr:row>145</xdr:row>
      <xdr:rowOff>1353025</xdr:rowOff>
    </xdr:to>
    <xdr:pic>
      <xdr:nvPicPr>
        <xdr:cNvPr id="467" name="Рисунок 466">
          <a:extLst>
            <a:ext uri="{FF2B5EF4-FFF2-40B4-BE49-F238E27FC236}">
              <a16:creationId xmlns:a16="http://schemas.microsoft.com/office/drawing/2014/main" xmlns="" id="{00000000-0008-0000-0000-0000D301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146</xdr:row>
      <xdr:rowOff>35717</xdr:rowOff>
    </xdr:from>
    <xdr:to>
      <xdr:col>1</xdr:col>
      <xdr:colOff>1377774</xdr:colOff>
      <xdr:row>146</xdr:row>
      <xdr:rowOff>1357310</xdr:rowOff>
    </xdr:to>
    <xdr:pic>
      <xdr:nvPicPr>
        <xdr:cNvPr id="474" name="Рисунок 473">
          <a:extLst>
            <a:ext uri="{FF2B5EF4-FFF2-40B4-BE49-F238E27FC236}">
              <a16:creationId xmlns:a16="http://schemas.microsoft.com/office/drawing/2014/main" xmlns="" id="{00000000-0008-0000-0000-0000DA01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277</xdr:row>
      <xdr:rowOff>39687</xdr:rowOff>
    </xdr:from>
    <xdr:to>
      <xdr:col>1</xdr:col>
      <xdr:colOff>1479506</xdr:colOff>
      <xdr:row>277</xdr:row>
      <xdr:rowOff>1369218</xdr:rowOff>
    </xdr:to>
    <xdr:pic>
      <xdr:nvPicPr>
        <xdr:cNvPr id="476" name="Рисунок 475">
          <a:extLst>
            <a:ext uri="{FF2B5EF4-FFF2-40B4-BE49-F238E27FC236}">
              <a16:creationId xmlns:a16="http://schemas.microsoft.com/office/drawing/2014/main" xmlns="" id="{00000000-0008-0000-0000-0000DC010000}"/>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155</xdr:row>
      <xdr:rowOff>77756</xdr:rowOff>
    </xdr:from>
    <xdr:to>
      <xdr:col>1</xdr:col>
      <xdr:colOff>1559718</xdr:colOff>
      <xdr:row>155</xdr:row>
      <xdr:rowOff>1309688</xdr:rowOff>
    </xdr:to>
    <xdr:pic>
      <xdr:nvPicPr>
        <xdr:cNvPr id="5" name="Рисунок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157</xdr:row>
      <xdr:rowOff>75432</xdr:rowOff>
    </xdr:from>
    <xdr:to>
      <xdr:col>1</xdr:col>
      <xdr:colOff>1568649</xdr:colOff>
      <xdr:row>157</xdr:row>
      <xdr:rowOff>1321594</xdr:rowOff>
    </xdr:to>
    <xdr:pic>
      <xdr:nvPicPr>
        <xdr:cNvPr id="475" name="Рисунок 474">
          <a:extLst>
            <a:ext uri="{FF2B5EF4-FFF2-40B4-BE49-F238E27FC236}">
              <a16:creationId xmlns:a16="http://schemas.microsoft.com/office/drawing/2014/main" xmlns="" id="{00000000-0008-0000-0000-0000DB010000}"/>
            </a:ext>
          </a:extLst>
        </xdr:cNvPr>
        <xdr:cNvPicPr>
          <a:picLocks noChangeAspect="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160</xdr:row>
      <xdr:rowOff>71438</xdr:rowOff>
    </xdr:from>
    <xdr:to>
      <xdr:col>1</xdr:col>
      <xdr:colOff>1583531</xdr:colOff>
      <xdr:row>160</xdr:row>
      <xdr:rowOff>1329590</xdr:rowOff>
    </xdr:to>
    <xdr:pic>
      <xdr:nvPicPr>
        <xdr:cNvPr id="478" name="Рисунок 477">
          <a:extLst>
            <a:ext uri="{FF2B5EF4-FFF2-40B4-BE49-F238E27FC236}">
              <a16:creationId xmlns:a16="http://schemas.microsoft.com/office/drawing/2014/main" xmlns="" id="{00000000-0008-0000-0000-0000DE010000}"/>
            </a:ext>
          </a:extLst>
        </xdr:cNvPr>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156</xdr:row>
      <xdr:rowOff>57666</xdr:rowOff>
    </xdr:from>
    <xdr:to>
      <xdr:col>1</xdr:col>
      <xdr:colOff>1591242</xdr:colOff>
      <xdr:row>156</xdr:row>
      <xdr:rowOff>1333499</xdr:rowOff>
    </xdr:to>
    <xdr:pic>
      <xdr:nvPicPr>
        <xdr:cNvPr id="480" name="Рисунок 479">
          <a:extLst>
            <a:ext uri="{FF2B5EF4-FFF2-40B4-BE49-F238E27FC236}">
              <a16:creationId xmlns:a16="http://schemas.microsoft.com/office/drawing/2014/main" xmlns="" id="{00000000-0008-0000-0000-0000E0010000}"/>
            </a:ext>
          </a:extLst>
        </xdr:cNvPr>
        <xdr:cNvPicPr>
          <a:picLocks noChangeAspect="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220</xdr:row>
      <xdr:rowOff>35720</xdr:rowOff>
    </xdr:from>
    <xdr:to>
      <xdr:col>1</xdr:col>
      <xdr:colOff>1519767</xdr:colOff>
      <xdr:row>220</xdr:row>
      <xdr:rowOff>1345406</xdr:rowOff>
    </xdr:to>
    <xdr:pic>
      <xdr:nvPicPr>
        <xdr:cNvPr id="482" name="Рисунок 481">
          <a:extLst>
            <a:ext uri="{FF2B5EF4-FFF2-40B4-BE49-F238E27FC236}">
              <a16:creationId xmlns:a16="http://schemas.microsoft.com/office/drawing/2014/main" xmlns="" id="{00000000-0008-0000-0000-0000E2010000}"/>
            </a:ext>
          </a:extLst>
        </xdr:cNvPr>
        <xdr:cNvPicPr>
          <a:picLocks noChangeAspect="1"/>
        </xdr:cNvPicPr>
      </xdr:nvPicPr>
      <xdr:blipFill rotWithShape="1">
        <a:blip xmlns:r="http://schemas.openxmlformats.org/officeDocument/2006/relationships" r:embed="rId179"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221</xdr:row>
      <xdr:rowOff>47625</xdr:rowOff>
    </xdr:from>
    <xdr:to>
      <xdr:col>1</xdr:col>
      <xdr:colOff>1512093</xdr:colOff>
      <xdr:row>221</xdr:row>
      <xdr:rowOff>1367781</xdr:rowOff>
    </xdr:to>
    <xdr:pic>
      <xdr:nvPicPr>
        <xdr:cNvPr id="484" name="Рисунок 483">
          <a:extLst>
            <a:ext uri="{FF2B5EF4-FFF2-40B4-BE49-F238E27FC236}">
              <a16:creationId xmlns:a16="http://schemas.microsoft.com/office/drawing/2014/main" xmlns="" id="{00000000-0008-0000-0000-0000E4010000}"/>
            </a:ext>
          </a:extLst>
        </xdr:cNvPr>
        <xdr:cNvPicPr>
          <a:picLocks noChangeAspect="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333374</xdr:colOff>
      <xdr:row>21</xdr:row>
      <xdr:rowOff>47625</xdr:rowOff>
    </xdr:from>
    <xdr:to>
      <xdr:col>1</xdr:col>
      <xdr:colOff>1357311</xdr:colOff>
      <xdr:row>21</xdr:row>
      <xdr:rowOff>1339977</xdr:rowOff>
    </xdr:to>
    <xdr:pic>
      <xdr:nvPicPr>
        <xdr:cNvPr id="57" name="Рисунок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313</xdr:row>
      <xdr:rowOff>59532</xdr:rowOff>
    </xdr:from>
    <xdr:to>
      <xdr:col>1</xdr:col>
      <xdr:colOff>1357312</xdr:colOff>
      <xdr:row>313</xdr:row>
      <xdr:rowOff>1351884</xdr:rowOff>
    </xdr:to>
    <xdr:pic>
      <xdr:nvPicPr>
        <xdr:cNvPr id="481" name="Рисунок 480">
          <a:extLst>
            <a:ext uri="{FF2B5EF4-FFF2-40B4-BE49-F238E27FC236}">
              <a16:creationId xmlns:a16="http://schemas.microsoft.com/office/drawing/2014/main" xmlns="" id="{00000000-0008-0000-0000-0000E1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314</xdr:row>
      <xdr:rowOff>47625</xdr:rowOff>
    </xdr:from>
    <xdr:to>
      <xdr:col>1</xdr:col>
      <xdr:colOff>1369218</xdr:colOff>
      <xdr:row>314</xdr:row>
      <xdr:rowOff>1339977</xdr:rowOff>
    </xdr:to>
    <xdr:pic>
      <xdr:nvPicPr>
        <xdr:cNvPr id="485" name="Рисунок 484">
          <a:extLst>
            <a:ext uri="{FF2B5EF4-FFF2-40B4-BE49-F238E27FC236}">
              <a16:creationId xmlns:a16="http://schemas.microsoft.com/office/drawing/2014/main" xmlns="" id="{00000000-0008-0000-0000-0000E5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315</xdr:row>
      <xdr:rowOff>47626</xdr:rowOff>
    </xdr:from>
    <xdr:to>
      <xdr:col>1</xdr:col>
      <xdr:colOff>1345406</xdr:colOff>
      <xdr:row>315</xdr:row>
      <xdr:rowOff>1339978</xdr:rowOff>
    </xdr:to>
    <xdr:pic>
      <xdr:nvPicPr>
        <xdr:cNvPr id="488" name="Рисунок 487">
          <a:extLst>
            <a:ext uri="{FF2B5EF4-FFF2-40B4-BE49-F238E27FC236}">
              <a16:creationId xmlns:a16="http://schemas.microsoft.com/office/drawing/2014/main" xmlns="" id="{00000000-0008-0000-0000-0000E8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380999</xdr:colOff>
      <xdr:row>51</xdr:row>
      <xdr:rowOff>18486</xdr:rowOff>
    </xdr:from>
    <xdr:to>
      <xdr:col>1</xdr:col>
      <xdr:colOff>1357312</xdr:colOff>
      <xdr:row>51</xdr:row>
      <xdr:rowOff>1380186</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185"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59</xdr:row>
      <xdr:rowOff>11905</xdr:rowOff>
    </xdr:from>
    <xdr:to>
      <xdr:col>1</xdr:col>
      <xdr:colOff>1333499</xdr:colOff>
      <xdr:row>59</xdr:row>
      <xdr:rowOff>1381124</xdr:rowOff>
    </xdr:to>
    <xdr:pic>
      <xdr:nvPicPr>
        <xdr:cNvPr id="8" name="Рисунок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64</xdr:row>
      <xdr:rowOff>16142</xdr:rowOff>
    </xdr:from>
    <xdr:to>
      <xdr:col>1</xdr:col>
      <xdr:colOff>1304842</xdr:colOff>
      <xdr:row>65</xdr:row>
      <xdr:rowOff>1</xdr:rowOff>
    </xdr:to>
    <xdr:pic>
      <xdr:nvPicPr>
        <xdr:cNvPr id="45" name="Рисунок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248</xdr:row>
      <xdr:rowOff>35719</xdr:rowOff>
    </xdr:from>
    <xdr:to>
      <xdr:col>1</xdr:col>
      <xdr:colOff>1422342</xdr:colOff>
      <xdr:row>248</xdr:row>
      <xdr:rowOff>1357313</xdr:rowOff>
    </xdr:to>
    <xdr:pic>
      <xdr:nvPicPr>
        <xdr:cNvPr id="6" name="Рисунок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188"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50</xdr:row>
      <xdr:rowOff>23814</xdr:rowOff>
    </xdr:from>
    <xdr:to>
      <xdr:col>1</xdr:col>
      <xdr:colOff>1365250</xdr:colOff>
      <xdr:row>50</xdr:row>
      <xdr:rowOff>1381125</xdr:rowOff>
    </xdr:to>
    <xdr:pic>
      <xdr:nvPicPr>
        <xdr:cNvPr id="37" name="Рисунок 36">
          <a:extLst>
            <a:ext uri="{FF2B5EF4-FFF2-40B4-BE49-F238E27FC236}">
              <a16:creationId xmlns:a16="http://schemas.microsoft.com/office/drawing/2014/main" xmlns="" id="{00000000-0008-0000-0000-000025000000}"/>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239</xdr:row>
      <xdr:rowOff>59531</xdr:rowOff>
    </xdr:from>
    <xdr:to>
      <xdr:col>1</xdr:col>
      <xdr:colOff>1512092</xdr:colOff>
      <xdr:row>239</xdr:row>
      <xdr:rowOff>1357311</xdr:rowOff>
    </xdr:to>
    <xdr:pic>
      <xdr:nvPicPr>
        <xdr:cNvPr id="63" name="Рисунок 62">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190501</xdr:colOff>
      <xdr:row>189</xdr:row>
      <xdr:rowOff>59531</xdr:rowOff>
    </xdr:from>
    <xdr:to>
      <xdr:col>1</xdr:col>
      <xdr:colOff>1556287</xdr:colOff>
      <xdr:row>189</xdr:row>
      <xdr:rowOff>1333500</xdr:rowOff>
    </xdr:to>
    <xdr:pic>
      <xdr:nvPicPr>
        <xdr:cNvPr id="471" name="Рисунок 470">
          <a:extLst>
            <a:ext uri="{FF2B5EF4-FFF2-40B4-BE49-F238E27FC236}">
              <a16:creationId xmlns:a16="http://schemas.microsoft.com/office/drawing/2014/main" xmlns="" id="{00000000-0008-0000-0000-0000D7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1500189" y="226849781"/>
          <a:ext cx="1365786" cy="1273969"/>
        </a:xfrm>
        <a:prstGeom prst="rect">
          <a:avLst/>
        </a:prstGeom>
      </xdr:spPr>
    </xdr:pic>
    <xdr:clientData/>
  </xdr:twoCellAnchor>
  <xdr:twoCellAnchor>
    <xdr:from>
      <xdr:col>1</xdr:col>
      <xdr:colOff>357186</xdr:colOff>
      <xdr:row>101</xdr:row>
      <xdr:rowOff>35719</xdr:rowOff>
    </xdr:from>
    <xdr:to>
      <xdr:col>1</xdr:col>
      <xdr:colOff>1384927</xdr:colOff>
      <xdr:row>101</xdr:row>
      <xdr:rowOff>1369218</xdr:rowOff>
    </xdr:to>
    <xdr:pic>
      <xdr:nvPicPr>
        <xdr:cNvPr id="477" name="Рисунок 476">
          <a:extLst>
            <a:ext uri="{FF2B5EF4-FFF2-40B4-BE49-F238E27FC236}">
              <a16:creationId xmlns:a16="http://schemas.microsoft.com/office/drawing/2014/main" xmlns="" id="{00000000-0008-0000-0000-0000DD010000}"/>
            </a:ext>
          </a:extLst>
        </xdr:cNvPr>
        <xdr:cNvPicPr>
          <a:picLocks noChangeAspect="1"/>
        </xdr:cNvPicPr>
      </xdr:nvPicPr>
      <xdr:blipFill rotWithShape="1">
        <a:blip xmlns:r="http://schemas.openxmlformats.org/officeDocument/2006/relationships" r:embed="rId192"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280</xdr:row>
      <xdr:rowOff>37112</xdr:rowOff>
    </xdr:from>
    <xdr:to>
      <xdr:col>1</xdr:col>
      <xdr:colOff>1351436</xdr:colOff>
      <xdr:row>280</xdr:row>
      <xdr:rowOff>1360716</xdr:rowOff>
    </xdr:to>
    <xdr:pic>
      <xdr:nvPicPr>
        <xdr:cNvPr id="479" name="Рисунок 478">
          <a:extLst>
            <a:ext uri="{FF2B5EF4-FFF2-40B4-BE49-F238E27FC236}">
              <a16:creationId xmlns:a16="http://schemas.microsoft.com/office/drawing/2014/main" xmlns="" id="{00000000-0008-0000-0000-0000DF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154</xdr:row>
      <xdr:rowOff>77276</xdr:rowOff>
    </xdr:from>
    <xdr:to>
      <xdr:col>1</xdr:col>
      <xdr:colOff>1583376</xdr:colOff>
      <xdr:row>154</xdr:row>
      <xdr:rowOff>1319643</xdr:rowOff>
    </xdr:to>
    <xdr:pic>
      <xdr:nvPicPr>
        <xdr:cNvPr id="490" name="Рисунок 489">
          <a:extLst>
            <a:ext uri="{FF2B5EF4-FFF2-40B4-BE49-F238E27FC236}">
              <a16:creationId xmlns:a16="http://schemas.microsoft.com/office/drawing/2014/main" xmlns="" id="{00000000-0008-0000-0000-0000EA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120</xdr:row>
      <xdr:rowOff>30751</xdr:rowOff>
    </xdr:from>
    <xdr:to>
      <xdr:col>1</xdr:col>
      <xdr:colOff>1311236</xdr:colOff>
      <xdr:row>120</xdr:row>
      <xdr:rowOff>1378542</xdr:rowOff>
    </xdr:to>
    <xdr:pic>
      <xdr:nvPicPr>
        <xdr:cNvPr id="487" name="Рисунок 486">
          <a:extLst>
            <a:ext uri="{FF2B5EF4-FFF2-40B4-BE49-F238E27FC236}">
              <a16:creationId xmlns:a16="http://schemas.microsoft.com/office/drawing/2014/main" xmlns="" id="{00000000-0008-0000-0000-0000E7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121</xdr:row>
      <xdr:rowOff>24740</xdr:rowOff>
    </xdr:from>
    <xdr:to>
      <xdr:col>1</xdr:col>
      <xdr:colOff>1311235</xdr:colOff>
      <xdr:row>121</xdr:row>
      <xdr:rowOff>1372531</xdr:rowOff>
    </xdr:to>
    <xdr:pic>
      <xdr:nvPicPr>
        <xdr:cNvPr id="494" name="Рисунок 493">
          <a:extLst>
            <a:ext uri="{FF2B5EF4-FFF2-40B4-BE49-F238E27FC236}">
              <a16:creationId xmlns:a16="http://schemas.microsoft.com/office/drawing/2014/main" xmlns="" id="{00000000-0008-0000-0000-0000EE01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122</xdr:row>
      <xdr:rowOff>24740</xdr:rowOff>
    </xdr:from>
    <xdr:to>
      <xdr:col>1</xdr:col>
      <xdr:colOff>1311235</xdr:colOff>
      <xdr:row>122</xdr:row>
      <xdr:rowOff>1372537</xdr:rowOff>
    </xdr:to>
    <xdr:pic>
      <xdr:nvPicPr>
        <xdr:cNvPr id="496" name="Рисунок 495">
          <a:extLst>
            <a:ext uri="{FF2B5EF4-FFF2-40B4-BE49-F238E27FC236}">
              <a16:creationId xmlns:a16="http://schemas.microsoft.com/office/drawing/2014/main" xmlns="" id="{00000000-0008-0000-0000-0000F001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335</xdr:row>
      <xdr:rowOff>49480</xdr:rowOff>
    </xdr:from>
    <xdr:to>
      <xdr:col>1</xdr:col>
      <xdr:colOff>1509156</xdr:colOff>
      <xdr:row>335</xdr:row>
      <xdr:rowOff>1348344</xdr:rowOff>
    </xdr:to>
    <xdr:pic>
      <xdr:nvPicPr>
        <xdr:cNvPr id="495" name="Рисунок 494">
          <a:extLst>
            <a:ext uri="{FF2B5EF4-FFF2-40B4-BE49-F238E27FC236}">
              <a16:creationId xmlns:a16="http://schemas.microsoft.com/office/drawing/2014/main" xmlns="" id="{00000000-0008-0000-0000-0000EF01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261</xdr:row>
      <xdr:rowOff>61851</xdr:rowOff>
    </xdr:from>
    <xdr:to>
      <xdr:col>1</xdr:col>
      <xdr:colOff>1531374</xdr:colOff>
      <xdr:row>261</xdr:row>
      <xdr:rowOff>1323605</xdr:rowOff>
    </xdr:to>
    <xdr:pic>
      <xdr:nvPicPr>
        <xdr:cNvPr id="498" name="Рисунок 497">
          <a:extLst>
            <a:ext uri="{FF2B5EF4-FFF2-40B4-BE49-F238E27FC236}">
              <a16:creationId xmlns:a16="http://schemas.microsoft.com/office/drawing/2014/main" xmlns="" id="{00000000-0008-0000-0000-0000F2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262</xdr:row>
      <xdr:rowOff>78818</xdr:rowOff>
    </xdr:from>
    <xdr:to>
      <xdr:col>1</xdr:col>
      <xdr:colOff>1509157</xdr:colOff>
      <xdr:row>262</xdr:row>
      <xdr:rowOff>1311234</xdr:rowOff>
    </xdr:to>
    <xdr:pic>
      <xdr:nvPicPr>
        <xdr:cNvPr id="500" name="Рисунок 499">
          <a:extLst>
            <a:ext uri="{FF2B5EF4-FFF2-40B4-BE49-F238E27FC236}">
              <a16:creationId xmlns:a16="http://schemas.microsoft.com/office/drawing/2014/main" xmlns="" id="{00000000-0008-0000-0000-0000F4010000}"/>
            </a:ext>
          </a:extLst>
        </xdr:cNvPr>
        <xdr:cNvPicPr>
          <a:picLocks noChangeAspect="1"/>
        </xdr:cNvPicPr>
      </xdr:nvPicPr>
      <xdr:blipFill rotWithShape="1">
        <a:blip xmlns:r="http://schemas.openxmlformats.org/officeDocument/2006/relationships" r:embed="rId200"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263</xdr:row>
      <xdr:rowOff>70604</xdr:rowOff>
    </xdr:from>
    <xdr:to>
      <xdr:col>1</xdr:col>
      <xdr:colOff>1518952</xdr:colOff>
      <xdr:row>263</xdr:row>
      <xdr:rowOff>1323604</xdr:rowOff>
    </xdr:to>
    <xdr:pic>
      <xdr:nvPicPr>
        <xdr:cNvPr id="502" name="Рисунок 501">
          <a:extLst>
            <a:ext uri="{FF2B5EF4-FFF2-40B4-BE49-F238E27FC236}">
              <a16:creationId xmlns:a16="http://schemas.microsoft.com/office/drawing/2014/main" xmlns="" id="{00000000-0008-0000-0000-0000F6010000}"/>
            </a:ext>
          </a:extLst>
        </xdr:cNvPr>
        <xdr:cNvPicPr>
          <a:picLocks noChangeAspect="1"/>
        </xdr:cNvPicPr>
      </xdr:nvPicPr>
      <xdr:blipFill rotWithShape="1">
        <a:blip xmlns:r="http://schemas.openxmlformats.org/officeDocument/2006/relationships" r:embed="rId201"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36</xdr:row>
      <xdr:rowOff>49480</xdr:rowOff>
    </xdr:from>
    <xdr:to>
      <xdr:col>1</xdr:col>
      <xdr:colOff>1347880</xdr:colOff>
      <xdr:row>36</xdr:row>
      <xdr:rowOff>1335355</xdr:rowOff>
    </xdr:to>
    <xdr:pic>
      <xdr:nvPicPr>
        <xdr:cNvPr id="468" name="Рисунок 467">
          <a:extLst>
            <a:ext uri="{FF2B5EF4-FFF2-40B4-BE49-F238E27FC236}">
              <a16:creationId xmlns:a16="http://schemas.microsoft.com/office/drawing/2014/main" xmlns="" id="{00000000-0008-0000-0000-0000D4010000}"/>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251</xdr:row>
      <xdr:rowOff>136070</xdr:rowOff>
    </xdr:from>
    <xdr:to>
      <xdr:col>1</xdr:col>
      <xdr:colOff>1673926</xdr:colOff>
      <xdr:row>251</xdr:row>
      <xdr:rowOff>1237011</xdr:rowOff>
    </xdr:to>
    <xdr:pic>
      <xdr:nvPicPr>
        <xdr:cNvPr id="472" name="Рисунок 471">
          <a:extLst>
            <a:ext uri="{FF2B5EF4-FFF2-40B4-BE49-F238E27FC236}">
              <a16:creationId xmlns:a16="http://schemas.microsoft.com/office/drawing/2014/main" xmlns="" id="{00000000-0008-0000-0000-0000D8010000}"/>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253</xdr:row>
      <xdr:rowOff>160812</xdr:rowOff>
    </xdr:from>
    <xdr:to>
      <xdr:col>1</xdr:col>
      <xdr:colOff>1654793</xdr:colOff>
      <xdr:row>253</xdr:row>
      <xdr:rowOff>1249383</xdr:rowOff>
    </xdr:to>
    <xdr:pic>
      <xdr:nvPicPr>
        <xdr:cNvPr id="497" name="Рисунок 496">
          <a:extLst>
            <a:ext uri="{FF2B5EF4-FFF2-40B4-BE49-F238E27FC236}">
              <a16:creationId xmlns:a16="http://schemas.microsoft.com/office/drawing/2014/main" xmlns="" id="{00000000-0008-0000-0000-0000F101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254</xdr:row>
      <xdr:rowOff>148446</xdr:rowOff>
    </xdr:from>
    <xdr:to>
      <xdr:col>1</xdr:col>
      <xdr:colOff>1663723</xdr:colOff>
      <xdr:row>254</xdr:row>
      <xdr:rowOff>1249388</xdr:rowOff>
    </xdr:to>
    <xdr:pic>
      <xdr:nvPicPr>
        <xdr:cNvPr id="501" name="Рисунок 500">
          <a:extLst>
            <a:ext uri="{FF2B5EF4-FFF2-40B4-BE49-F238E27FC236}">
              <a16:creationId xmlns:a16="http://schemas.microsoft.com/office/drawing/2014/main" xmlns="" id="{00000000-0008-0000-0000-0000F5010000}"/>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255</xdr:row>
      <xdr:rowOff>160812</xdr:rowOff>
    </xdr:from>
    <xdr:to>
      <xdr:col>1</xdr:col>
      <xdr:colOff>1657598</xdr:colOff>
      <xdr:row>255</xdr:row>
      <xdr:rowOff>1242230</xdr:rowOff>
    </xdr:to>
    <xdr:pic>
      <xdr:nvPicPr>
        <xdr:cNvPr id="504" name="Рисунок 503">
          <a:extLst>
            <a:ext uri="{FF2B5EF4-FFF2-40B4-BE49-F238E27FC236}">
              <a16:creationId xmlns:a16="http://schemas.microsoft.com/office/drawing/2014/main" xmlns="" id="{00000000-0008-0000-0000-0000F8010000}"/>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252</xdr:row>
      <xdr:rowOff>142150</xdr:rowOff>
    </xdr:from>
    <xdr:to>
      <xdr:col>1</xdr:col>
      <xdr:colOff>1672986</xdr:colOff>
      <xdr:row>252</xdr:row>
      <xdr:rowOff>1261753</xdr:rowOff>
    </xdr:to>
    <xdr:pic>
      <xdr:nvPicPr>
        <xdr:cNvPr id="510" name="Рисунок 509">
          <a:extLst>
            <a:ext uri="{FF2B5EF4-FFF2-40B4-BE49-F238E27FC236}">
              <a16:creationId xmlns:a16="http://schemas.microsoft.com/office/drawing/2014/main" xmlns="" id="{00000000-0008-0000-0000-0000FE010000}"/>
            </a:ext>
          </a:extLst>
        </xdr:cNvPr>
        <xdr:cNvPicPr>
          <a:picLocks noChangeAspect="1"/>
        </xdr:cNvPicPr>
      </xdr:nvPicPr>
      <xdr:blipFill rotWithShape="1">
        <a:blip xmlns:r="http://schemas.openxmlformats.org/officeDocument/2006/relationships" r:embed="rId207"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376</xdr:row>
      <xdr:rowOff>61851</xdr:rowOff>
    </xdr:from>
    <xdr:to>
      <xdr:col>1</xdr:col>
      <xdr:colOff>1620486</xdr:colOff>
      <xdr:row>376</xdr:row>
      <xdr:rowOff>1335133</xdr:rowOff>
    </xdr:to>
    <xdr:pic>
      <xdr:nvPicPr>
        <xdr:cNvPr id="82" name="Рисунок 81">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377</xdr:row>
      <xdr:rowOff>59819</xdr:rowOff>
    </xdr:from>
    <xdr:to>
      <xdr:col>1</xdr:col>
      <xdr:colOff>1610755</xdr:colOff>
      <xdr:row>377</xdr:row>
      <xdr:rowOff>1323605</xdr:rowOff>
    </xdr:to>
    <xdr:pic>
      <xdr:nvPicPr>
        <xdr:cNvPr id="94" name="Рисунок 93">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378</xdr:row>
      <xdr:rowOff>74221</xdr:rowOff>
    </xdr:from>
    <xdr:to>
      <xdr:col>1</xdr:col>
      <xdr:colOff>1608117</xdr:colOff>
      <xdr:row>378</xdr:row>
      <xdr:rowOff>1325252</xdr:rowOff>
    </xdr:to>
    <xdr:pic>
      <xdr:nvPicPr>
        <xdr:cNvPr id="106" name="Рисунок 105">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258</xdr:row>
      <xdr:rowOff>37111</xdr:rowOff>
    </xdr:from>
    <xdr:to>
      <xdr:col>1</xdr:col>
      <xdr:colOff>1323604</xdr:colOff>
      <xdr:row>258</xdr:row>
      <xdr:rowOff>1364549</xdr:rowOff>
    </xdr:to>
    <xdr:pic>
      <xdr:nvPicPr>
        <xdr:cNvPr id="492" name="Рисунок 491">
          <a:extLst>
            <a:ext uri="{FF2B5EF4-FFF2-40B4-BE49-F238E27FC236}">
              <a16:creationId xmlns:a16="http://schemas.microsoft.com/office/drawing/2014/main" xmlns="" id="{00000000-0008-0000-0000-0000EC010000}"/>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161</xdr:row>
      <xdr:rowOff>74220</xdr:rowOff>
    </xdr:from>
    <xdr:to>
      <xdr:col>1</xdr:col>
      <xdr:colOff>1572565</xdr:colOff>
      <xdr:row>161</xdr:row>
      <xdr:rowOff>1335974</xdr:rowOff>
    </xdr:to>
    <xdr:pic>
      <xdr:nvPicPr>
        <xdr:cNvPr id="499" name="Рисунок 498">
          <a:extLst>
            <a:ext uri="{FF2B5EF4-FFF2-40B4-BE49-F238E27FC236}">
              <a16:creationId xmlns:a16="http://schemas.microsoft.com/office/drawing/2014/main" xmlns="" id="{00000000-0008-0000-0000-0000F3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165</xdr:row>
      <xdr:rowOff>61851</xdr:rowOff>
    </xdr:from>
    <xdr:to>
      <xdr:col>1</xdr:col>
      <xdr:colOff>1574890</xdr:colOff>
      <xdr:row>165</xdr:row>
      <xdr:rowOff>1311233</xdr:rowOff>
    </xdr:to>
    <xdr:pic>
      <xdr:nvPicPr>
        <xdr:cNvPr id="505" name="Рисунок 504">
          <a:extLst>
            <a:ext uri="{FF2B5EF4-FFF2-40B4-BE49-F238E27FC236}">
              <a16:creationId xmlns:a16="http://schemas.microsoft.com/office/drawing/2014/main" xmlns="" id="{00000000-0008-0000-0000-0000F901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353</xdr:row>
      <xdr:rowOff>37111</xdr:rowOff>
    </xdr:from>
    <xdr:to>
      <xdr:col>1</xdr:col>
      <xdr:colOff>1382281</xdr:colOff>
      <xdr:row>354</xdr:row>
      <xdr:rowOff>1</xdr:rowOff>
    </xdr:to>
    <xdr:pic>
      <xdr:nvPicPr>
        <xdr:cNvPr id="507" name="Рисунок 506">
          <a:extLst>
            <a:ext uri="{FF2B5EF4-FFF2-40B4-BE49-F238E27FC236}">
              <a16:creationId xmlns:a16="http://schemas.microsoft.com/office/drawing/2014/main" xmlns="" id="{00000000-0008-0000-0000-0000FB010000}"/>
            </a:ext>
          </a:extLst>
        </xdr:cNvPr>
        <xdr:cNvPicPr>
          <a:picLocks noChangeAspect="1"/>
        </xdr:cNvPicPr>
      </xdr:nvPicPr>
      <xdr:blipFill rotWithShape="1">
        <a:blip xmlns:r="http://schemas.openxmlformats.org/officeDocument/2006/relationships" r:embed="rId214"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354</xdr:row>
      <xdr:rowOff>36943</xdr:rowOff>
    </xdr:from>
    <xdr:to>
      <xdr:col>1</xdr:col>
      <xdr:colOff>1373084</xdr:colOff>
      <xdr:row>354</xdr:row>
      <xdr:rowOff>1366563</xdr:rowOff>
    </xdr:to>
    <xdr:pic>
      <xdr:nvPicPr>
        <xdr:cNvPr id="81" name="Рисунок 80">
          <a:extLst>
            <a:ext uri="{FF2B5EF4-FFF2-40B4-BE49-F238E27FC236}">
              <a16:creationId xmlns:a16="http://schemas.microsoft.com/office/drawing/2014/main" xmlns="" id="{00000000-0008-0000-0000-00005100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355</xdr:row>
      <xdr:rowOff>53792</xdr:rowOff>
    </xdr:from>
    <xdr:to>
      <xdr:col>1</xdr:col>
      <xdr:colOff>1359623</xdr:colOff>
      <xdr:row>355</xdr:row>
      <xdr:rowOff>1360713</xdr:rowOff>
    </xdr:to>
    <xdr:pic>
      <xdr:nvPicPr>
        <xdr:cNvPr id="104" name="Рисунок 103">
          <a:extLst>
            <a:ext uri="{FF2B5EF4-FFF2-40B4-BE49-F238E27FC236}">
              <a16:creationId xmlns:a16="http://schemas.microsoft.com/office/drawing/2014/main" xmlns="" id="{00000000-0008-0000-0000-00006800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190</xdr:row>
      <xdr:rowOff>8697</xdr:rowOff>
    </xdr:from>
    <xdr:to>
      <xdr:col>1</xdr:col>
      <xdr:colOff>1514038</xdr:colOff>
      <xdr:row>190</xdr:row>
      <xdr:rowOff>1373084</xdr:rowOff>
    </xdr:to>
    <xdr:pic>
      <xdr:nvPicPr>
        <xdr:cNvPr id="503" name="Рисунок 502">
          <a:extLst>
            <a:ext uri="{FF2B5EF4-FFF2-40B4-BE49-F238E27FC236}">
              <a16:creationId xmlns:a16="http://schemas.microsoft.com/office/drawing/2014/main" xmlns="" id="{00000000-0008-0000-0000-0000F7010000}"/>
            </a:ext>
          </a:extLst>
        </xdr:cNvPr>
        <xdr:cNvPicPr>
          <a:picLocks noChangeAspect="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217</xdr:row>
      <xdr:rowOff>37111</xdr:rowOff>
    </xdr:from>
    <xdr:to>
      <xdr:col>1</xdr:col>
      <xdr:colOff>1509155</xdr:colOff>
      <xdr:row>217</xdr:row>
      <xdr:rowOff>1349499</xdr:rowOff>
    </xdr:to>
    <xdr:pic>
      <xdr:nvPicPr>
        <xdr:cNvPr id="508" name="Рисунок 507">
          <a:extLst>
            <a:ext uri="{FF2B5EF4-FFF2-40B4-BE49-F238E27FC236}">
              <a16:creationId xmlns:a16="http://schemas.microsoft.com/office/drawing/2014/main" xmlns="" id="{00000000-0008-0000-0000-0000FC010000}"/>
            </a:ext>
          </a:extLst>
        </xdr:cNvPr>
        <xdr:cNvPicPr>
          <a:picLocks noChangeAspect="1"/>
        </xdr:cNvPicPr>
      </xdr:nvPicPr>
      <xdr:blipFill rotWithShape="1">
        <a:blip xmlns:r="http://schemas.openxmlformats.org/officeDocument/2006/relationships" r:embed="rId218"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321</xdr:row>
      <xdr:rowOff>35720</xdr:rowOff>
    </xdr:from>
    <xdr:to>
      <xdr:col>1</xdr:col>
      <xdr:colOff>1381126</xdr:colOff>
      <xdr:row>321</xdr:row>
      <xdr:rowOff>1356931</xdr:rowOff>
    </xdr:to>
    <xdr:pic>
      <xdr:nvPicPr>
        <xdr:cNvPr id="93" name="Рисунок 92">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235033</xdr:colOff>
      <xdr:row>281</xdr:row>
      <xdr:rowOff>68109</xdr:rowOff>
    </xdr:from>
    <xdr:to>
      <xdr:col>1</xdr:col>
      <xdr:colOff>1483598</xdr:colOff>
      <xdr:row>281</xdr:row>
      <xdr:rowOff>1323604</xdr:rowOff>
    </xdr:to>
    <xdr:pic>
      <xdr:nvPicPr>
        <xdr:cNvPr id="134" name="Рисунок 133">
          <a:extLst>
            <a:ext uri="{FF2B5EF4-FFF2-40B4-BE49-F238E27FC236}">
              <a16:creationId xmlns:a16="http://schemas.microsoft.com/office/drawing/2014/main" xmlns="" id="{00000000-0008-0000-0000-000086000000}"/>
            </a:ext>
          </a:extLst>
        </xdr:cNvPr>
        <xdr:cNvPicPr>
          <a:picLocks noChangeAspect="1"/>
        </xdr:cNvPicPr>
      </xdr:nvPicPr>
      <xdr:blipFill rotWithShape="1">
        <a:blip xmlns:r="http://schemas.openxmlformats.org/officeDocument/2006/relationships" r:embed="rId220"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282</xdr:row>
      <xdr:rowOff>61850</xdr:rowOff>
    </xdr:from>
    <xdr:to>
      <xdr:col>1</xdr:col>
      <xdr:colOff>1496787</xdr:colOff>
      <xdr:row>282</xdr:row>
      <xdr:rowOff>1323604</xdr:rowOff>
    </xdr:to>
    <xdr:pic>
      <xdr:nvPicPr>
        <xdr:cNvPr id="145" name="Рисунок 144">
          <a:extLst>
            <a:ext uri="{FF2B5EF4-FFF2-40B4-BE49-F238E27FC236}">
              <a16:creationId xmlns:a16="http://schemas.microsoft.com/office/drawing/2014/main" xmlns="" id="{00000000-0008-0000-0000-000091000000}"/>
            </a:ext>
          </a:extLst>
        </xdr:cNvPr>
        <xdr:cNvPicPr>
          <a:picLocks noChangeAspect="1"/>
        </xdr:cNvPicPr>
      </xdr:nvPicPr>
      <xdr:blipFill rotWithShape="1">
        <a:blip xmlns:r="http://schemas.openxmlformats.org/officeDocument/2006/relationships" r:embed="rId221"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347</xdr:row>
      <xdr:rowOff>49480</xdr:rowOff>
    </xdr:from>
    <xdr:to>
      <xdr:col>1</xdr:col>
      <xdr:colOff>1510347</xdr:colOff>
      <xdr:row>347</xdr:row>
      <xdr:rowOff>1348342</xdr:rowOff>
    </xdr:to>
    <xdr:pic>
      <xdr:nvPicPr>
        <xdr:cNvPr id="154" name="Рисунок 153">
          <a:extLst>
            <a:ext uri="{FF2B5EF4-FFF2-40B4-BE49-F238E27FC236}">
              <a16:creationId xmlns:a16="http://schemas.microsoft.com/office/drawing/2014/main" xmlns="" id="{00000000-0008-0000-0000-00009A000000}"/>
            </a:ext>
          </a:extLst>
        </xdr:cNvPr>
        <xdr:cNvPicPr>
          <a:picLocks noChangeAspect="1"/>
        </xdr:cNvPicPr>
      </xdr:nvPicPr>
      <xdr:blipFill rotWithShape="1">
        <a:blip xmlns:r="http://schemas.openxmlformats.org/officeDocument/2006/relationships" r:embed="rId222"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348</xdr:row>
      <xdr:rowOff>49478</xdr:rowOff>
    </xdr:from>
    <xdr:to>
      <xdr:col>1</xdr:col>
      <xdr:colOff>1509156</xdr:colOff>
      <xdr:row>348</xdr:row>
      <xdr:rowOff>1346769</xdr:rowOff>
    </xdr:to>
    <xdr:pic>
      <xdr:nvPicPr>
        <xdr:cNvPr id="170" name="Рисунок 169">
          <a:extLst>
            <a:ext uri="{FF2B5EF4-FFF2-40B4-BE49-F238E27FC236}">
              <a16:creationId xmlns:a16="http://schemas.microsoft.com/office/drawing/2014/main" xmlns="" id="{00000000-0008-0000-0000-0000AA000000}"/>
            </a:ext>
          </a:extLst>
        </xdr:cNvPr>
        <xdr:cNvPicPr>
          <a:picLocks noChangeAspect="1"/>
        </xdr:cNvPicPr>
      </xdr:nvPicPr>
      <xdr:blipFill rotWithShape="1">
        <a:blip xmlns:r="http://schemas.openxmlformats.org/officeDocument/2006/relationships" r:embed="rId223"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372</xdr:row>
      <xdr:rowOff>65810</xdr:rowOff>
    </xdr:from>
    <xdr:to>
      <xdr:col>1</xdr:col>
      <xdr:colOff>1411019</xdr:colOff>
      <xdr:row>372</xdr:row>
      <xdr:rowOff>1352304</xdr:rowOff>
    </xdr:to>
    <xdr:pic>
      <xdr:nvPicPr>
        <xdr:cNvPr id="54" name="Рисунок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83</xdr:row>
      <xdr:rowOff>24740</xdr:rowOff>
    </xdr:from>
    <xdr:to>
      <xdr:col>1</xdr:col>
      <xdr:colOff>1414201</xdr:colOff>
      <xdr:row>83</xdr:row>
      <xdr:rowOff>1360715</xdr:rowOff>
    </xdr:to>
    <xdr:pic>
      <xdr:nvPicPr>
        <xdr:cNvPr id="509" name="Рисунок 508">
          <a:extLst>
            <a:ext uri="{FF2B5EF4-FFF2-40B4-BE49-F238E27FC236}">
              <a16:creationId xmlns:a16="http://schemas.microsoft.com/office/drawing/2014/main" xmlns="" id="{00000000-0008-0000-0000-0000FD01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265</xdr:row>
      <xdr:rowOff>61852</xdr:rowOff>
    </xdr:from>
    <xdr:to>
      <xdr:col>1</xdr:col>
      <xdr:colOff>1531146</xdr:colOff>
      <xdr:row>265</xdr:row>
      <xdr:rowOff>1323604</xdr:rowOff>
    </xdr:to>
    <xdr:pic>
      <xdr:nvPicPr>
        <xdr:cNvPr id="78" name="Рисунок 77">
          <a:extLst>
            <a:ext uri="{FF2B5EF4-FFF2-40B4-BE49-F238E27FC236}">
              <a16:creationId xmlns:a16="http://schemas.microsoft.com/office/drawing/2014/main" xmlns="" id="{00000000-0008-0000-0000-00004E000000}"/>
            </a:ext>
          </a:extLst>
        </xdr:cNvPr>
        <xdr:cNvPicPr>
          <a:picLocks noChangeAspect="1"/>
        </xdr:cNvPicPr>
      </xdr:nvPicPr>
      <xdr:blipFill rotWithShape="1">
        <a:blip xmlns:r="http://schemas.openxmlformats.org/officeDocument/2006/relationships" r:embed="rId226"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266</xdr:row>
      <xdr:rowOff>61851</xdr:rowOff>
    </xdr:from>
    <xdr:to>
      <xdr:col>1</xdr:col>
      <xdr:colOff>1545804</xdr:colOff>
      <xdr:row>266</xdr:row>
      <xdr:rowOff>1335974</xdr:rowOff>
    </xdr:to>
    <xdr:pic>
      <xdr:nvPicPr>
        <xdr:cNvPr id="101" name="Рисунок 100">
          <a:extLst>
            <a:ext uri="{FF2B5EF4-FFF2-40B4-BE49-F238E27FC236}">
              <a16:creationId xmlns:a16="http://schemas.microsoft.com/office/drawing/2014/main" xmlns="" id="{00000000-0008-0000-0000-000065000000}"/>
            </a:ext>
          </a:extLst>
        </xdr:cNvPr>
        <xdr:cNvPicPr>
          <a:picLocks noChangeAspect="1"/>
        </xdr:cNvPicPr>
      </xdr:nvPicPr>
      <xdr:blipFill rotWithShape="1">
        <a:blip xmlns:r="http://schemas.openxmlformats.org/officeDocument/2006/relationships" r:embed="rId227"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264</xdr:row>
      <xdr:rowOff>61851</xdr:rowOff>
    </xdr:from>
    <xdr:to>
      <xdr:col>1</xdr:col>
      <xdr:colOff>1498332</xdr:colOff>
      <xdr:row>264</xdr:row>
      <xdr:rowOff>1323605</xdr:rowOff>
    </xdr:to>
    <xdr:pic>
      <xdr:nvPicPr>
        <xdr:cNvPr id="133" name="Рисунок 132">
          <a:extLst>
            <a:ext uri="{FF2B5EF4-FFF2-40B4-BE49-F238E27FC236}">
              <a16:creationId xmlns:a16="http://schemas.microsoft.com/office/drawing/2014/main" xmlns="" id="{00000000-0008-0000-0000-00008500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96</xdr:row>
      <xdr:rowOff>49481</xdr:rowOff>
    </xdr:from>
    <xdr:to>
      <xdr:col>1</xdr:col>
      <xdr:colOff>1509993</xdr:colOff>
      <xdr:row>96</xdr:row>
      <xdr:rowOff>1348344</xdr:rowOff>
    </xdr:to>
    <xdr:pic>
      <xdr:nvPicPr>
        <xdr:cNvPr id="12" name="Рисунок 11">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229"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97</xdr:row>
      <xdr:rowOff>37111</xdr:rowOff>
    </xdr:from>
    <xdr:to>
      <xdr:col>1</xdr:col>
      <xdr:colOff>1496786</xdr:colOff>
      <xdr:row>97</xdr:row>
      <xdr:rowOff>1342924</xdr:rowOff>
    </xdr:to>
    <xdr:pic>
      <xdr:nvPicPr>
        <xdr:cNvPr id="89" name="Рисунок 88">
          <a:extLst>
            <a:ext uri="{FF2B5EF4-FFF2-40B4-BE49-F238E27FC236}">
              <a16:creationId xmlns:a16="http://schemas.microsoft.com/office/drawing/2014/main" xmlns="" id="{00000000-0008-0000-0000-000059000000}"/>
            </a:ext>
          </a:extLst>
        </xdr:cNvPr>
        <xdr:cNvPicPr>
          <a:picLocks noChangeAspect="1"/>
        </xdr:cNvPicPr>
      </xdr:nvPicPr>
      <xdr:blipFill rotWithShape="1">
        <a:blip xmlns:r="http://schemas.openxmlformats.org/officeDocument/2006/relationships" r:embed="rId230"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53</xdr:row>
      <xdr:rowOff>31696</xdr:rowOff>
    </xdr:from>
    <xdr:to>
      <xdr:col>1</xdr:col>
      <xdr:colOff>1311233</xdr:colOff>
      <xdr:row>53</xdr:row>
      <xdr:rowOff>1372773</xdr:rowOff>
    </xdr:to>
    <xdr:pic>
      <xdr:nvPicPr>
        <xdr:cNvPr id="18" name="Рисунок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259</xdr:row>
      <xdr:rowOff>24738</xdr:rowOff>
    </xdr:from>
    <xdr:to>
      <xdr:col>1</xdr:col>
      <xdr:colOff>1282764</xdr:colOff>
      <xdr:row>259</xdr:row>
      <xdr:rowOff>1373083</xdr:rowOff>
    </xdr:to>
    <xdr:pic>
      <xdr:nvPicPr>
        <xdr:cNvPr id="171" name="Рисунок 170">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329</xdr:row>
      <xdr:rowOff>15083</xdr:rowOff>
    </xdr:from>
    <xdr:to>
      <xdr:col>1</xdr:col>
      <xdr:colOff>1645226</xdr:colOff>
      <xdr:row>329</xdr:row>
      <xdr:rowOff>1348345</xdr:rowOff>
    </xdr:to>
    <xdr:pic>
      <xdr:nvPicPr>
        <xdr:cNvPr id="187" name="Рисунок 186">
          <a:extLst>
            <a:ext uri="{FF2B5EF4-FFF2-40B4-BE49-F238E27FC236}">
              <a16:creationId xmlns:a16="http://schemas.microsoft.com/office/drawing/2014/main" xmlns="" id="{00000000-0008-0000-0000-0000BB000000}"/>
            </a:ext>
          </a:extLst>
        </xdr:cNvPr>
        <xdr:cNvPicPr>
          <a:picLocks noChangeAspect="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330</xdr:row>
      <xdr:rowOff>24739</xdr:rowOff>
    </xdr:from>
    <xdr:to>
      <xdr:col>1</xdr:col>
      <xdr:colOff>1650533</xdr:colOff>
      <xdr:row>330</xdr:row>
      <xdr:rowOff>1348344</xdr:rowOff>
    </xdr:to>
    <xdr:pic>
      <xdr:nvPicPr>
        <xdr:cNvPr id="189" name="Рисунок 188">
          <a:extLst>
            <a:ext uri="{FF2B5EF4-FFF2-40B4-BE49-F238E27FC236}">
              <a16:creationId xmlns:a16="http://schemas.microsoft.com/office/drawing/2014/main" xmlns="" id="{00000000-0008-0000-0000-0000BD000000}"/>
            </a:ext>
          </a:extLst>
        </xdr:cNvPr>
        <xdr:cNvPicPr>
          <a:picLocks noChangeAspect="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331</xdr:row>
      <xdr:rowOff>61851</xdr:rowOff>
    </xdr:from>
    <xdr:to>
      <xdr:col>1</xdr:col>
      <xdr:colOff>1633041</xdr:colOff>
      <xdr:row>331</xdr:row>
      <xdr:rowOff>1335975</xdr:rowOff>
    </xdr:to>
    <xdr:pic>
      <xdr:nvPicPr>
        <xdr:cNvPr id="193" name="Рисунок 192">
          <a:extLst>
            <a:ext uri="{FF2B5EF4-FFF2-40B4-BE49-F238E27FC236}">
              <a16:creationId xmlns:a16="http://schemas.microsoft.com/office/drawing/2014/main" xmlns="" id="{00000000-0008-0000-0000-0000C1000000}"/>
            </a:ext>
          </a:extLst>
        </xdr:cNvPr>
        <xdr:cNvPicPr>
          <a:picLocks noChangeAspect="1"/>
        </xdr:cNvPicPr>
      </xdr:nvPicPr>
      <xdr:blipFill rotWithShape="1">
        <a:blip xmlns:r="http://schemas.openxmlformats.org/officeDocument/2006/relationships" r:embed="rId235"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342</xdr:row>
      <xdr:rowOff>37112</xdr:rowOff>
    </xdr:from>
    <xdr:to>
      <xdr:col>1</xdr:col>
      <xdr:colOff>1373083</xdr:colOff>
      <xdr:row>342</xdr:row>
      <xdr:rowOff>1348346</xdr:rowOff>
    </xdr:to>
    <xdr:pic>
      <xdr:nvPicPr>
        <xdr:cNvPr id="195" name="Рисунок 194">
          <a:extLst>
            <a:ext uri="{FF2B5EF4-FFF2-40B4-BE49-F238E27FC236}">
              <a16:creationId xmlns:a16="http://schemas.microsoft.com/office/drawing/2014/main" xmlns="" id="{00000000-0008-0000-0000-0000C3000000}"/>
            </a:ext>
          </a:extLst>
        </xdr:cNvPr>
        <xdr:cNvPicPr>
          <a:picLocks noChangeAspect="1"/>
        </xdr:cNvPicPr>
      </xdr:nvPicPr>
      <xdr:blipFill rotWithShape="1">
        <a:blip xmlns:r="http://schemas.openxmlformats.org/officeDocument/2006/relationships" r:embed="rId236"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343</xdr:row>
      <xdr:rowOff>62852</xdr:rowOff>
    </xdr:from>
    <xdr:to>
      <xdr:col>1</xdr:col>
      <xdr:colOff>1372817</xdr:colOff>
      <xdr:row>343</xdr:row>
      <xdr:rowOff>1323603</xdr:rowOff>
    </xdr:to>
    <xdr:pic>
      <xdr:nvPicPr>
        <xdr:cNvPr id="198" name="Рисунок 197">
          <a:extLst>
            <a:ext uri="{FF2B5EF4-FFF2-40B4-BE49-F238E27FC236}">
              <a16:creationId xmlns:a16="http://schemas.microsoft.com/office/drawing/2014/main" xmlns="" id="{00000000-0008-0000-0000-0000C6000000}"/>
            </a:ext>
          </a:extLst>
        </xdr:cNvPr>
        <xdr:cNvPicPr>
          <a:picLocks noChangeAspect="1"/>
        </xdr:cNvPicPr>
      </xdr:nvPicPr>
      <xdr:blipFill rotWithShape="1">
        <a:blip xmlns:r="http://schemas.openxmlformats.org/officeDocument/2006/relationships" r:embed="rId237"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215</xdr:row>
      <xdr:rowOff>39280</xdr:rowOff>
    </xdr:from>
    <xdr:to>
      <xdr:col>1</xdr:col>
      <xdr:colOff>1521526</xdr:colOff>
      <xdr:row>215</xdr:row>
      <xdr:rowOff>1365073</xdr:rowOff>
    </xdr:to>
    <xdr:pic>
      <xdr:nvPicPr>
        <xdr:cNvPr id="28" name="Рисунок 27">
          <a:extLst>
            <a:ext uri="{FF2B5EF4-FFF2-40B4-BE49-F238E27FC236}">
              <a16:creationId xmlns:a16="http://schemas.microsoft.com/office/drawing/2014/main" xmlns="" id="{00000000-0008-0000-0000-00001C000000}"/>
            </a:ext>
          </a:extLst>
        </xdr:cNvPr>
        <xdr:cNvPicPr>
          <a:picLocks noChangeAspect="1"/>
        </xdr:cNvPicPr>
      </xdr:nvPicPr>
      <xdr:blipFill rotWithShape="1">
        <a:blip xmlns:r="http://schemas.openxmlformats.org/officeDocument/2006/relationships" r:embed="rId238"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197</xdr:row>
      <xdr:rowOff>49480</xdr:rowOff>
    </xdr:from>
    <xdr:to>
      <xdr:col>1</xdr:col>
      <xdr:colOff>1387235</xdr:colOff>
      <xdr:row>197</xdr:row>
      <xdr:rowOff>1348343</xdr:rowOff>
    </xdr:to>
    <xdr:pic>
      <xdr:nvPicPr>
        <xdr:cNvPr id="173" name="Рисунок 172">
          <a:extLst>
            <a:ext uri="{FF2B5EF4-FFF2-40B4-BE49-F238E27FC236}">
              <a16:creationId xmlns:a16="http://schemas.microsoft.com/office/drawing/2014/main" xmlns="" id="{00000000-0008-0000-0000-0000AD00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193</xdr:row>
      <xdr:rowOff>12371</xdr:rowOff>
    </xdr:from>
    <xdr:to>
      <xdr:col>1</xdr:col>
      <xdr:colOff>1412667</xdr:colOff>
      <xdr:row>193</xdr:row>
      <xdr:rowOff>1360714</xdr:rowOff>
    </xdr:to>
    <xdr:pic>
      <xdr:nvPicPr>
        <xdr:cNvPr id="184" name="Рисунок 183">
          <a:extLst>
            <a:ext uri="{FF2B5EF4-FFF2-40B4-BE49-F238E27FC236}">
              <a16:creationId xmlns:a16="http://schemas.microsoft.com/office/drawing/2014/main" xmlns="" id="{00000000-0008-0000-0000-0000B8000000}"/>
            </a:ext>
          </a:extLst>
        </xdr:cNvPr>
        <xdr:cNvPicPr>
          <a:picLocks noChangeAspect="1"/>
        </xdr:cNvPicPr>
      </xdr:nvPicPr>
      <xdr:blipFill rotWithShape="1">
        <a:blip xmlns:r="http://schemas.openxmlformats.org/officeDocument/2006/relationships" r:embed="rId240"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177</xdr:row>
      <xdr:rowOff>24741</xdr:rowOff>
    </xdr:from>
    <xdr:to>
      <xdr:col>1</xdr:col>
      <xdr:colOff>1521526</xdr:colOff>
      <xdr:row>177</xdr:row>
      <xdr:rowOff>1373085</xdr:rowOff>
    </xdr:to>
    <xdr:pic>
      <xdr:nvPicPr>
        <xdr:cNvPr id="188" name="Рисунок 187">
          <a:extLst>
            <a:ext uri="{FF2B5EF4-FFF2-40B4-BE49-F238E27FC236}">
              <a16:creationId xmlns:a16="http://schemas.microsoft.com/office/drawing/2014/main" xmlns="" id="{00000000-0008-0000-0000-0000BC000000}"/>
            </a:ext>
          </a:extLst>
        </xdr:cNvPr>
        <xdr:cNvPicPr>
          <a:picLocks noChangeAspect="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386</xdr:row>
      <xdr:rowOff>61851</xdr:rowOff>
    </xdr:from>
    <xdr:to>
      <xdr:col>1</xdr:col>
      <xdr:colOff>1459674</xdr:colOff>
      <xdr:row>386</xdr:row>
      <xdr:rowOff>1334367</xdr:rowOff>
    </xdr:to>
    <xdr:pic>
      <xdr:nvPicPr>
        <xdr:cNvPr id="176" name="Рисунок 175">
          <a:extLst>
            <a:ext uri="{FF2B5EF4-FFF2-40B4-BE49-F238E27FC236}">
              <a16:creationId xmlns:a16="http://schemas.microsoft.com/office/drawing/2014/main" xmlns="" id="{00000000-0008-0000-0000-0000B0000000}"/>
            </a:ext>
          </a:extLst>
        </xdr:cNvPr>
        <xdr:cNvPicPr>
          <a:picLocks noChangeAspect="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358730</xdr:colOff>
      <xdr:row>37</xdr:row>
      <xdr:rowOff>49480</xdr:rowOff>
    </xdr:from>
    <xdr:to>
      <xdr:col>1</xdr:col>
      <xdr:colOff>1360710</xdr:colOff>
      <xdr:row>37</xdr:row>
      <xdr:rowOff>1360441</xdr:rowOff>
    </xdr:to>
    <xdr:pic>
      <xdr:nvPicPr>
        <xdr:cNvPr id="32" name="Рисунок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38</xdr:row>
      <xdr:rowOff>49479</xdr:rowOff>
    </xdr:from>
    <xdr:to>
      <xdr:col>1</xdr:col>
      <xdr:colOff>1360714</xdr:colOff>
      <xdr:row>38</xdr:row>
      <xdr:rowOff>1360439</xdr:rowOff>
    </xdr:to>
    <xdr:pic>
      <xdr:nvPicPr>
        <xdr:cNvPr id="489" name="Рисунок 488">
          <a:extLst>
            <a:ext uri="{FF2B5EF4-FFF2-40B4-BE49-F238E27FC236}">
              <a16:creationId xmlns:a16="http://schemas.microsoft.com/office/drawing/2014/main" xmlns="" id="{00000000-0008-0000-0000-0000E9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39</xdr:row>
      <xdr:rowOff>49479</xdr:rowOff>
    </xdr:from>
    <xdr:to>
      <xdr:col>1</xdr:col>
      <xdr:colOff>1360714</xdr:colOff>
      <xdr:row>39</xdr:row>
      <xdr:rowOff>1360441</xdr:rowOff>
    </xdr:to>
    <xdr:pic>
      <xdr:nvPicPr>
        <xdr:cNvPr id="493" name="Рисунок 492">
          <a:extLst>
            <a:ext uri="{FF2B5EF4-FFF2-40B4-BE49-F238E27FC236}">
              <a16:creationId xmlns:a16="http://schemas.microsoft.com/office/drawing/2014/main" xmlns="" id="{00000000-0008-0000-0000-0000ED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271</xdr:row>
      <xdr:rowOff>37110</xdr:rowOff>
    </xdr:from>
    <xdr:to>
      <xdr:col>1</xdr:col>
      <xdr:colOff>1436681</xdr:colOff>
      <xdr:row>271</xdr:row>
      <xdr:rowOff>1373084</xdr:rowOff>
    </xdr:to>
    <xdr:pic>
      <xdr:nvPicPr>
        <xdr:cNvPr id="483" name="Рисунок 482">
          <a:extLst>
            <a:ext uri="{FF2B5EF4-FFF2-40B4-BE49-F238E27FC236}">
              <a16:creationId xmlns:a16="http://schemas.microsoft.com/office/drawing/2014/main" xmlns="" id="{00000000-0008-0000-0000-0000E301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272</xdr:row>
      <xdr:rowOff>49477</xdr:rowOff>
    </xdr:from>
    <xdr:to>
      <xdr:col>1</xdr:col>
      <xdr:colOff>1436257</xdr:colOff>
      <xdr:row>272</xdr:row>
      <xdr:rowOff>1360712</xdr:rowOff>
    </xdr:to>
    <xdr:pic>
      <xdr:nvPicPr>
        <xdr:cNvPr id="76" name="Рисунок 75">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259774</xdr:colOff>
      <xdr:row>273</xdr:row>
      <xdr:rowOff>37111</xdr:rowOff>
    </xdr:from>
    <xdr:to>
      <xdr:col>1</xdr:col>
      <xdr:colOff>1434936</xdr:colOff>
      <xdr:row>273</xdr:row>
      <xdr:rowOff>1346873</xdr:rowOff>
    </xdr:to>
    <xdr:pic>
      <xdr:nvPicPr>
        <xdr:cNvPr id="147" name="Рисунок 146">
          <a:extLst>
            <a:ext uri="{FF2B5EF4-FFF2-40B4-BE49-F238E27FC236}">
              <a16:creationId xmlns:a16="http://schemas.microsoft.com/office/drawing/2014/main" xmlns="" id="{00000000-0008-0000-0000-00009300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274</xdr:row>
      <xdr:rowOff>40956</xdr:rowOff>
    </xdr:from>
    <xdr:to>
      <xdr:col>1</xdr:col>
      <xdr:colOff>1434617</xdr:colOff>
      <xdr:row>274</xdr:row>
      <xdr:rowOff>1360715</xdr:rowOff>
    </xdr:to>
    <xdr:pic>
      <xdr:nvPicPr>
        <xdr:cNvPr id="192" name="Рисунок 191">
          <a:extLst>
            <a:ext uri="{FF2B5EF4-FFF2-40B4-BE49-F238E27FC236}">
              <a16:creationId xmlns:a16="http://schemas.microsoft.com/office/drawing/2014/main" xmlns="" id="{00000000-0008-0000-0000-0000C000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43</xdr:row>
      <xdr:rowOff>49481</xdr:rowOff>
    </xdr:from>
    <xdr:to>
      <xdr:col>1</xdr:col>
      <xdr:colOff>1516889</xdr:colOff>
      <xdr:row>43</xdr:row>
      <xdr:rowOff>1335974</xdr:rowOff>
    </xdr:to>
    <xdr:pic>
      <xdr:nvPicPr>
        <xdr:cNvPr id="10" name="Рисунок 9">
          <a:extLst>
            <a:ext uri="{FF2B5EF4-FFF2-40B4-BE49-F238E27FC236}">
              <a16:creationId xmlns:a16="http://schemas.microsoft.com/office/drawing/2014/main" xmlns="" id="{00000000-0008-0000-0000-00000A000000}"/>
            </a:ext>
          </a:extLst>
        </xdr:cNvPr>
        <xdr:cNvPicPr>
          <a:picLocks noChangeAspect="1"/>
        </xdr:cNvPicPr>
      </xdr:nvPicPr>
      <xdr:blipFill rotWithShape="1">
        <a:blip xmlns:r="http://schemas.openxmlformats.org/officeDocument/2006/relationships" r:embed="rId250"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35</xdr:row>
      <xdr:rowOff>173182</xdr:rowOff>
    </xdr:from>
    <xdr:to>
      <xdr:col>1</xdr:col>
      <xdr:colOff>1622740</xdr:colOff>
      <xdr:row>35</xdr:row>
      <xdr:rowOff>1187532</xdr:rowOff>
    </xdr:to>
    <xdr:pic>
      <xdr:nvPicPr>
        <xdr:cNvPr id="27" name="Рисунок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119</xdr:row>
      <xdr:rowOff>185551</xdr:rowOff>
    </xdr:from>
    <xdr:to>
      <xdr:col>1</xdr:col>
      <xdr:colOff>1616283</xdr:colOff>
      <xdr:row>119</xdr:row>
      <xdr:rowOff>1212272</xdr:rowOff>
    </xdr:to>
    <xdr:pic>
      <xdr:nvPicPr>
        <xdr:cNvPr id="53" name="Рисунок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82</xdr:row>
      <xdr:rowOff>37111</xdr:rowOff>
    </xdr:from>
    <xdr:to>
      <xdr:col>1</xdr:col>
      <xdr:colOff>1397364</xdr:colOff>
      <xdr:row>82</xdr:row>
      <xdr:rowOff>1348344</xdr:rowOff>
    </xdr:to>
    <xdr:pic>
      <xdr:nvPicPr>
        <xdr:cNvPr id="11" name="Рисунок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89</xdr:row>
      <xdr:rowOff>21464</xdr:rowOff>
    </xdr:from>
    <xdr:to>
      <xdr:col>1</xdr:col>
      <xdr:colOff>1385456</xdr:colOff>
      <xdr:row>89</xdr:row>
      <xdr:rowOff>1360714</xdr:rowOff>
    </xdr:to>
    <xdr:pic>
      <xdr:nvPicPr>
        <xdr:cNvPr id="44" name="Рисунок 43">
          <a:extLst>
            <a:ext uri="{FF2B5EF4-FFF2-40B4-BE49-F238E27FC236}">
              <a16:creationId xmlns:a16="http://schemas.microsoft.com/office/drawing/2014/main" xmlns="" id="{00000000-0008-0000-0000-00002C00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147</xdr:row>
      <xdr:rowOff>47587</xdr:rowOff>
    </xdr:from>
    <xdr:to>
      <xdr:col>1</xdr:col>
      <xdr:colOff>1520680</xdr:colOff>
      <xdr:row>147</xdr:row>
      <xdr:rowOff>1335974</xdr:rowOff>
    </xdr:to>
    <xdr:pic>
      <xdr:nvPicPr>
        <xdr:cNvPr id="470" name="Рисунок 469">
          <a:extLst>
            <a:ext uri="{FF2B5EF4-FFF2-40B4-BE49-F238E27FC236}">
              <a16:creationId xmlns:a16="http://schemas.microsoft.com/office/drawing/2014/main" xmlns="" id="{00000000-0008-0000-0000-0000D601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148</xdr:row>
      <xdr:rowOff>49481</xdr:rowOff>
    </xdr:from>
    <xdr:to>
      <xdr:col>1</xdr:col>
      <xdr:colOff>1510762</xdr:colOff>
      <xdr:row>148</xdr:row>
      <xdr:rowOff>1348344</xdr:rowOff>
    </xdr:to>
    <xdr:pic>
      <xdr:nvPicPr>
        <xdr:cNvPr id="506" name="Рисунок 505">
          <a:extLst>
            <a:ext uri="{FF2B5EF4-FFF2-40B4-BE49-F238E27FC236}">
              <a16:creationId xmlns:a16="http://schemas.microsoft.com/office/drawing/2014/main" xmlns="" id="{00000000-0008-0000-0000-0000FA010000}"/>
            </a:ext>
          </a:extLst>
        </xdr:cNvPr>
        <xdr:cNvPicPr>
          <a:picLocks noChangeAspect="1"/>
        </xdr:cNvPicPr>
      </xdr:nvPicPr>
      <xdr:blipFill rotWithShape="1">
        <a:blip xmlns:r="http://schemas.openxmlformats.org/officeDocument/2006/relationships" r:embed="rId256"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149</xdr:row>
      <xdr:rowOff>49482</xdr:rowOff>
    </xdr:from>
    <xdr:to>
      <xdr:col>1</xdr:col>
      <xdr:colOff>1509156</xdr:colOff>
      <xdr:row>149</xdr:row>
      <xdr:rowOff>1331181</xdr:rowOff>
    </xdr:to>
    <xdr:pic>
      <xdr:nvPicPr>
        <xdr:cNvPr id="64" name="Рисунок 63">
          <a:extLst>
            <a:ext uri="{FF2B5EF4-FFF2-40B4-BE49-F238E27FC236}">
              <a16:creationId xmlns:a16="http://schemas.microsoft.com/office/drawing/2014/main" xmlns="" id="{00000000-0008-0000-0000-00004000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150</xdr:row>
      <xdr:rowOff>52289</xdr:rowOff>
    </xdr:from>
    <xdr:to>
      <xdr:col>1</xdr:col>
      <xdr:colOff>1509156</xdr:colOff>
      <xdr:row>150</xdr:row>
      <xdr:rowOff>1338194</xdr:rowOff>
    </xdr:to>
    <xdr:pic>
      <xdr:nvPicPr>
        <xdr:cNvPr id="79" name="Рисунок 78">
          <a:extLst>
            <a:ext uri="{FF2B5EF4-FFF2-40B4-BE49-F238E27FC236}">
              <a16:creationId xmlns:a16="http://schemas.microsoft.com/office/drawing/2014/main" xmlns="" id="{00000000-0008-0000-0000-00004F00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151</xdr:row>
      <xdr:rowOff>52767</xdr:rowOff>
    </xdr:from>
    <xdr:to>
      <xdr:col>1</xdr:col>
      <xdr:colOff>1505378</xdr:colOff>
      <xdr:row>151</xdr:row>
      <xdr:rowOff>1335971</xdr:rowOff>
    </xdr:to>
    <xdr:pic>
      <xdr:nvPicPr>
        <xdr:cNvPr id="99" name="Рисунок 98">
          <a:extLst>
            <a:ext uri="{FF2B5EF4-FFF2-40B4-BE49-F238E27FC236}">
              <a16:creationId xmlns:a16="http://schemas.microsoft.com/office/drawing/2014/main" xmlns="" id="{00000000-0008-0000-0000-000063000000}"/>
            </a:ext>
          </a:extLst>
        </xdr:cNvPr>
        <xdr:cNvPicPr>
          <a:picLocks noChangeAspect="1"/>
        </xdr:cNvPicPr>
      </xdr:nvPicPr>
      <xdr:blipFill rotWithShape="1">
        <a:blip xmlns:r="http://schemas.openxmlformats.org/officeDocument/2006/relationships" r:embed="rId259"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152</xdr:row>
      <xdr:rowOff>49478</xdr:rowOff>
    </xdr:from>
    <xdr:to>
      <xdr:col>1</xdr:col>
      <xdr:colOff>1509156</xdr:colOff>
      <xdr:row>152</xdr:row>
      <xdr:rowOff>1349159</xdr:rowOff>
    </xdr:to>
    <xdr:pic>
      <xdr:nvPicPr>
        <xdr:cNvPr id="108" name="Рисунок 107">
          <a:extLst>
            <a:ext uri="{FF2B5EF4-FFF2-40B4-BE49-F238E27FC236}">
              <a16:creationId xmlns:a16="http://schemas.microsoft.com/office/drawing/2014/main" xmlns="" id="{00000000-0008-0000-0000-00006C000000}"/>
            </a:ext>
          </a:extLst>
        </xdr:cNvPr>
        <xdr:cNvPicPr>
          <a:picLocks noChangeAspect="1"/>
        </xdr:cNvPicPr>
      </xdr:nvPicPr>
      <xdr:blipFill rotWithShape="1">
        <a:blip xmlns:r="http://schemas.openxmlformats.org/officeDocument/2006/relationships" r:embed="rId260"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153</xdr:row>
      <xdr:rowOff>49478</xdr:rowOff>
    </xdr:from>
    <xdr:to>
      <xdr:col>1</xdr:col>
      <xdr:colOff>1509157</xdr:colOff>
      <xdr:row>153</xdr:row>
      <xdr:rowOff>1338504</xdr:rowOff>
    </xdr:to>
    <xdr:pic>
      <xdr:nvPicPr>
        <xdr:cNvPr id="120" name="Рисунок 119">
          <a:extLst>
            <a:ext uri="{FF2B5EF4-FFF2-40B4-BE49-F238E27FC236}">
              <a16:creationId xmlns:a16="http://schemas.microsoft.com/office/drawing/2014/main" xmlns="" id="{00000000-0008-0000-0000-000078000000}"/>
            </a:ext>
          </a:extLst>
        </xdr:cNvPr>
        <xdr:cNvPicPr>
          <a:picLocks noChangeAspect="1"/>
        </xdr:cNvPicPr>
      </xdr:nvPicPr>
      <xdr:blipFill rotWithShape="1">
        <a:blip xmlns:r="http://schemas.openxmlformats.org/officeDocument/2006/relationships" r:embed="rId261"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112</xdr:row>
      <xdr:rowOff>37110</xdr:rowOff>
    </xdr:from>
    <xdr:to>
      <xdr:col>1</xdr:col>
      <xdr:colOff>1410194</xdr:colOff>
      <xdr:row>112</xdr:row>
      <xdr:rowOff>1349828</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70</xdr:row>
      <xdr:rowOff>37110</xdr:rowOff>
    </xdr:from>
    <xdr:to>
      <xdr:col>1</xdr:col>
      <xdr:colOff>1327384</xdr:colOff>
      <xdr:row>70</xdr:row>
      <xdr:rowOff>1360714</xdr:rowOff>
    </xdr:to>
    <xdr:pic>
      <xdr:nvPicPr>
        <xdr:cNvPr id="55" name="Рисунок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180</xdr:row>
      <xdr:rowOff>49480</xdr:rowOff>
    </xdr:from>
    <xdr:to>
      <xdr:col>1</xdr:col>
      <xdr:colOff>1521524</xdr:colOff>
      <xdr:row>180</xdr:row>
      <xdr:rowOff>1348344</xdr:rowOff>
    </xdr:to>
    <xdr:pic>
      <xdr:nvPicPr>
        <xdr:cNvPr id="491" name="Рисунок 490">
          <a:extLst>
            <a:ext uri="{FF2B5EF4-FFF2-40B4-BE49-F238E27FC236}">
              <a16:creationId xmlns:a16="http://schemas.microsoft.com/office/drawing/2014/main" xmlns="" id="{00000000-0008-0000-0000-0000EB01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214</xdr:row>
      <xdr:rowOff>37110</xdr:rowOff>
    </xdr:from>
    <xdr:to>
      <xdr:col>1</xdr:col>
      <xdr:colOff>1521524</xdr:colOff>
      <xdr:row>214</xdr:row>
      <xdr:rowOff>1348342</xdr:rowOff>
    </xdr:to>
    <xdr:pic>
      <xdr:nvPicPr>
        <xdr:cNvPr id="66" name="Рисунок 65">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223</xdr:row>
      <xdr:rowOff>37110</xdr:rowOff>
    </xdr:from>
    <xdr:to>
      <xdr:col>1</xdr:col>
      <xdr:colOff>1533896</xdr:colOff>
      <xdr:row>223</xdr:row>
      <xdr:rowOff>1360712</xdr:rowOff>
    </xdr:to>
    <xdr:pic>
      <xdr:nvPicPr>
        <xdr:cNvPr id="105" name="Рисунок 104">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173</xdr:row>
      <xdr:rowOff>49481</xdr:rowOff>
    </xdr:from>
    <xdr:to>
      <xdr:col>1</xdr:col>
      <xdr:colOff>1538729</xdr:colOff>
      <xdr:row>173</xdr:row>
      <xdr:rowOff>1338819</xdr:rowOff>
    </xdr:to>
    <xdr:pic>
      <xdr:nvPicPr>
        <xdr:cNvPr id="124" name="Рисунок 123">
          <a:extLst>
            <a:ext uri="{FF2B5EF4-FFF2-40B4-BE49-F238E27FC236}">
              <a16:creationId xmlns:a16="http://schemas.microsoft.com/office/drawing/2014/main" xmlns="" id="{00000000-0008-0000-0000-00007C00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357</xdr:row>
      <xdr:rowOff>49481</xdr:rowOff>
    </xdr:from>
    <xdr:to>
      <xdr:col>1</xdr:col>
      <xdr:colOff>1496785</xdr:colOff>
      <xdr:row>357</xdr:row>
      <xdr:rowOff>1335974</xdr:rowOff>
    </xdr:to>
    <xdr:pic>
      <xdr:nvPicPr>
        <xdr:cNvPr id="128" name="Рисунок 127">
          <a:extLst>
            <a:ext uri="{FF2B5EF4-FFF2-40B4-BE49-F238E27FC236}">
              <a16:creationId xmlns:a16="http://schemas.microsoft.com/office/drawing/2014/main" xmlns="" id="{00000000-0008-0000-0000-00008000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12</xdr:row>
      <xdr:rowOff>49480</xdr:rowOff>
    </xdr:from>
    <xdr:to>
      <xdr:col>1</xdr:col>
      <xdr:colOff>1338509</xdr:colOff>
      <xdr:row>12</xdr:row>
      <xdr:rowOff>1348342</xdr:rowOff>
    </xdr:to>
    <xdr:pic>
      <xdr:nvPicPr>
        <xdr:cNvPr id="141" name="Рисунок 140">
          <a:extLst>
            <a:ext uri="{FF2B5EF4-FFF2-40B4-BE49-F238E27FC236}">
              <a16:creationId xmlns:a16="http://schemas.microsoft.com/office/drawing/2014/main" xmlns="" id="{00000000-0008-0000-0000-00008D00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13</xdr:row>
      <xdr:rowOff>49477</xdr:rowOff>
    </xdr:from>
    <xdr:to>
      <xdr:col>1</xdr:col>
      <xdr:colOff>1335973</xdr:colOff>
      <xdr:row>13</xdr:row>
      <xdr:rowOff>1344752</xdr:rowOff>
    </xdr:to>
    <xdr:pic>
      <xdr:nvPicPr>
        <xdr:cNvPr id="175" name="Рисунок 174">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71438</xdr:colOff>
      <xdr:row>287</xdr:row>
      <xdr:rowOff>23813</xdr:rowOff>
    </xdr:from>
    <xdr:to>
      <xdr:col>1</xdr:col>
      <xdr:colOff>1693069</xdr:colOff>
      <xdr:row>287</xdr:row>
      <xdr:rowOff>1376363</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1290638" y="344704988"/>
          <a:ext cx="1621631" cy="1352550"/>
        </a:xfrm>
        <a:prstGeom prst="rect">
          <a:avLst/>
        </a:prstGeom>
      </xdr:spPr>
    </xdr:pic>
    <xdr:clientData/>
  </xdr:twoCellAnchor>
  <xdr:twoCellAnchor>
    <xdr:from>
      <xdr:col>1</xdr:col>
      <xdr:colOff>408214</xdr:colOff>
      <xdr:row>389</xdr:row>
      <xdr:rowOff>24739</xdr:rowOff>
    </xdr:from>
    <xdr:to>
      <xdr:col>1</xdr:col>
      <xdr:colOff>1321941</xdr:colOff>
      <xdr:row>389</xdr:row>
      <xdr:rowOff>1373191</xdr:rowOff>
    </xdr:to>
    <xdr:pic>
      <xdr:nvPicPr>
        <xdr:cNvPr id="56" name="Рисунок 55">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388</xdr:row>
      <xdr:rowOff>15800</xdr:rowOff>
    </xdr:from>
    <xdr:to>
      <xdr:col>1</xdr:col>
      <xdr:colOff>1335975</xdr:colOff>
      <xdr:row>388</xdr:row>
      <xdr:rowOff>1384961</xdr:rowOff>
    </xdr:to>
    <xdr:pic>
      <xdr:nvPicPr>
        <xdr:cNvPr id="85" name="Рисунок 84">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387</xdr:row>
      <xdr:rowOff>12370</xdr:rowOff>
    </xdr:from>
    <xdr:to>
      <xdr:col>1</xdr:col>
      <xdr:colOff>1335975</xdr:colOff>
      <xdr:row>387</xdr:row>
      <xdr:rowOff>1372592</xdr:rowOff>
    </xdr:to>
    <xdr:pic>
      <xdr:nvPicPr>
        <xdr:cNvPr id="125" name="Рисунок 124">
          <a:extLst>
            <a:ext uri="{FF2B5EF4-FFF2-40B4-BE49-F238E27FC236}">
              <a16:creationId xmlns:a16="http://schemas.microsoft.com/office/drawing/2014/main" xmlns="" id="{00000000-0008-0000-0000-00007D00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390</xdr:row>
      <xdr:rowOff>24741</xdr:rowOff>
    </xdr:from>
    <xdr:to>
      <xdr:col>1</xdr:col>
      <xdr:colOff>1325523</xdr:colOff>
      <xdr:row>391</xdr:row>
      <xdr:rowOff>0</xdr:rowOff>
    </xdr:to>
    <xdr:pic>
      <xdr:nvPicPr>
        <xdr:cNvPr id="162" name="Рисунок 161">
          <a:extLst>
            <a:ext uri="{FF2B5EF4-FFF2-40B4-BE49-F238E27FC236}">
              <a16:creationId xmlns:a16="http://schemas.microsoft.com/office/drawing/2014/main" xmlns="" id="{00000000-0008-0000-0000-0000A200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383</xdr:row>
      <xdr:rowOff>21686</xdr:rowOff>
    </xdr:from>
    <xdr:to>
      <xdr:col>1</xdr:col>
      <xdr:colOff>1335975</xdr:colOff>
      <xdr:row>383</xdr:row>
      <xdr:rowOff>1372592</xdr:rowOff>
    </xdr:to>
    <xdr:pic>
      <xdr:nvPicPr>
        <xdr:cNvPr id="181" name="Рисунок 180">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382</xdr:row>
      <xdr:rowOff>24740</xdr:rowOff>
    </xdr:from>
    <xdr:to>
      <xdr:col>1</xdr:col>
      <xdr:colOff>1334312</xdr:colOff>
      <xdr:row>382</xdr:row>
      <xdr:rowOff>1373084</xdr:rowOff>
    </xdr:to>
    <xdr:pic>
      <xdr:nvPicPr>
        <xdr:cNvPr id="186" name="Рисунок 185">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293</xdr:row>
      <xdr:rowOff>21687</xdr:rowOff>
    </xdr:from>
    <xdr:to>
      <xdr:col>1</xdr:col>
      <xdr:colOff>1348678</xdr:colOff>
      <xdr:row>293</xdr:row>
      <xdr:rowOff>1373085</xdr:rowOff>
    </xdr:to>
    <xdr:pic>
      <xdr:nvPicPr>
        <xdr:cNvPr id="196" name="Рисунок 195">
          <a:extLst>
            <a:ext uri="{FF2B5EF4-FFF2-40B4-BE49-F238E27FC236}">
              <a16:creationId xmlns:a16="http://schemas.microsoft.com/office/drawing/2014/main" xmlns="" id="{00000000-0008-0000-0000-0000C400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291</xdr:row>
      <xdr:rowOff>37110</xdr:rowOff>
    </xdr:from>
    <xdr:to>
      <xdr:col>1</xdr:col>
      <xdr:colOff>1383791</xdr:colOff>
      <xdr:row>291</xdr:row>
      <xdr:rowOff>1459675</xdr:rowOff>
    </xdr:to>
    <xdr:pic>
      <xdr:nvPicPr>
        <xdr:cNvPr id="208" name="Рисунок 207">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76</xdr:row>
      <xdr:rowOff>35985</xdr:rowOff>
    </xdr:from>
    <xdr:to>
      <xdr:col>1</xdr:col>
      <xdr:colOff>1387223</xdr:colOff>
      <xdr:row>76</xdr:row>
      <xdr:rowOff>1360715</xdr:rowOff>
    </xdr:to>
    <xdr:pic>
      <xdr:nvPicPr>
        <xdr:cNvPr id="511" name="Рисунок 510">
          <a:extLst>
            <a:ext uri="{FF2B5EF4-FFF2-40B4-BE49-F238E27FC236}">
              <a16:creationId xmlns:a16="http://schemas.microsoft.com/office/drawing/2014/main" xmlns="" id="{00000000-0008-0000-0000-0000FF010000}"/>
            </a:ext>
          </a:extLst>
        </xdr:cNvPr>
        <xdr:cNvPicPr>
          <a:picLocks noChangeAspect="1"/>
        </xdr:cNvPicPr>
      </xdr:nvPicPr>
      <xdr:blipFill rotWithShape="1">
        <a:blip xmlns:r="http://schemas.openxmlformats.org/officeDocument/2006/relationships" r:embed="rId280"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346</xdr:row>
      <xdr:rowOff>49480</xdr:rowOff>
    </xdr:from>
    <xdr:to>
      <xdr:col>1</xdr:col>
      <xdr:colOff>1520699</xdr:colOff>
      <xdr:row>346</xdr:row>
      <xdr:rowOff>1348343</xdr:rowOff>
    </xdr:to>
    <xdr:pic>
      <xdr:nvPicPr>
        <xdr:cNvPr id="117" name="Рисунок 116">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391</xdr:row>
      <xdr:rowOff>22756</xdr:rowOff>
    </xdr:from>
    <xdr:to>
      <xdr:col>1</xdr:col>
      <xdr:colOff>1311234</xdr:colOff>
      <xdr:row>391</xdr:row>
      <xdr:rowOff>1376547</xdr:rowOff>
    </xdr:to>
    <xdr:pic>
      <xdr:nvPicPr>
        <xdr:cNvPr id="179" name="Рисунок 178">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80</xdr:row>
      <xdr:rowOff>37109</xdr:rowOff>
    </xdr:from>
    <xdr:to>
      <xdr:col>1</xdr:col>
      <xdr:colOff>1377531</xdr:colOff>
      <xdr:row>80</xdr:row>
      <xdr:rowOff>1360715</xdr:rowOff>
    </xdr:to>
    <xdr:pic>
      <xdr:nvPicPr>
        <xdr:cNvPr id="213" name="Рисунок 212">
          <a:extLst>
            <a:ext uri="{FF2B5EF4-FFF2-40B4-BE49-F238E27FC236}">
              <a16:creationId xmlns:a16="http://schemas.microsoft.com/office/drawing/2014/main" xmlns="" id="{00000000-0008-0000-0000-0000D5000000}"/>
            </a:ext>
          </a:extLst>
        </xdr:cNvPr>
        <xdr:cNvPicPr>
          <a:picLocks noChangeAspect="1"/>
        </xdr:cNvPicPr>
      </xdr:nvPicPr>
      <xdr:blipFill rotWithShape="1">
        <a:blip xmlns:r="http://schemas.openxmlformats.org/officeDocument/2006/relationships" r:embed="rId283"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91</xdr:row>
      <xdr:rowOff>42773</xdr:rowOff>
    </xdr:from>
    <xdr:to>
      <xdr:col>1</xdr:col>
      <xdr:colOff>1385455</xdr:colOff>
      <xdr:row>91</xdr:row>
      <xdr:rowOff>1399017</xdr:rowOff>
    </xdr:to>
    <xdr:pic>
      <xdr:nvPicPr>
        <xdr:cNvPr id="215" name="Рисунок 214">
          <a:extLst>
            <a:ext uri="{FF2B5EF4-FFF2-40B4-BE49-F238E27FC236}">
              <a16:creationId xmlns:a16="http://schemas.microsoft.com/office/drawing/2014/main" xmlns="" id="{00000000-0008-0000-0000-0000D7000000}"/>
            </a:ext>
          </a:extLst>
        </xdr:cNvPr>
        <xdr:cNvPicPr>
          <a:picLocks noChangeAspect="1"/>
        </xdr:cNvPicPr>
      </xdr:nvPicPr>
      <xdr:blipFill rotWithShape="1">
        <a:blip xmlns:r="http://schemas.openxmlformats.org/officeDocument/2006/relationships" r:embed="rId284"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290</xdr:row>
      <xdr:rowOff>49479</xdr:rowOff>
    </xdr:from>
    <xdr:to>
      <xdr:col>1</xdr:col>
      <xdr:colOff>1509154</xdr:colOff>
      <xdr:row>290</xdr:row>
      <xdr:rowOff>1444110</xdr:rowOff>
    </xdr:to>
    <xdr:pic>
      <xdr:nvPicPr>
        <xdr:cNvPr id="217" name="Рисунок 216">
          <a:extLst>
            <a:ext uri="{FF2B5EF4-FFF2-40B4-BE49-F238E27FC236}">
              <a16:creationId xmlns:a16="http://schemas.microsoft.com/office/drawing/2014/main" xmlns="" id="{00000000-0008-0000-0000-0000D9000000}"/>
            </a:ext>
          </a:extLst>
        </xdr:cNvPr>
        <xdr:cNvPicPr>
          <a:picLocks noChangeAspect="1"/>
        </xdr:cNvPicPr>
      </xdr:nvPicPr>
      <xdr:blipFill rotWithShape="1">
        <a:blip xmlns:r="http://schemas.openxmlformats.org/officeDocument/2006/relationships" r:embed="rId285"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244</xdr:row>
      <xdr:rowOff>47625</xdr:rowOff>
    </xdr:from>
    <xdr:to>
      <xdr:col>1</xdr:col>
      <xdr:colOff>1519990</xdr:colOff>
      <xdr:row>244</xdr:row>
      <xdr:rowOff>1345406</xdr:rowOff>
    </xdr:to>
    <xdr:pic>
      <xdr:nvPicPr>
        <xdr:cNvPr id="9" name="Рисунок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209</xdr:row>
      <xdr:rowOff>24740</xdr:rowOff>
    </xdr:from>
    <xdr:to>
      <xdr:col>1</xdr:col>
      <xdr:colOff>1508315</xdr:colOff>
      <xdr:row>209</xdr:row>
      <xdr:rowOff>1360713</xdr:rowOff>
    </xdr:to>
    <xdr:pic>
      <xdr:nvPicPr>
        <xdr:cNvPr id="182" name="Рисунок 181">
          <a:extLst>
            <a:ext uri="{FF2B5EF4-FFF2-40B4-BE49-F238E27FC236}">
              <a16:creationId xmlns:a16="http://schemas.microsoft.com/office/drawing/2014/main" xmlns="" id="{00000000-0008-0000-0000-0000B6000000}"/>
            </a:ext>
          </a:extLst>
        </xdr:cNvPr>
        <xdr:cNvPicPr>
          <a:picLocks noChangeAspect="1"/>
        </xdr:cNvPicPr>
      </xdr:nvPicPr>
      <xdr:blipFill rotWithShape="1">
        <a:blip xmlns:r="http://schemas.openxmlformats.org/officeDocument/2006/relationships" r:embed="rId287"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210</xdr:row>
      <xdr:rowOff>34201</xdr:rowOff>
    </xdr:from>
    <xdr:to>
      <xdr:col>1</xdr:col>
      <xdr:colOff>1521526</xdr:colOff>
      <xdr:row>210</xdr:row>
      <xdr:rowOff>1349832</xdr:rowOff>
    </xdr:to>
    <xdr:pic>
      <xdr:nvPicPr>
        <xdr:cNvPr id="204" name="Рисунок 203">
          <a:extLst>
            <a:ext uri="{FF2B5EF4-FFF2-40B4-BE49-F238E27FC236}">
              <a16:creationId xmlns:a16="http://schemas.microsoft.com/office/drawing/2014/main" xmlns="" id="{00000000-0008-0000-0000-0000CC000000}"/>
            </a:ext>
          </a:extLst>
        </xdr:cNvPr>
        <xdr:cNvPicPr>
          <a:picLocks noChangeAspect="1"/>
        </xdr:cNvPicPr>
      </xdr:nvPicPr>
      <xdr:blipFill rotWithShape="1">
        <a:blip xmlns:r="http://schemas.openxmlformats.org/officeDocument/2006/relationships" r:embed="rId288"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144</xdr:row>
      <xdr:rowOff>59531</xdr:rowOff>
    </xdr:from>
    <xdr:to>
      <xdr:col>1</xdr:col>
      <xdr:colOff>1536365</xdr:colOff>
      <xdr:row>144</xdr:row>
      <xdr:rowOff>1331118</xdr:rowOff>
    </xdr:to>
    <xdr:pic>
      <xdr:nvPicPr>
        <xdr:cNvPr id="211" name="Рисунок 210">
          <a:extLst>
            <a:ext uri="{FF2B5EF4-FFF2-40B4-BE49-F238E27FC236}">
              <a16:creationId xmlns:a16="http://schemas.microsoft.com/office/drawing/2014/main" xmlns="" id="{00000000-0008-0000-0000-0000D300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136</xdr:row>
      <xdr:rowOff>51893</xdr:rowOff>
    </xdr:from>
    <xdr:to>
      <xdr:col>1</xdr:col>
      <xdr:colOff>1436968</xdr:colOff>
      <xdr:row>136</xdr:row>
      <xdr:rowOff>1533896</xdr:rowOff>
    </xdr:to>
    <xdr:pic>
      <xdr:nvPicPr>
        <xdr:cNvPr id="218" name="Рисунок 217">
          <a:extLst>
            <a:ext uri="{FF2B5EF4-FFF2-40B4-BE49-F238E27FC236}">
              <a16:creationId xmlns:a16="http://schemas.microsoft.com/office/drawing/2014/main" xmlns="" id="{00000000-0008-0000-0000-0000DA000000}"/>
            </a:ext>
          </a:extLst>
        </xdr:cNvPr>
        <xdr:cNvPicPr>
          <a:picLocks noChangeAspect="1"/>
        </xdr:cNvPicPr>
      </xdr:nvPicPr>
      <xdr:blipFill rotWithShape="1">
        <a:blip xmlns:r="http://schemas.openxmlformats.org/officeDocument/2006/relationships" r:embed="rId290"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137</xdr:row>
      <xdr:rowOff>39951</xdr:rowOff>
    </xdr:from>
    <xdr:to>
      <xdr:col>1</xdr:col>
      <xdr:colOff>1436788</xdr:colOff>
      <xdr:row>137</xdr:row>
      <xdr:rowOff>1546262</xdr:rowOff>
    </xdr:to>
    <xdr:pic>
      <xdr:nvPicPr>
        <xdr:cNvPr id="220" name="Рисунок 219">
          <a:extLst>
            <a:ext uri="{FF2B5EF4-FFF2-40B4-BE49-F238E27FC236}">
              <a16:creationId xmlns:a16="http://schemas.microsoft.com/office/drawing/2014/main" xmlns="" id="{00000000-0008-0000-0000-0000DC000000}"/>
            </a:ext>
          </a:extLst>
        </xdr:cNvPr>
        <xdr:cNvPicPr>
          <a:picLocks noChangeAspect="1"/>
        </xdr:cNvPicPr>
      </xdr:nvPicPr>
      <xdr:blipFill rotWithShape="1">
        <a:blip xmlns:r="http://schemas.openxmlformats.org/officeDocument/2006/relationships" r:embed="rId291"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18</xdr:row>
      <xdr:rowOff>37110</xdr:rowOff>
    </xdr:from>
    <xdr:to>
      <xdr:col>1</xdr:col>
      <xdr:colOff>1367749</xdr:colOff>
      <xdr:row>18</xdr:row>
      <xdr:rowOff>1373084</xdr:rowOff>
    </xdr:to>
    <xdr:pic>
      <xdr:nvPicPr>
        <xdr:cNvPr id="203" name="Рисунок 202">
          <a:extLst>
            <a:ext uri="{FF2B5EF4-FFF2-40B4-BE49-F238E27FC236}">
              <a16:creationId xmlns:a16="http://schemas.microsoft.com/office/drawing/2014/main" xmlns="" id="{00000000-0008-0000-0000-0000CB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19</xdr:row>
      <xdr:rowOff>24740</xdr:rowOff>
    </xdr:from>
    <xdr:to>
      <xdr:col>1</xdr:col>
      <xdr:colOff>1373084</xdr:colOff>
      <xdr:row>19</xdr:row>
      <xdr:rowOff>1375904</xdr:rowOff>
    </xdr:to>
    <xdr:pic>
      <xdr:nvPicPr>
        <xdr:cNvPr id="214" name="Рисунок 213">
          <a:extLst>
            <a:ext uri="{FF2B5EF4-FFF2-40B4-BE49-F238E27FC236}">
              <a16:creationId xmlns:a16="http://schemas.microsoft.com/office/drawing/2014/main" xmlns="" id="{00000000-0008-0000-0000-0000D600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328</xdr:row>
      <xdr:rowOff>37112</xdr:rowOff>
    </xdr:from>
    <xdr:to>
      <xdr:col>1</xdr:col>
      <xdr:colOff>1402364</xdr:colOff>
      <xdr:row>328</xdr:row>
      <xdr:rowOff>1360714</xdr:rowOff>
    </xdr:to>
    <xdr:pic>
      <xdr:nvPicPr>
        <xdr:cNvPr id="219" name="Рисунок 218">
          <a:extLst>
            <a:ext uri="{FF2B5EF4-FFF2-40B4-BE49-F238E27FC236}">
              <a16:creationId xmlns:a16="http://schemas.microsoft.com/office/drawing/2014/main" xmlns="" id="{00000000-0008-0000-0000-0000DB00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367</xdr:row>
      <xdr:rowOff>49480</xdr:rowOff>
    </xdr:from>
    <xdr:to>
      <xdr:col>1</xdr:col>
      <xdr:colOff>1496418</xdr:colOff>
      <xdr:row>367</xdr:row>
      <xdr:rowOff>1335974</xdr:rowOff>
    </xdr:to>
    <xdr:pic>
      <xdr:nvPicPr>
        <xdr:cNvPr id="205" name="Рисунок 204">
          <a:extLst>
            <a:ext uri="{FF2B5EF4-FFF2-40B4-BE49-F238E27FC236}">
              <a16:creationId xmlns:a16="http://schemas.microsoft.com/office/drawing/2014/main" xmlns="" id="{00000000-0008-0000-0000-0000CD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366</xdr:row>
      <xdr:rowOff>49481</xdr:rowOff>
    </xdr:from>
    <xdr:to>
      <xdr:col>1</xdr:col>
      <xdr:colOff>1509154</xdr:colOff>
      <xdr:row>366</xdr:row>
      <xdr:rowOff>1361333</xdr:rowOff>
    </xdr:to>
    <xdr:pic>
      <xdr:nvPicPr>
        <xdr:cNvPr id="222" name="Рисунок 221">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365</xdr:row>
      <xdr:rowOff>37111</xdr:rowOff>
    </xdr:from>
    <xdr:to>
      <xdr:col>1</xdr:col>
      <xdr:colOff>1504368</xdr:colOff>
      <xdr:row>365</xdr:row>
      <xdr:rowOff>1344129</xdr:rowOff>
    </xdr:to>
    <xdr:pic>
      <xdr:nvPicPr>
        <xdr:cNvPr id="231" name="Рисунок 230">
          <a:extLst>
            <a:ext uri="{FF2B5EF4-FFF2-40B4-BE49-F238E27FC236}">
              <a16:creationId xmlns:a16="http://schemas.microsoft.com/office/drawing/2014/main" xmlns="" id="{00000000-0008-0000-0000-0000E700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364</xdr:row>
      <xdr:rowOff>49480</xdr:rowOff>
    </xdr:from>
    <xdr:to>
      <xdr:col>1</xdr:col>
      <xdr:colOff>1504368</xdr:colOff>
      <xdr:row>364</xdr:row>
      <xdr:rowOff>1356498</xdr:rowOff>
    </xdr:to>
    <xdr:pic>
      <xdr:nvPicPr>
        <xdr:cNvPr id="234" name="Рисунок 233">
          <a:extLst>
            <a:ext uri="{FF2B5EF4-FFF2-40B4-BE49-F238E27FC236}">
              <a16:creationId xmlns:a16="http://schemas.microsoft.com/office/drawing/2014/main" xmlns="" id="{00000000-0008-0000-0000-0000EA00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363</xdr:row>
      <xdr:rowOff>37110</xdr:rowOff>
    </xdr:from>
    <xdr:to>
      <xdr:col>1</xdr:col>
      <xdr:colOff>1509388</xdr:colOff>
      <xdr:row>363</xdr:row>
      <xdr:rowOff>1361071</xdr:rowOff>
    </xdr:to>
    <xdr:pic>
      <xdr:nvPicPr>
        <xdr:cNvPr id="237" name="Рисунок 236">
          <a:extLst>
            <a:ext uri="{FF2B5EF4-FFF2-40B4-BE49-F238E27FC236}">
              <a16:creationId xmlns:a16="http://schemas.microsoft.com/office/drawing/2014/main" xmlns="" id="{00000000-0008-0000-0000-0000ED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269</xdr:row>
      <xdr:rowOff>37110</xdr:rowOff>
    </xdr:from>
    <xdr:to>
      <xdr:col>1</xdr:col>
      <xdr:colOff>1353306</xdr:colOff>
      <xdr:row>269</xdr:row>
      <xdr:rowOff>1348344</xdr:rowOff>
    </xdr:to>
    <xdr:pic>
      <xdr:nvPicPr>
        <xdr:cNvPr id="242" name="Рисунок 241">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268</xdr:row>
      <xdr:rowOff>49481</xdr:rowOff>
    </xdr:from>
    <xdr:to>
      <xdr:col>1</xdr:col>
      <xdr:colOff>1342078</xdr:colOff>
      <xdr:row>268</xdr:row>
      <xdr:rowOff>1345732</xdr:rowOff>
    </xdr:to>
    <xdr:pic>
      <xdr:nvPicPr>
        <xdr:cNvPr id="247" name="Рисунок 246">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267</xdr:row>
      <xdr:rowOff>49482</xdr:rowOff>
    </xdr:from>
    <xdr:to>
      <xdr:col>1</xdr:col>
      <xdr:colOff>1342078</xdr:colOff>
      <xdr:row>267</xdr:row>
      <xdr:rowOff>1345732</xdr:rowOff>
    </xdr:to>
    <xdr:pic>
      <xdr:nvPicPr>
        <xdr:cNvPr id="249" name="Рисунок 248">
          <a:extLst>
            <a:ext uri="{FF2B5EF4-FFF2-40B4-BE49-F238E27FC236}">
              <a16:creationId xmlns:a16="http://schemas.microsoft.com/office/drawing/2014/main" xmlns="" id="{00000000-0008-0000-0000-0000F9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93</xdr:row>
      <xdr:rowOff>37110</xdr:rowOff>
    </xdr:from>
    <xdr:to>
      <xdr:col>1</xdr:col>
      <xdr:colOff>1378387</xdr:colOff>
      <xdr:row>93</xdr:row>
      <xdr:rowOff>1410195</xdr:rowOff>
    </xdr:to>
    <xdr:pic>
      <xdr:nvPicPr>
        <xdr:cNvPr id="252" name="Рисунок 251">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81</xdr:row>
      <xdr:rowOff>12370</xdr:rowOff>
    </xdr:from>
    <xdr:to>
      <xdr:col>1</xdr:col>
      <xdr:colOff>1373084</xdr:colOff>
      <xdr:row>81</xdr:row>
      <xdr:rowOff>1373084</xdr:rowOff>
    </xdr:to>
    <xdr:pic>
      <xdr:nvPicPr>
        <xdr:cNvPr id="264" name="Рисунок 263">
          <a:extLst>
            <a:ext uri="{FF2B5EF4-FFF2-40B4-BE49-F238E27FC236}">
              <a16:creationId xmlns:a16="http://schemas.microsoft.com/office/drawing/2014/main" xmlns="" id="{00000000-0008-0000-0000-00000801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385</xdr:row>
      <xdr:rowOff>49480</xdr:rowOff>
    </xdr:from>
    <xdr:to>
      <xdr:col>1</xdr:col>
      <xdr:colOff>1511215</xdr:colOff>
      <xdr:row>385</xdr:row>
      <xdr:rowOff>1348344</xdr:rowOff>
    </xdr:to>
    <xdr:pic>
      <xdr:nvPicPr>
        <xdr:cNvPr id="167" name="Рисунок 166">
          <a:extLst>
            <a:ext uri="{FF2B5EF4-FFF2-40B4-BE49-F238E27FC236}">
              <a16:creationId xmlns:a16="http://schemas.microsoft.com/office/drawing/2014/main" xmlns="" id="{00000000-0008-0000-0000-0000A7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113</xdr:row>
      <xdr:rowOff>37110</xdr:rowOff>
    </xdr:from>
    <xdr:to>
      <xdr:col>1</xdr:col>
      <xdr:colOff>1528177</xdr:colOff>
      <xdr:row>113</xdr:row>
      <xdr:rowOff>1360714</xdr:rowOff>
    </xdr:to>
    <xdr:pic>
      <xdr:nvPicPr>
        <xdr:cNvPr id="216" name="Рисунок 215">
          <a:extLst>
            <a:ext uri="{FF2B5EF4-FFF2-40B4-BE49-F238E27FC236}">
              <a16:creationId xmlns:a16="http://schemas.microsoft.com/office/drawing/2014/main" xmlns="" id="{00000000-0008-0000-0000-0000D8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114</xdr:row>
      <xdr:rowOff>37110</xdr:rowOff>
    </xdr:from>
    <xdr:to>
      <xdr:col>1</xdr:col>
      <xdr:colOff>1528176</xdr:colOff>
      <xdr:row>114</xdr:row>
      <xdr:rowOff>1348345</xdr:rowOff>
    </xdr:to>
    <xdr:pic>
      <xdr:nvPicPr>
        <xdr:cNvPr id="233" name="Рисунок 232">
          <a:extLst>
            <a:ext uri="{FF2B5EF4-FFF2-40B4-BE49-F238E27FC236}">
              <a16:creationId xmlns:a16="http://schemas.microsoft.com/office/drawing/2014/main" xmlns="" id="{00000000-0008-0000-0000-0000E900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140</xdr:row>
      <xdr:rowOff>37110</xdr:rowOff>
    </xdr:from>
    <xdr:to>
      <xdr:col>1</xdr:col>
      <xdr:colOff>1601224</xdr:colOff>
      <xdr:row>140</xdr:row>
      <xdr:rowOff>1521525</xdr:rowOff>
    </xdr:to>
    <xdr:pic>
      <xdr:nvPicPr>
        <xdr:cNvPr id="238" name="Рисунок 237">
          <a:extLst>
            <a:ext uri="{FF2B5EF4-FFF2-40B4-BE49-F238E27FC236}">
              <a16:creationId xmlns:a16="http://schemas.microsoft.com/office/drawing/2014/main" xmlns="" id="{00000000-0008-0000-0000-0000EE00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141</xdr:row>
      <xdr:rowOff>61847</xdr:rowOff>
    </xdr:from>
    <xdr:to>
      <xdr:col>1</xdr:col>
      <xdr:colOff>1588484</xdr:colOff>
      <xdr:row>141</xdr:row>
      <xdr:rowOff>1521522</xdr:rowOff>
    </xdr:to>
    <xdr:pic>
      <xdr:nvPicPr>
        <xdr:cNvPr id="248" name="Рисунок 247">
          <a:extLst>
            <a:ext uri="{FF2B5EF4-FFF2-40B4-BE49-F238E27FC236}">
              <a16:creationId xmlns:a16="http://schemas.microsoft.com/office/drawing/2014/main" xmlns="" id="{00000000-0008-0000-0000-0000F800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142</xdr:row>
      <xdr:rowOff>61851</xdr:rowOff>
    </xdr:from>
    <xdr:to>
      <xdr:col>1</xdr:col>
      <xdr:colOff>1583376</xdr:colOff>
      <xdr:row>142</xdr:row>
      <xdr:rowOff>1509156</xdr:rowOff>
    </xdr:to>
    <xdr:pic>
      <xdr:nvPicPr>
        <xdr:cNvPr id="260" name="Рисунок 259">
          <a:extLst>
            <a:ext uri="{FF2B5EF4-FFF2-40B4-BE49-F238E27FC236}">
              <a16:creationId xmlns:a16="http://schemas.microsoft.com/office/drawing/2014/main" xmlns="" id="{00000000-0008-0000-0000-000004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143</xdr:row>
      <xdr:rowOff>86592</xdr:rowOff>
    </xdr:from>
    <xdr:to>
      <xdr:col>1</xdr:col>
      <xdr:colOff>1558636</xdr:colOff>
      <xdr:row>143</xdr:row>
      <xdr:rowOff>1484416</xdr:rowOff>
    </xdr:to>
    <xdr:pic>
      <xdr:nvPicPr>
        <xdr:cNvPr id="266" name="Рисунок 265">
          <a:extLst>
            <a:ext uri="{FF2B5EF4-FFF2-40B4-BE49-F238E27FC236}">
              <a16:creationId xmlns:a16="http://schemas.microsoft.com/office/drawing/2014/main" xmlns="" id="{00000000-0008-0000-0000-00000A01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186</xdr:row>
      <xdr:rowOff>61850</xdr:rowOff>
    </xdr:from>
    <xdr:to>
      <xdr:col>1</xdr:col>
      <xdr:colOff>1496786</xdr:colOff>
      <xdr:row>186</xdr:row>
      <xdr:rowOff>1317480</xdr:rowOff>
    </xdr:to>
    <xdr:pic>
      <xdr:nvPicPr>
        <xdr:cNvPr id="223" name="Рисунок 222">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187</xdr:row>
      <xdr:rowOff>74217</xdr:rowOff>
    </xdr:from>
    <xdr:to>
      <xdr:col>1</xdr:col>
      <xdr:colOff>1502878</xdr:colOff>
      <xdr:row>187</xdr:row>
      <xdr:rowOff>1335970</xdr:rowOff>
    </xdr:to>
    <xdr:pic>
      <xdr:nvPicPr>
        <xdr:cNvPr id="246" name="Рисунок 245">
          <a:extLst>
            <a:ext uri="{FF2B5EF4-FFF2-40B4-BE49-F238E27FC236}">
              <a16:creationId xmlns:a16="http://schemas.microsoft.com/office/drawing/2014/main" xmlns="" id="{00000000-0008-0000-0000-0000F600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208</xdr:row>
      <xdr:rowOff>61853</xdr:rowOff>
    </xdr:from>
    <xdr:to>
      <xdr:col>1</xdr:col>
      <xdr:colOff>1509156</xdr:colOff>
      <xdr:row>208</xdr:row>
      <xdr:rowOff>1329915</xdr:rowOff>
    </xdr:to>
    <xdr:pic>
      <xdr:nvPicPr>
        <xdr:cNvPr id="265" name="Рисунок 264">
          <a:extLst>
            <a:ext uri="{FF2B5EF4-FFF2-40B4-BE49-F238E27FC236}">
              <a16:creationId xmlns:a16="http://schemas.microsoft.com/office/drawing/2014/main" xmlns="" id="{00000000-0008-0000-0000-000009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211</xdr:row>
      <xdr:rowOff>49481</xdr:rowOff>
    </xdr:from>
    <xdr:to>
      <xdr:col>1</xdr:col>
      <xdr:colOff>1527496</xdr:colOff>
      <xdr:row>211</xdr:row>
      <xdr:rowOff>1335975</xdr:rowOff>
    </xdr:to>
    <xdr:pic>
      <xdr:nvPicPr>
        <xdr:cNvPr id="273" name="Рисунок 272">
          <a:extLst>
            <a:ext uri="{FF2B5EF4-FFF2-40B4-BE49-F238E27FC236}">
              <a16:creationId xmlns:a16="http://schemas.microsoft.com/office/drawing/2014/main" xmlns="" id="{00000000-0008-0000-0000-00001101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317</xdr:row>
      <xdr:rowOff>61850</xdr:rowOff>
    </xdr:from>
    <xdr:to>
      <xdr:col>1</xdr:col>
      <xdr:colOff>1328320</xdr:colOff>
      <xdr:row>317</xdr:row>
      <xdr:rowOff>1323603</xdr:rowOff>
    </xdr:to>
    <xdr:pic>
      <xdr:nvPicPr>
        <xdr:cNvPr id="465" name="Рисунок 464">
          <a:extLst>
            <a:ext uri="{FF2B5EF4-FFF2-40B4-BE49-F238E27FC236}">
              <a16:creationId xmlns:a16="http://schemas.microsoft.com/office/drawing/2014/main" xmlns="" id="{00000000-0008-0000-0000-0000D101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77</xdr:row>
      <xdr:rowOff>32447</xdr:rowOff>
    </xdr:from>
    <xdr:to>
      <xdr:col>1</xdr:col>
      <xdr:colOff>1397825</xdr:colOff>
      <xdr:row>77</xdr:row>
      <xdr:rowOff>1379933</xdr:rowOff>
    </xdr:to>
    <xdr:pic>
      <xdr:nvPicPr>
        <xdr:cNvPr id="65" name="Рисунок 64">
          <a:extLst>
            <a:ext uri="{FF2B5EF4-FFF2-40B4-BE49-F238E27FC236}">
              <a16:creationId xmlns:a16="http://schemas.microsoft.com/office/drawing/2014/main" xmlns="" id="{00000000-0008-0000-0000-000041000000}"/>
            </a:ext>
          </a:extLst>
        </xdr:cNvPr>
        <xdr:cNvPicPr>
          <a:picLocks noChangeAspect="1"/>
        </xdr:cNvPicPr>
      </xdr:nvPicPr>
      <xdr:blipFill rotWithShape="1">
        <a:blip xmlns:r="http://schemas.openxmlformats.org/officeDocument/2006/relationships" r:embed="rId317"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285</xdr:row>
      <xdr:rowOff>12368</xdr:rowOff>
    </xdr:from>
    <xdr:to>
      <xdr:col>1</xdr:col>
      <xdr:colOff>1646913</xdr:colOff>
      <xdr:row>285</xdr:row>
      <xdr:rowOff>1385452</xdr:rowOff>
    </xdr:to>
    <xdr:pic>
      <xdr:nvPicPr>
        <xdr:cNvPr id="97" name="Рисунок 96">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286</xdr:row>
      <xdr:rowOff>24741</xdr:rowOff>
    </xdr:from>
    <xdr:to>
      <xdr:col>1</xdr:col>
      <xdr:colOff>1632857</xdr:colOff>
      <xdr:row>287</xdr:row>
      <xdr:rowOff>0</xdr:rowOff>
    </xdr:to>
    <xdr:pic>
      <xdr:nvPicPr>
        <xdr:cNvPr id="114" name="Рисунок 113">
          <a:extLst>
            <a:ext uri="{FF2B5EF4-FFF2-40B4-BE49-F238E27FC236}">
              <a16:creationId xmlns:a16="http://schemas.microsoft.com/office/drawing/2014/main" xmlns="" id="{00000000-0008-0000-0000-000072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196</xdr:row>
      <xdr:rowOff>59531</xdr:rowOff>
    </xdr:from>
    <xdr:to>
      <xdr:col>1</xdr:col>
      <xdr:colOff>1380325</xdr:colOff>
      <xdr:row>196</xdr:row>
      <xdr:rowOff>1321595</xdr:rowOff>
    </xdr:to>
    <xdr:pic>
      <xdr:nvPicPr>
        <xdr:cNvPr id="225" name="Рисунок 224">
          <a:extLst>
            <a:ext uri="{FF2B5EF4-FFF2-40B4-BE49-F238E27FC236}">
              <a16:creationId xmlns:a16="http://schemas.microsoft.com/office/drawing/2014/main" xmlns="" id="{00000000-0008-0000-0000-0000E100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87</xdr:row>
      <xdr:rowOff>50632</xdr:rowOff>
    </xdr:from>
    <xdr:to>
      <xdr:col>1</xdr:col>
      <xdr:colOff>1373085</xdr:colOff>
      <xdr:row>87</xdr:row>
      <xdr:rowOff>1360716</xdr:rowOff>
    </xdr:to>
    <xdr:pic>
      <xdr:nvPicPr>
        <xdr:cNvPr id="52" name="Рисунок 51">
          <a:extLst>
            <a:ext uri="{FF2B5EF4-FFF2-40B4-BE49-F238E27FC236}">
              <a16:creationId xmlns:a16="http://schemas.microsoft.com/office/drawing/2014/main" xmlns="" id="{00000000-0008-0000-0000-000034000000}"/>
            </a:ext>
          </a:extLst>
        </xdr:cNvPr>
        <xdr:cNvPicPr>
          <a:picLocks noChangeAspect="1"/>
        </xdr:cNvPicPr>
      </xdr:nvPicPr>
      <xdr:blipFill rotWithShape="1">
        <a:blip xmlns:r="http://schemas.openxmlformats.org/officeDocument/2006/relationships" r:embed="rId321"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380</xdr:row>
      <xdr:rowOff>38035</xdr:rowOff>
    </xdr:from>
    <xdr:to>
      <xdr:col>1</xdr:col>
      <xdr:colOff>1323604</xdr:colOff>
      <xdr:row>380</xdr:row>
      <xdr:rowOff>1361177</xdr:rowOff>
    </xdr:to>
    <xdr:pic>
      <xdr:nvPicPr>
        <xdr:cNvPr id="118" name="Рисунок 117">
          <a:extLst>
            <a:ext uri="{FF2B5EF4-FFF2-40B4-BE49-F238E27FC236}">
              <a16:creationId xmlns:a16="http://schemas.microsoft.com/office/drawing/2014/main" xmlns="" id="{00000000-0008-0000-0000-000076000000}"/>
            </a:ext>
          </a:extLst>
        </xdr:cNvPr>
        <xdr:cNvPicPr>
          <a:picLocks noChangeAspect="1"/>
        </xdr:cNvPicPr>
      </xdr:nvPicPr>
      <xdr:blipFill rotWithShape="1">
        <a:blip xmlns:r="http://schemas.openxmlformats.org/officeDocument/2006/relationships" r:embed="rId322"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381</xdr:row>
      <xdr:rowOff>49479</xdr:rowOff>
    </xdr:from>
    <xdr:to>
      <xdr:col>1</xdr:col>
      <xdr:colOff>1335974</xdr:colOff>
      <xdr:row>381</xdr:row>
      <xdr:rowOff>1365508</xdr:rowOff>
    </xdr:to>
    <xdr:pic>
      <xdr:nvPicPr>
        <xdr:cNvPr id="144" name="Рисунок 143">
          <a:extLst>
            <a:ext uri="{FF2B5EF4-FFF2-40B4-BE49-F238E27FC236}">
              <a16:creationId xmlns:a16="http://schemas.microsoft.com/office/drawing/2014/main" xmlns="" id="{00000000-0008-0000-0000-000090000000}"/>
            </a:ext>
          </a:extLst>
        </xdr:cNvPr>
        <xdr:cNvPicPr>
          <a:picLocks noChangeAspect="1"/>
        </xdr:cNvPicPr>
      </xdr:nvPicPr>
      <xdr:blipFill rotWithShape="1">
        <a:blip xmlns:r="http://schemas.openxmlformats.org/officeDocument/2006/relationships" r:embed="rId323"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45</xdr:row>
      <xdr:rowOff>266117</xdr:rowOff>
    </xdr:from>
    <xdr:to>
      <xdr:col>1</xdr:col>
      <xdr:colOff>1694708</xdr:colOff>
      <xdr:row>45</xdr:row>
      <xdr:rowOff>1113311</xdr:rowOff>
    </xdr:to>
    <xdr:pic>
      <xdr:nvPicPr>
        <xdr:cNvPr id="165" name="Рисунок 164">
          <a:extLst>
            <a:ext uri="{FF2B5EF4-FFF2-40B4-BE49-F238E27FC236}">
              <a16:creationId xmlns:a16="http://schemas.microsoft.com/office/drawing/2014/main" xmlns="" id="{00000000-0008-0000-0000-0000A5000000}"/>
            </a:ext>
          </a:extLst>
        </xdr:cNvPr>
        <xdr:cNvPicPr>
          <a:picLocks noChangeAspect="1"/>
        </xdr:cNvPicPr>
      </xdr:nvPicPr>
      <xdr:blipFill rotWithShape="1">
        <a:blip xmlns:r="http://schemas.openxmlformats.org/officeDocument/2006/relationships" r:embed="rId324">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40</xdr:row>
      <xdr:rowOff>49479</xdr:rowOff>
    </xdr:from>
    <xdr:to>
      <xdr:col>1</xdr:col>
      <xdr:colOff>1484414</xdr:colOff>
      <xdr:row>40</xdr:row>
      <xdr:rowOff>1348342</xdr:rowOff>
    </xdr:to>
    <xdr:pic>
      <xdr:nvPicPr>
        <xdr:cNvPr id="98" name="Рисунок 97">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46</xdr:row>
      <xdr:rowOff>279363</xdr:rowOff>
    </xdr:from>
    <xdr:to>
      <xdr:col>1</xdr:col>
      <xdr:colOff>841167</xdr:colOff>
      <xdr:row>46</xdr:row>
      <xdr:rowOff>1088571</xdr:rowOff>
    </xdr:to>
    <xdr:pic>
      <xdr:nvPicPr>
        <xdr:cNvPr id="236" name="Рисунок 235">
          <a:extLst>
            <a:ext uri="{FF2B5EF4-FFF2-40B4-BE49-F238E27FC236}">
              <a16:creationId xmlns:a16="http://schemas.microsoft.com/office/drawing/2014/main" xmlns="" id="{00000000-0008-0000-0000-0000EC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46</xdr:row>
      <xdr:rowOff>267581</xdr:rowOff>
    </xdr:from>
    <xdr:to>
      <xdr:col>1</xdr:col>
      <xdr:colOff>1691941</xdr:colOff>
      <xdr:row>46</xdr:row>
      <xdr:rowOff>1088409</xdr:rowOff>
    </xdr:to>
    <xdr:pic>
      <xdr:nvPicPr>
        <xdr:cNvPr id="270" name="Рисунок 269">
          <a:extLst>
            <a:ext uri="{FF2B5EF4-FFF2-40B4-BE49-F238E27FC236}">
              <a16:creationId xmlns:a16="http://schemas.microsoft.com/office/drawing/2014/main" xmlns="" id="{00000000-0008-0000-0000-00000E01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108</xdr:row>
      <xdr:rowOff>61851</xdr:rowOff>
    </xdr:from>
    <xdr:to>
      <xdr:col>1</xdr:col>
      <xdr:colOff>1335974</xdr:colOff>
      <xdr:row>108</xdr:row>
      <xdr:rowOff>1321006</xdr:rowOff>
    </xdr:to>
    <xdr:pic>
      <xdr:nvPicPr>
        <xdr:cNvPr id="39" name="Рисунок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249</xdr:row>
      <xdr:rowOff>46034</xdr:rowOff>
    </xdr:from>
    <xdr:to>
      <xdr:col>1</xdr:col>
      <xdr:colOff>1373084</xdr:colOff>
      <xdr:row>249</xdr:row>
      <xdr:rowOff>1533100</xdr:rowOff>
    </xdr:to>
    <xdr:pic>
      <xdr:nvPicPr>
        <xdr:cNvPr id="77" name="Рисунок 76">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133</xdr:row>
      <xdr:rowOff>49432</xdr:rowOff>
    </xdr:from>
    <xdr:to>
      <xdr:col>1</xdr:col>
      <xdr:colOff>1459676</xdr:colOff>
      <xdr:row>133</xdr:row>
      <xdr:rowOff>1521514</xdr:rowOff>
    </xdr:to>
    <xdr:pic>
      <xdr:nvPicPr>
        <xdr:cNvPr id="122" name="Рисунок 121">
          <a:extLst>
            <a:ext uri="{FF2B5EF4-FFF2-40B4-BE49-F238E27FC236}">
              <a16:creationId xmlns:a16="http://schemas.microsoft.com/office/drawing/2014/main" xmlns="" id="{00000000-0008-0000-0000-00007A000000}"/>
            </a:ext>
          </a:extLst>
        </xdr:cNvPr>
        <xdr:cNvPicPr>
          <a:picLocks noChangeAspect="1"/>
        </xdr:cNvPicPr>
      </xdr:nvPicPr>
      <xdr:blipFill rotWithShape="1">
        <a:blip xmlns:r="http://schemas.openxmlformats.org/officeDocument/2006/relationships" r:embed="rId330"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339</xdr:row>
      <xdr:rowOff>61850</xdr:rowOff>
    </xdr:from>
    <xdr:to>
      <xdr:col>1</xdr:col>
      <xdr:colOff>1533897</xdr:colOff>
      <xdr:row>339</xdr:row>
      <xdr:rowOff>1393884</xdr:rowOff>
    </xdr:to>
    <xdr:pic>
      <xdr:nvPicPr>
        <xdr:cNvPr id="174" name="Рисунок 173">
          <a:extLst>
            <a:ext uri="{FF2B5EF4-FFF2-40B4-BE49-F238E27FC236}">
              <a16:creationId xmlns:a16="http://schemas.microsoft.com/office/drawing/2014/main" xmlns="" id="{00000000-0008-0000-0000-0000AE000000}"/>
            </a:ext>
          </a:extLst>
        </xdr:cNvPr>
        <xdr:cNvPicPr>
          <a:picLocks noChangeAspect="1"/>
        </xdr:cNvPicPr>
      </xdr:nvPicPr>
      <xdr:blipFill rotWithShape="1">
        <a:blip xmlns:r="http://schemas.openxmlformats.org/officeDocument/2006/relationships" r:embed="rId331">
          <a:extLst>
            <a:ext uri="{28A0092B-C50C-407E-A947-70E740481C1C}">
              <a14:useLocalDpi xmlns:a14="http://schemas.microsoft.com/office/drawing/2010/main" val="0"/>
            </a:ext>
          </a:extLst>
        </a:blip>
        <a:srcRect t="17796" b="18300"/>
        <a:stretch/>
      </xdr:blipFill>
      <xdr:spPr>
        <a:xfrm>
          <a:off x="1425984" y="488293297"/>
          <a:ext cx="1323604" cy="1332034"/>
        </a:xfrm>
        <a:prstGeom prst="rect">
          <a:avLst/>
        </a:prstGeom>
      </xdr:spPr>
    </xdr:pic>
    <xdr:clientData/>
  </xdr:twoCellAnchor>
  <xdr:twoCellAnchor>
    <xdr:from>
      <xdr:col>1</xdr:col>
      <xdr:colOff>333995</xdr:colOff>
      <xdr:row>90</xdr:row>
      <xdr:rowOff>32731</xdr:rowOff>
    </xdr:from>
    <xdr:to>
      <xdr:col>1</xdr:col>
      <xdr:colOff>1360715</xdr:colOff>
      <xdr:row>90</xdr:row>
      <xdr:rowOff>1357969</xdr:rowOff>
    </xdr:to>
    <xdr:pic>
      <xdr:nvPicPr>
        <xdr:cNvPr id="33" name="Рисунок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92</xdr:row>
      <xdr:rowOff>24741</xdr:rowOff>
    </xdr:from>
    <xdr:to>
      <xdr:col>1</xdr:col>
      <xdr:colOff>1373084</xdr:colOff>
      <xdr:row>92</xdr:row>
      <xdr:rowOff>1407253</xdr:rowOff>
    </xdr:to>
    <xdr:pic>
      <xdr:nvPicPr>
        <xdr:cNvPr id="136" name="Рисунок 135">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205</xdr:row>
      <xdr:rowOff>61851</xdr:rowOff>
    </xdr:from>
    <xdr:to>
      <xdr:col>1</xdr:col>
      <xdr:colOff>1478077</xdr:colOff>
      <xdr:row>205</xdr:row>
      <xdr:rowOff>1335975</xdr:rowOff>
    </xdr:to>
    <xdr:pic>
      <xdr:nvPicPr>
        <xdr:cNvPr id="91" name="Рисунок 90">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232</xdr:row>
      <xdr:rowOff>61851</xdr:rowOff>
    </xdr:from>
    <xdr:to>
      <xdr:col>1</xdr:col>
      <xdr:colOff>1496786</xdr:colOff>
      <xdr:row>232</xdr:row>
      <xdr:rowOff>1335974</xdr:rowOff>
    </xdr:to>
    <xdr:pic>
      <xdr:nvPicPr>
        <xdr:cNvPr id="235" name="Рисунок 234">
          <a:extLst>
            <a:ext uri="{FF2B5EF4-FFF2-40B4-BE49-F238E27FC236}">
              <a16:creationId xmlns:a16="http://schemas.microsoft.com/office/drawing/2014/main" xmlns="" id="{00000000-0008-0000-0000-0000EB00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233</xdr:row>
      <xdr:rowOff>49479</xdr:rowOff>
    </xdr:from>
    <xdr:to>
      <xdr:col>1</xdr:col>
      <xdr:colOff>1496787</xdr:colOff>
      <xdr:row>233</xdr:row>
      <xdr:rowOff>1335973</xdr:rowOff>
    </xdr:to>
    <xdr:pic>
      <xdr:nvPicPr>
        <xdr:cNvPr id="277" name="Рисунок 276">
          <a:extLst>
            <a:ext uri="{FF2B5EF4-FFF2-40B4-BE49-F238E27FC236}">
              <a16:creationId xmlns:a16="http://schemas.microsoft.com/office/drawing/2014/main" xmlns="" id="{00000000-0008-0000-0000-00001501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234</xdr:row>
      <xdr:rowOff>37110</xdr:rowOff>
    </xdr:from>
    <xdr:to>
      <xdr:col>1</xdr:col>
      <xdr:colOff>1521525</xdr:colOff>
      <xdr:row>234</xdr:row>
      <xdr:rowOff>1348344</xdr:rowOff>
    </xdr:to>
    <xdr:pic>
      <xdr:nvPicPr>
        <xdr:cNvPr id="282" name="Рисунок 281">
          <a:extLst>
            <a:ext uri="{FF2B5EF4-FFF2-40B4-BE49-F238E27FC236}">
              <a16:creationId xmlns:a16="http://schemas.microsoft.com/office/drawing/2014/main" xmlns="" id="{00000000-0008-0000-0000-00001A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235</xdr:row>
      <xdr:rowOff>24740</xdr:rowOff>
    </xdr:from>
    <xdr:to>
      <xdr:col>1</xdr:col>
      <xdr:colOff>1546265</xdr:colOff>
      <xdr:row>235</xdr:row>
      <xdr:rowOff>1354962</xdr:rowOff>
    </xdr:to>
    <xdr:pic>
      <xdr:nvPicPr>
        <xdr:cNvPr id="287" name="Рисунок 286">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236</xdr:row>
      <xdr:rowOff>49480</xdr:rowOff>
    </xdr:from>
    <xdr:to>
      <xdr:col>1</xdr:col>
      <xdr:colOff>1527435</xdr:colOff>
      <xdr:row>236</xdr:row>
      <xdr:rowOff>1348344</xdr:rowOff>
    </xdr:to>
    <xdr:pic>
      <xdr:nvPicPr>
        <xdr:cNvPr id="289" name="Рисунок 288">
          <a:extLst>
            <a:ext uri="{FF2B5EF4-FFF2-40B4-BE49-F238E27FC236}">
              <a16:creationId xmlns:a16="http://schemas.microsoft.com/office/drawing/2014/main" xmlns="" id="{00000000-0008-0000-0000-00002101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237</xdr:row>
      <xdr:rowOff>49482</xdr:rowOff>
    </xdr:from>
    <xdr:to>
      <xdr:col>1</xdr:col>
      <xdr:colOff>1509156</xdr:colOff>
      <xdr:row>237</xdr:row>
      <xdr:rowOff>1335976</xdr:rowOff>
    </xdr:to>
    <xdr:pic>
      <xdr:nvPicPr>
        <xdr:cNvPr id="291" name="Рисунок 290">
          <a:extLst>
            <a:ext uri="{FF2B5EF4-FFF2-40B4-BE49-F238E27FC236}">
              <a16:creationId xmlns:a16="http://schemas.microsoft.com/office/drawing/2014/main" xmlns="" id="{00000000-0008-0000-0000-00002301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256</xdr:row>
      <xdr:rowOff>42927</xdr:rowOff>
    </xdr:from>
    <xdr:to>
      <xdr:col>1</xdr:col>
      <xdr:colOff>1311233</xdr:colOff>
      <xdr:row>256</xdr:row>
      <xdr:rowOff>1406486</xdr:rowOff>
    </xdr:to>
    <xdr:pic>
      <xdr:nvPicPr>
        <xdr:cNvPr id="293" name="Рисунок 292">
          <a:extLst>
            <a:ext uri="{FF2B5EF4-FFF2-40B4-BE49-F238E27FC236}">
              <a16:creationId xmlns:a16="http://schemas.microsoft.com/office/drawing/2014/main" xmlns="" id="{00000000-0008-0000-0000-00002501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320</xdr:row>
      <xdr:rowOff>49480</xdr:rowOff>
    </xdr:from>
    <xdr:to>
      <xdr:col>1</xdr:col>
      <xdr:colOff>1360714</xdr:colOff>
      <xdr:row>320</xdr:row>
      <xdr:rowOff>1449778</xdr:rowOff>
    </xdr:to>
    <xdr:pic>
      <xdr:nvPicPr>
        <xdr:cNvPr id="296" name="Рисунок 295">
          <a:extLst>
            <a:ext uri="{FF2B5EF4-FFF2-40B4-BE49-F238E27FC236}">
              <a16:creationId xmlns:a16="http://schemas.microsoft.com/office/drawing/2014/main" xmlns="" id="{00000000-0008-0000-0000-00002801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115</xdr:row>
      <xdr:rowOff>62731</xdr:rowOff>
    </xdr:from>
    <xdr:to>
      <xdr:col>1</xdr:col>
      <xdr:colOff>1529013</xdr:colOff>
      <xdr:row>115</xdr:row>
      <xdr:rowOff>1385296</xdr:rowOff>
    </xdr:to>
    <xdr:pic>
      <xdr:nvPicPr>
        <xdr:cNvPr id="197" name="Рисунок 196">
          <a:extLst>
            <a:ext uri="{FF2B5EF4-FFF2-40B4-BE49-F238E27FC236}">
              <a16:creationId xmlns:a16="http://schemas.microsoft.com/office/drawing/2014/main" xmlns="" id="{02AE9AFF-33FF-0880-4D78-2ED3B327D581}"/>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117</xdr:row>
      <xdr:rowOff>62665</xdr:rowOff>
    </xdr:from>
    <xdr:to>
      <xdr:col>1</xdr:col>
      <xdr:colOff>1541546</xdr:colOff>
      <xdr:row>117</xdr:row>
      <xdr:rowOff>1403686</xdr:rowOff>
    </xdr:to>
    <xdr:pic>
      <xdr:nvPicPr>
        <xdr:cNvPr id="250" name="Рисунок 249">
          <a:extLst>
            <a:ext uri="{FF2B5EF4-FFF2-40B4-BE49-F238E27FC236}">
              <a16:creationId xmlns:a16="http://schemas.microsoft.com/office/drawing/2014/main" xmlns="" id="{C735845A-CD49-7C60-9FDA-1EFDA7892D5F}"/>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207</xdr:row>
      <xdr:rowOff>50132</xdr:rowOff>
    </xdr:from>
    <xdr:to>
      <xdr:col>1</xdr:col>
      <xdr:colOff>1529015</xdr:colOff>
      <xdr:row>207</xdr:row>
      <xdr:rowOff>1378619</xdr:rowOff>
    </xdr:to>
    <xdr:pic>
      <xdr:nvPicPr>
        <xdr:cNvPr id="283" name="Рисунок 282">
          <a:extLst>
            <a:ext uri="{FF2B5EF4-FFF2-40B4-BE49-F238E27FC236}">
              <a16:creationId xmlns:a16="http://schemas.microsoft.com/office/drawing/2014/main" xmlns="" id="{93D3E371-401C-26A3-2D4E-807D0C6AECEC}"/>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86</xdr:row>
      <xdr:rowOff>62664</xdr:rowOff>
    </xdr:from>
    <xdr:to>
      <xdr:col>1</xdr:col>
      <xdr:colOff>1378617</xdr:colOff>
      <xdr:row>86</xdr:row>
      <xdr:rowOff>1346032</xdr:rowOff>
    </xdr:to>
    <xdr:pic>
      <xdr:nvPicPr>
        <xdr:cNvPr id="151" name="Рисунок 150">
          <a:extLst>
            <a:ext uri="{FF2B5EF4-FFF2-40B4-BE49-F238E27FC236}">
              <a16:creationId xmlns:a16="http://schemas.microsoft.com/office/drawing/2014/main" xmlns="" id="{2F3721E5-DCAB-7ED3-3AFA-76C5EBBB8E42}"/>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311</xdr:row>
      <xdr:rowOff>37599</xdr:rowOff>
    </xdr:from>
    <xdr:to>
      <xdr:col>1</xdr:col>
      <xdr:colOff>1478881</xdr:colOff>
      <xdr:row>311</xdr:row>
      <xdr:rowOff>1366753</xdr:rowOff>
    </xdr:to>
    <xdr:pic>
      <xdr:nvPicPr>
        <xdr:cNvPr id="159" name="Рисунок 158">
          <a:extLst>
            <a:ext uri="{FF2B5EF4-FFF2-40B4-BE49-F238E27FC236}">
              <a16:creationId xmlns:a16="http://schemas.microsoft.com/office/drawing/2014/main" xmlns="" id="{19C0E50C-252C-7D24-9F28-95EF6D37EEF2}"/>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312</xdr:row>
      <xdr:rowOff>50130</xdr:rowOff>
    </xdr:from>
    <xdr:to>
      <xdr:col>1</xdr:col>
      <xdr:colOff>1466348</xdr:colOff>
      <xdr:row>312</xdr:row>
      <xdr:rowOff>1349542</xdr:rowOff>
    </xdr:to>
    <xdr:pic>
      <xdr:nvPicPr>
        <xdr:cNvPr id="281" name="Рисунок 280">
          <a:extLst>
            <a:ext uri="{FF2B5EF4-FFF2-40B4-BE49-F238E27FC236}">
              <a16:creationId xmlns:a16="http://schemas.microsoft.com/office/drawing/2014/main" xmlns="" id="{A83B5132-EE63-42AB-26C2-6DED3764C3BD}"/>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172</xdr:row>
      <xdr:rowOff>50132</xdr:rowOff>
    </xdr:from>
    <xdr:to>
      <xdr:col>1</xdr:col>
      <xdr:colOff>1507930</xdr:colOff>
      <xdr:row>172</xdr:row>
      <xdr:rowOff>1341019</xdr:rowOff>
    </xdr:to>
    <xdr:pic>
      <xdr:nvPicPr>
        <xdr:cNvPr id="290" name="Рисунок 289">
          <a:extLst>
            <a:ext uri="{FF2B5EF4-FFF2-40B4-BE49-F238E27FC236}">
              <a16:creationId xmlns:a16="http://schemas.microsoft.com/office/drawing/2014/main" xmlns="" id="{AA6EE166-F9F4-648F-5BEA-67413B2CE6BB}"/>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179</xdr:row>
      <xdr:rowOff>50131</xdr:rowOff>
    </xdr:from>
    <xdr:to>
      <xdr:col>1</xdr:col>
      <xdr:colOff>1516480</xdr:colOff>
      <xdr:row>179</xdr:row>
      <xdr:rowOff>1341018</xdr:rowOff>
    </xdr:to>
    <xdr:pic>
      <xdr:nvPicPr>
        <xdr:cNvPr id="295" name="Рисунок 294">
          <a:extLst>
            <a:ext uri="{FF2B5EF4-FFF2-40B4-BE49-F238E27FC236}">
              <a16:creationId xmlns:a16="http://schemas.microsoft.com/office/drawing/2014/main" xmlns="" id="{DC427398-D1F1-187D-5500-F57D028F1639}"/>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50131</xdr:colOff>
      <xdr:row>360</xdr:row>
      <xdr:rowOff>137867</xdr:rowOff>
    </xdr:from>
    <xdr:to>
      <xdr:col>1</xdr:col>
      <xdr:colOff>1691941</xdr:colOff>
      <xdr:row>360</xdr:row>
      <xdr:rowOff>1265243</xdr:rowOff>
    </xdr:to>
    <xdr:pic>
      <xdr:nvPicPr>
        <xdr:cNvPr id="288" name="Рисунок 287">
          <a:extLst>
            <a:ext uri="{FF2B5EF4-FFF2-40B4-BE49-F238E27FC236}">
              <a16:creationId xmlns:a16="http://schemas.microsoft.com/office/drawing/2014/main" xmlns="" id="{9BED3F12-4CAF-5024-C8CD-A67D74B2E8D2}"/>
            </a:ext>
          </a:extLst>
        </xdr:cNvPr>
        <xdr:cNvPicPr>
          <a:picLocks noChangeAspect="1"/>
        </xdr:cNvPicPr>
      </xdr:nvPicPr>
      <xdr:blipFill>
        <a:blip xmlns:r="http://schemas.openxmlformats.org/officeDocument/2006/relationships" r:embed="rId351">
          <a:extLst>
            <a:ext uri="{28A0092B-C50C-407E-A947-70E740481C1C}">
              <a14:useLocalDpi xmlns:a14="http://schemas.microsoft.com/office/drawing/2010/main" val="0"/>
            </a:ext>
          </a:extLst>
        </a:blip>
        <a:stretch>
          <a:fillRect/>
        </a:stretch>
      </xdr:blipFill>
      <xdr:spPr>
        <a:xfrm>
          <a:off x="1265822" y="515490499"/>
          <a:ext cx="1641810" cy="1127376"/>
        </a:xfrm>
        <a:prstGeom prst="rect">
          <a:avLst/>
        </a:prstGeom>
      </xdr:spPr>
    </xdr:pic>
    <xdr:clientData/>
  </xdr:twoCellAnchor>
  <xdr:twoCellAnchor>
    <xdr:from>
      <xdr:col>1</xdr:col>
      <xdr:colOff>350921</xdr:colOff>
      <xdr:row>16</xdr:row>
      <xdr:rowOff>57619</xdr:rowOff>
    </xdr:from>
    <xdr:to>
      <xdr:col>1</xdr:col>
      <xdr:colOff>1391151</xdr:colOff>
      <xdr:row>16</xdr:row>
      <xdr:rowOff>1408567</xdr:rowOff>
    </xdr:to>
    <xdr:pic>
      <xdr:nvPicPr>
        <xdr:cNvPr id="451" name="Рисунок 450">
          <a:extLst>
            <a:ext uri="{FF2B5EF4-FFF2-40B4-BE49-F238E27FC236}">
              <a16:creationId xmlns:a16="http://schemas.microsoft.com/office/drawing/2014/main" xmlns="" id="{678F097F-8480-17A3-491F-919BD6FDA347}"/>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17</xdr:row>
      <xdr:rowOff>62670</xdr:rowOff>
    </xdr:from>
    <xdr:to>
      <xdr:col>1</xdr:col>
      <xdr:colOff>1391151</xdr:colOff>
      <xdr:row>17</xdr:row>
      <xdr:rowOff>1405290</xdr:rowOff>
    </xdr:to>
    <xdr:pic>
      <xdr:nvPicPr>
        <xdr:cNvPr id="230" name="Рисунок 229">
          <a:extLst>
            <a:ext uri="{FF2B5EF4-FFF2-40B4-BE49-F238E27FC236}">
              <a16:creationId xmlns:a16="http://schemas.microsoft.com/office/drawing/2014/main" xmlns="" id="{CE2919BF-6857-3838-B264-F103C9AD72EB}"/>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138</xdr:row>
      <xdr:rowOff>37599</xdr:rowOff>
    </xdr:from>
    <xdr:to>
      <xdr:col>1</xdr:col>
      <xdr:colOff>1428749</xdr:colOff>
      <xdr:row>138</xdr:row>
      <xdr:rowOff>1538248</xdr:rowOff>
    </xdr:to>
    <xdr:pic>
      <xdr:nvPicPr>
        <xdr:cNvPr id="276" name="Рисунок 275">
          <a:extLst>
            <a:ext uri="{FF2B5EF4-FFF2-40B4-BE49-F238E27FC236}">
              <a16:creationId xmlns:a16="http://schemas.microsoft.com/office/drawing/2014/main" xmlns="" id="{2847CE1D-AFEA-8223-77FF-FA7FE27FE295}"/>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139</xdr:row>
      <xdr:rowOff>50132</xdr:rowOff>
    </xdr:from>
    <xdr:to>
      <xdr:col>1</xdr:col>
      <xdr:colOff>1428750</xdr:colOff>
      <xdr:row>139</xdr:row>
      <xdr:rowOff>1534290</xdr:rowOff>
    </xdr:to>
    <xdr:pic>
      <xdr:nvPicPr>
        <xdr:cNvPr id="297" name="Рисунок 296">
          <a:extLst>
            <a:ext uri="{FF2B5EF4-FFF2-40B4-BE49-F238E27FC236}">
              <a16:creationId xmlns:a16="http://schemas.microsoft.com/office/drawing/2014/main" xmlns="" id="{BCBCDEC9-FFA7-9C74-6F50-3CD379B3A926}"/>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174</xdr:row>
      <xdr:rowOff>50132</xdr:rowOff>
    </xdr:from>
    <xdr:to>
      <xdr:col>1</xdr:col>
      <xdr:colOff>1503947</xdr:colOff>
      <xdr:row>174</xdr:row>
      <xdr:rowOff>1334911</xdr:rowOff>
    </xdr:to>
    <xdr:pic>
      <xdr:nvPicPr>
        <xdr:cNvPr id="299" name="Рисунок 298">
          <a:extLst>
            <a:ext uri="{FF2B5EF4-FFF2-40B4-BE49-F238E27FC236}">
              <a16:creationId xmlns:a16="http://schemas.microsoft.com/office/drawing/2014/main" xmlns="" id="{B0369FC6-0982-7698-F76B-B89AD8DD18E7}"/>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191</xdr:row>
      <xdr:rowOff>50132</xdr:rowOff>
    </xdr:from>
    <xdr:to>
      <xdr:col>1</xdr:col>
      <xdr:colOff>1516480</xdr:colOff>
      <xdr:row>191</xdr:row>
      <xdr:rowOff>1328487</xdr:rowOff>
    </xdr:to>
    <xdr:pic>
      <xdr:nvPicPr>
        <xdr:cNvPr id="302" name="Рисунок 301">
          <a:extLst>
            <a:ext uri="{FF2B5EF4-FFF2-40B4-BE49-F238E27FC236}">
              <a16:creationId xmlns:a16="http://schemas.microsoft.com/office/drawing/2014/main" xmlns="" id="{BB49E8DB-87C0-0512-1A41-CD540F27D835}"/>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44</xdr:row>
      <xdr:rowOff>50132</xdr:rowOff>
    </xdr:from>
    <xdr:to>
      <xdr:col>1</xdr:col>
      <xdr:colOff>1491415</xdr:colOff>
      <xdr:row>44</xdr:row>
      <xdr:rowOff>1360103</xdr:rowOff>
    </xdr:to>
    <xdr:pic>
      <xdr:nvPicPr>
        <xdr:cNvPr id="304" name="Рисунок 303">
          <a:extLst>
            <a:ext uri="{FF2B5EF4-FFF2-40B4-BE49-F238E27FC236}">
              <a16:creationId xmlns:a16="http://schemas.microsoft.com/office/drawing/2014/main" xmlns="" id="{FECC03DA-54DB-2029-07B5-AE0FB833CDEA}"/>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270</xdr:row>
      <xdr:rowOff>50132</xdr:rowOff>
    </xdr:from>
    <xdr:to>
      <xdr:col>1</xdr:col>
      <xdr:colOff>1529013</xdr:colOff>
      <xdr:row>270</xdr:row>
      <xdr:rowOff>1359539</xdr:rowOff>
    </xdr:to>
    <xdr:pic>
      <xdr:nvPicPr>
        <xdr:cNvPr id="306" name="Рисунок 305">
          <a:extLst>
            <a:ext uri="{FF2B5EF4-FFF2-40B4-BE49-F238E27FC236}">
              <a16:creationId xmlns:a16="http://schemas.microsoft.com/office/drawing/2014/main" xmlns="" id="{0A75EC60-7721-CF7F-29B3-8C46BFFB4CD9}"/>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10</xdr:row>
      <xdr:rowOff>62665</xdr:rowOff>
    </xdr:from>
    <xdr:to>
      <xdr:col>1</xdr:col>
      <xdr:colOff>1491417</xdr:colOff>
      <xdr:row>10</xdr:row>
      <xdr:rowOff>1341021</xdr:rowOff>
    </xdr:to>
    <xdr:pic>
      <xdr:nvPicPr>
        <xdr:cNvPr id="15" name="Рисунок 14">
          <a:extLst>
            <a:ext uri="{FF2B5EF4-FFF2-40B4-BE49-F238E27FC236}">
              <a16:creationId xmlns:a16="http://schemas.microsoft.com/office/drawing/2014/main" xmlns="" id="{8F2995D4-8890-CD39-7B5C-DFE318B3AA06}"/>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74</xdr:row>
      <xdr:rowOff>62666</xdr:rowOff>
    </xdr:from>
    <xdr:to>
      <xdr:col>1</xdr:col>
      <xdr:colOff>1333666</xdr:colOff>
      <xdr:row>74</xdr:row>
      <xdr:rowOff>1353554</xdr:rowOff>
    </xdr:to>
    <xdr:pic>
      <xdr:nvPicPr>
        <xdr:cNvPr id="153" name="Рисунок 152">
          <a:extLst>
            <a:ext uri="{FF2B5EF4-FFF2-40B4-BE49-F238E27FC236}">
              <a16:creationId xmlns:a16="http://schemas.microsoft.com/office/drawing/2014/main" xmlns="" id="{B2438692-2219-3C0C-4339-E722E08E2B8B}"/>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135</xdr:row>
      <xdr:rowOff>62665</xdr:rowOff>
    </xdr:from>
    <xdr:to>
      <xdr:col>1</xdr:col>
      <xdr:colOff>1416218</xdr:colOff>
      <xdr:row>135</xdr:row>
      <xdr:rowOff>1493410</xdr:rowOff>
    </xdr:to>
    <xdr:pic>
      <xdr:nvPicPr>
        <xdr:cNvPr id="194" name="Рисунок 193">
          <a:extLst>
            <a:ext uri="{FF2B5EF4-FFF2-40B4-BE49-F238E27FC236}">
              <a16:creationId xmlns:a16="http://schemas.microsoft.com/office/drawing/2014/main" xmlns="" id="{F3A10FA4-9EC5-4599-B81C-514BE6EA6291}"/>
            </a:ext>
          </a:extLst>
        </xdr:cNvPr>
        <xdr:cNvPicPr>
          <a:picLocks noChangeAspect="1"/>
        </xdr:cNvPicPr>
      </xdr:nvPicPr>
      <xdr:blipFill>
        <a:blip xmlns:r="http://schemas.openxmlformats.org/officeDocument/2006/relationships" r:embed="rId362">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169</xdr:row>
      <xdr:rowOff>50132</xdr:rowOff>
    </xdr:from>
    <xdr:to>
      <xdr:col>1</xdr:col>
      <xdr:colOff>1516480</xdr:colOff>
      <xdr:row>169</xdr:row>
      <xdr:rowOff>1353553</xdr:rowOff>
    </xdr:to>
    <xdr:pic>
      <xdr:nvPicPr>
        <xdr:cNvPr id="275" name="Рисунок 274">
          <a:extLst>
            <a:ext uri="{FF2B5EF4-FFF2-40B4-BE49-F238E27FC236}">
              <a16:creationId xmlns:a16="http://schemas.microsoft.com/office/drawing/2014/main" xmlns="" id="{CEC5A5C3-1A23-7E9B-C02B-DB768D29D7EB}"/>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181</xdr:row>
      <xdr:rowOff>50132</xdr:rowOff>
    </xdr:from>
    <xdr:to>
      <xdr:col>1</xdr:col>
      <xdr:colOff>1503948</xdr:colOff>
      <xdr:row>181</xdr:row>
      <xdr:rowOff>1353553</xdr:rowOff>
    </xdr:to>
    <xdr:pic>
      <xdr:nvPicPr>
        <xdr:cNvPr id="298" name="Рисунок 297">
          <a:extLst>
            <a:ext uri="{FF2B5EF4-FFF2-40B4-BE49-F238E27FC236}">
              <a16:creationId xmlns:a16="http://schemas.microsoft.com/office/drawing/2014/main" xmlns="" id="{E158A500-7BE6-B396-2BF0-A01235BC21BB}"/>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182</xdr:row>
      <xdr:rowOff>50132</xdr:rowOff>
    </xdr:from>
    <xdr:to>
      <xdr:col>1</xdr:col>
      <xdr:colOff>1503947</xdr:colOff>
      <xdr:row>182</xdr:row>
      <xdr:rowOff>1349684</xdr:rowOff>
    </xdr:to>
    <xdr:pic>
      <xdr:nvPicPr>
        <xdr:cNvPr id="303" name="Рисунок 302">
          <a:extLst>
            <a:ext uri="{FF2B5EF4-FFF2-40B4-BE49-F238E27FC236}">
              <a16:creationId xmlns:a16="http://schemas.microsoft.com/office/drawing/2014/main" xmlns="" id="{DAE81995-10A7-E2E8-1835-DC595960A00B}"/>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41</xdr:row>
      <xdr:rowOff>36597</xdr:rowOff>
    </xdr:from>
    <xdr:to>
      <xdr:col>1</xdr:col>
      <xdr:colOff>1503947</xdr:colOff>
      <xdr:row>41</xdr:row>
      <xdr:rowOff>1366087</xdr:rowOff>
    </xdr:to>
    <xdr:pic>
      <xdr:nvPicPr>
        <xdr:cNvPr id="29" name="Рисунок 28">
          <a:extLst>
            <a:ext uri="{FF2B5EF4-FFF2-40B4-BE49-F238E27FC236}">
              <a16:creationId xmlns:a16="http://schemas.microsoft.com/office/drawing/2014/main" xmlns="" id="{5D43602D-2226-CFAE-49C3-1947BD872452}"/>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166</xdr:row>
      <xdr:rowOff>62665</xdr:rowOff>
    </xdr:from>
    <xdr:to>
      <xdr:col>1</xdr:col>
      <xdr:colOff>1604211</xdr:colOff>
      <xdr:row>166</xdr:row>
      <xdr:rowOff>1332331</xdr:rowOff>
    </xdr:to>
    <xdr:pic>
      <xdr:nvPicPr>
        <xdr:cNvPr id="209" name="Рисунок 208">
          <a:extLst>
            <a:ext uri="{FF2B5EF4-FFF2-40B4-BE49-F238E27FC236}">
              <a16:creationId xmlns:a16="http://schemas.microsoft.com/office/drawing/2014/main" xmlns="" id="{BC2EAE96-6212-768F-AB98-D5D973DD62BA}"/>
            </a:ext>
          </a:extLst>
        </xdr:cNvPr>
        <xdr:cNvPicPr>
          <a:picLocks noChangeAspect="1"/>
        </xdr:cNvPicPr>
      </xdr:nvPicPr>
      <xdr:blipFill>
        <a:blip xmlns:r="http://schemas.openxmlformats.org/officeDocument/2006/relationships" r:embed="rId367">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47</xdr:row>
      <xdr:rowOff>225592</xdr:rowOff>
    </xdr:from>
    <xdr:to>
      <xdr:col>1</xdr:col>
      <xdr:colOff>1684437</xdr:colOff>
      <xdr:row>47</xdr:row>
      <xdr:rowOff>1180650</xdr:rowOff>
    </xdr:to>
    <xdr:pic>
      <xdr:nvPicPr>
        <xdr:cNvPr id="68" name="Рисунок 67">
          <a:extLst>
            <a:ext uri="{FF2B5EF4-FFF2-40B4-BE49-F238E27FC236}">
              <a16:creationId xmlns:a16="http://schemas.microsoft.com/office/drawing/2014/main" xmlns="" id="{84830D08-BB61-82BF-581B-ED284A4D4E9D}"/>
            </a:ext>
          </a:extLst>
        </xdr:cNvPr>
        <xdr:cNvPicPr>
          <a:picLocks noChangeAspect="1"/>
        </xdr:cNvPicPr>
      </xdr:nvPicPr>
      <xdr:blipFill>
        <a:blip xmlns:r="http://schemas.openxmlformats.org/officeDocument/2006/relationships" r:embed="rId368">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302</xdr:row>
      <xdr:rowOff>50131</xdr:rowOff>
    </xdr:from>
    <xdr:to>
      <xdr:col>1</xdr:col>
      <xdr:colOff>1366085</xdr:colOff>
      <xdr:row>302</xdr:row>
      <xdr:rowOff>1371717</xdr:rowOff>
    </xdr:to>
    <xdr:pic>
      <xdr:nvPicPr>
        <xdr:cNvPr id="142" name="Рисунок 141">
          <a:extLst>
            <a:ext uri="{FF2B5EF4-FFF2-40B4-BE49-F238E27FC236}">
              <a16:creationId xmlns:a16="http://schemas.microsoft.com/office/drawing/2014/main" xmlns="" id="{89F3DCF5-94C4-66DD-79EC-DD7C43196E58}"/>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257</xdr:row>
      <xdr:rowOff>49379</xdr:rowOff>
    </xdr:from>
    <xdr:to>
      <xdr:col>1</xdr:col>
      <xdr:colOff>1328489</xdr:colOff>
      <xdr:row>257</xdr:row>
      <xdr:rowOff>1416217</xdr:rowOff>
    </xdr:to>
    <xdr:pic>
      <xdr:nvPicPr>
        <xdr:cNvPr id="168" name="Рисунок 167">
          <a:extLst>
            <a:ext uri="{FF2B5EF4-FFF2-40B4-BE49-F238E27FC236}">
              <a16:creationId xmlns:a16="http://schemas.microsoft.com/office/drawing/2014/main" xmlns="" id="{CA632851-B5FE-905D-0D49-DAFB0C37686E}"/>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250</xdr:row>
      <xdr:rowOff>81047</xdr:rowOff>
    </xdr:from>
    <xdr:to>
      <xdr:col>1</xdr:col>
      <xdr:colOff>1403683</xdr:colOff>
      <xdr:row>250</xdr:row>
      <xdr:rowOff>1519823</xdr:rowOff>
    </xdr:to>
    <xdr:pic>
      <xdr:nvPicPr>
        <xdr:cNvPr id="286" name="Рисунок 285">
          <a:extLst>
            <a:ext uri="{FF2B5EF4-FFF2-40B4-BE49-F238E27FC236}">
              <a16:creationId xmlns:a16="http://schemas.microsoft.com/office/drawing/2014/main" xmlns="" id="{B9CE2765-F3C8-1E03-8A7A-68969A7CB394}"/>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88</xdr:row>
      <xdr:rowOff>45222</xdr:rowOff>
    </xdr:from>
    <xdr:to>
      <xdr:col>1</xdr:col>
      <xdr:colOff>1388888</xdr:colOff>
      <xdr:row>88</xdr:row>
      <xdr:rowOff>1353553</xdr:rowOff>
    </xdr:to>
    <xdr:pic>
      <xdr:nvPicPr>
        <xdr:cNvPr id="300" name="Рисунок 299">
          <a:extLst>
            <a:ext uri="{FF2B5EF4-FFF2-40B4-BE49-F238E27FC236}">
              <a16:creationId xmlns:a16="http://schemas.microsoft.com/office/drawing/2014/main" xmlns="" id="{EE334646-A006-AB03-8599-2CAD20682F92}"/>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245</xdr:row>
      <xdr:rowOff>46955</xdr:rowOff>
    </xdr:from>
    <xdr:to>
      <xdr:col>1</xdr:col>
      <xdr:colOff>1529013</xdr:colOff>
      <xdr:row>245</xdr:row>
      <xdr:rowOff>1361238</xdr:rowOff>
    </xdr:to>
    <xdr:pic>
      <xdr:nvPicPr>
        <xdr:cNvPr id="309" name="Рисунок 308">
          <a:extLst>
            <a:ext uri="{FF2B5EF4-FFF2-40B4-BE49-F238E27FC236}">
              <a16:creationId xmlns:a16="http://schemas.microsoft.com/office/drawing/2014/main" xmlns="" id="{91420172-07B6-91C5-8356-E31FED38C5BF}"/>
            </a:ext>
          </a:extLst>
        </xdr:cNvPr>
        <xdr:cNvPicPr>
          <a:picLocks noChangeAspect="1"/>
        </xdr:cNvPicPr>
      </xdr:nvPicPr>
      <xdr:blipFill>
        <a:blip xmlns:r="http://schemas.openxmlformats.org/officeDocument/2006/relationships" r:embed="rId373">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78</xdr:row>
      <xdr:rowOff>37599</xdr:rowOff>
    </xdr:from>
    <xdr:to>
      <xdr:col>1</xdr:col>
      <xdr:colOff>1378619</xdr:colOff>
      <xdr:row>78</xdr:row>
      <xdr:rowOff>1365980</xdr:rowOff>
    </xdr:to>
    <xdr:pic>
      <xdr:nvPicPr>
        <xdr:cNvPr id="311" name="Рисунок 310">
          <a:extLst>
            <a:ext uri="{FF2B5EF4-FFF2-40B4-BE49-F238E27FC236}">
              <a16:creationId xmlns:a16="http://schemas.microsoft.com/office/drawing/2014/main" xmlns="" id="{14A9189F-26E2-DC08-D4AF-1B605219E5A8}"/>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twoCellAnchor>
    <xdr:from>
      <xdr:col>1</xdr:col>
      <xdr:colOff>350921</xdr:colOff>
      <xdr:row>246</xdr:row>
      <xdr:rowOff>45619</xdr:rowOff>
    </xdr:from>
    <xdr:to>
      <xdr:col>1</xdr:col>
      <xdr:colOff>1428750</xdr:colOff>
      <xdr:row>246</xdr:row>
      <xdr:rowOff>1353385</xdr:rowOff>
    </xdr:to>
    <xdr:pic>
      <xdr:nvPicPr>
        <xdr:cNvPr id="146" name="Рисунок 145">
          <a:extLst>
            <a:ext uri="{FF2B5EF4-FFF2-40B4-BE49-F238E27FC236}">
              <a16:creationId xmlns:a16="http://schemas.microsoft.com/office/drawing/2014/main" xmlns="" id="{CC9F9B9E-F67B-432B-20F1-4A23C81ADB13}"/>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1566612" y="3930816"/>
          <a:ext cx="1077829" cy="1307766"/>
        </a:xfrm>
        <a:prstGeom prst="rect">
          <a:avLst/>
        </a:prstGeom>
      </xdr:spPr>
    </xdr:pic>
    <xdr:clientData/>
  </xdr:twoCellAnchor>
  <xdr:twoCellAnchor>
    <xdr:from>
      <xdr:col>1</xdr:col>
      <xdr:colOff>350921</xdr:colOff>
      <xdr:row>247</xdr:row>
      <xdr:rowOff>50130</xdr:rowOff>
    </xdr:from>
    <xdr:to>
      <xdr:col>1</xdr:col>
      <xdr:colOff>1425170</xdr:colOff>
      <xdr:row>247</xdr:row>
      <xdr:rowOff>1353552</xdr:rowOff>
    </xdr:to>
    <xdr:pic>
      <xdr:nvPicPr>
        <xdr:cNvPr id="278" name="Рисунок 277">
          <a:extLst>
            <a:ext uri="{FF2B5EF4-FFF2-40B4-BE49-F238E27FC236}">
              <a16:creationId xmlns:a16="http://schemas.microsoft.com/office/drawing/2014/main" xmlns="" id="{A5679EC4-2088-7576-D421-9BF87FA5D045}"/>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566612" y="5326479"/>
          <a:ext cx="1074249" cy="1303422"/>
        </a:xfrm>
        <a:prstGeom prst="rect">
          <a:avLst/>
        </a:prstGeom>
      </xdr:spPr>
    </xdr:pic>
    <xdr:clientData/>
  </xdr:twoCellAnchor>
  <xdr:twoCellAnchor>
    <xdr:from>
      <xdr:col>1</xdr:col>
      <xdr:colOff>401054</xdr:colOff>
      <xdr:row>11</xdr:row>
      <xdr:rowOff>37600</xdr:rowOff>
    </xdr:from>
    <xdr:to>
      <xdr:col>1</xdr:col>
      <xdr:colOff>1341020</xdr:colOff>
      <xdr:row>11</xdr:row>
      <xdr:rowOff>1355994</xdr:rowOff>
    </xdr:to>
    <xdr:pic>
      <xdr:nvPicPr>
        <xdr:cNvPr id="156" name="Рисунок 155">
          <a:extLst>
            <a:ext uri="{FF2B5EF4-FFF2-40B4-BE49-F238E27FC236}">
              <a16:creationId xmlns:a16="http://schemas.microsoft.com/office/drawing/2014/main" xmlns="" id="{DA0F6228-16C1-F12B-AAE2-D2357F33C1A1}"/>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616745" y="3922797"/>
          <a:ext cx="939966" cy="1318394"/>
        </a:xfrm>
        <a:prstGeom prst="rect">
          <a:avLst/>
        </a:prstGeom>
      </xdr:spPr>
    </xdr:pic>
    <xdr:clientData/>
  </xdr:twoCellAnchor>
  <xdr:twoCellAnchor>
    <xdr:from>
      <xdr:col>1</xdr:col>
      <xdr:colOff>238125</xdr:colOff>
      <xdr:row>170</xdr:row>
      <xdr:rowOff>75197</xdr:rowOff>
    </xdr:from>
    <xdr:to>
      <xdr:col>1</xdr:col>
      <xdr:colOff>1491414</xdr:colOff>
      <xdr:row>170</xdr:row>
      <xdr:rowOff>1328486</xdr:rowOff>
    </xdr:to>
    <xdr:pic>
      <xdr:nvPicPr>
        <xdr:cNvPr id="267" name="Рисунок 266">
          <a:extLst>
            <a:ext uri="{FF2B5EF4-FFF2-40B4-BE49-F238E27FC236}">
              <a16:creationId xmlns:a16="http://schemas.microsoft.com/office/drawing/2014/main" xmlns="" id="{2549DEBB-C5EF-F1EF-6228-F3CD10B89F6B}"/>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1453816" y="5351546"/>
          <a:ext cx="1253289" cy="1253289"/>
        </a:xfrm>
        <a:prstGeom prst="rect">
          <a:avLst/>
        </a:prstGeom>
      </xdr:spPr>
    </xdr:pic>
    <xdr:clientData/>
  </xdr:twoCellAnchor>
  <xdr:twoCellAnchor>
    <xdr:from>
      <xdr:col>1</xdr:col>
      <xdr:colOff>313323</xdr:colOff>
      <xdr:row>375</xdr:row>
      <xdr:rowOff>40481</xdr:rowOff>
    </xdr:from>
    <xdr:to>
      <xdr:col>1</xdr:col>
      <xdr:colOff>1453816</xdr:colOff>
      <xdr:row>375</xdr:row>
      <xdr:rowOff>1382795</xdr:rowOff>
    </xdr:to>
    <xdr:pic>
      <xdr:nvPicPr>
        <xdr:cNvPr id="292" name="Рисунок 291">
          <a:extLst>
            <a:ext uri="{FF2B5EF4-FFF2-40B4-BE49-F238E27FC236}">
              <a16:creationId xmlns:a16="http://schemas.microsoft.com/office/drawing/2014/main" xmlns="" id="{3563F777-282C-F453-32EE-FB56BDD15876}"/>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529014" y="9490284"/>
          <a:ext cx="1140493" cy="1342314"/>
        </a:xfrm>
        <a:prstGeom prst="rect">
          <a:avLst/>
        </a:prstGeom>
      </xdr:spPr>
    </xdr:pic>
    <xdr:clientData/>
  </xdr:twoCellAnchor>
  <xdr:twoCellAnchor>
    <xdr:from>
      <xdr:col>1</xdr:col>
      <xdr:colOff>250659</xdr:colOff>
      <xdr:row>222</xdr:row>
      <xdr:rowOff>75699</xdr:rowOff>
    </xdr:from>
    <xdr:to>
      <xdr:col>1</xdr:col>
      <xdr:colOff>1503947</xdr:colOff>
      <xdr:row>222</xdr:row>
      <xdr:rowOff>1354053</xdr:rowOff>
    </xdr:to>
    <xdr:pic>
      <xdr:nvPicPr>
        <xdr:cNvPr id="307" name="Рисунок 306">
          <a:extLst>
            <a:ext uri="{FF2B5EF4-FFF2-40B4-BE49-F238E27FC236}">
              <a16:creationId xmlns:a16="http://schemas.microsoft.com/office/drawing/2014/main" xmlns="" id="{446100F8-EF6A-3280-2AF7-1F1C93EB5362}"/>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466350" y="308033988"/>
          <a:ext cx="1253288" cy="1278354"/>
        </a:xfrm>
        <a:prstGeom prst="rect">
          <a:avLst/>
        </a:prstGeom>
      </xdr:spPr>
    </xdr:pic>
    <xdr:clientData/>
  </xdr:twoCellAnchor>
  <xdr:twoCellAnchor>
    <xdr:from>
      <xdr:col>1</xdr:col>
      <xdr:colOff>213060</xdr:colOff>
      <xdr:row>310</xdr:row>
      <xdr:rowOff>50132</xdr:rowOff>
    </xdr:from>
    <xdr:to>
      <xdr:col>1</xdr:col>
      <xdr:colOff>1503948</xdr:colOff>
      <xdr:row>310</xdr:row>
      <xdr:rowOff>1349626</xdr:rowOff>
    </xdr:to>
    <xdr:pic>
      <xdr:nvPicPr>
        <xdr:cNvPr id="486" name="Рисунок 485">
          <a:extLst>
            <a:ext uri="{FF2B5EF4-FFF2-40B4-BE49-F238E27FC236}">
              <a16:creationId xmlns:a16="http://schemas.microsoft.com/office/drawing/2014/main" xmlns="" id="{189D211E-B0CC-84AD-C940-4AEA825FB77F}"/>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1428751" y="10891086"/>
          <a:ext cx="1290888" cy="1299494"/>
        </a:xfrm>
        <a:prstGeom prst="rect">
          <a:avLst/>
        </a:prstGeom>
        <a:ln>
          <a:solidFill>
            <a:schemeClr val="bg1">
              <a:lumMod val="65000"/>
            </a:schemeClr>
          </a:solidFill>
        </a:ln>
      </xdr:spPr>
    </xdr:pic>
    <xdr:clientData/>
  </xdr:twoCellAnchor>
  <xdr:twoCellAnchor>
    <xdr:from>
      <xdr:col>1</xdr:col>
      <xdr:colOff>150395</xdr:colOff>
      <xdr:row>373</xdr:row>
      <xdr:rowOff>62665</xdr:rowOff>
    </xdr:from>
    <xdr:to>
      <xdr:col>1</xdr:col>
      <xdr:colOff>1618199</xdr:colOff>
      <xdr:row>373</xdr:row>
      <xdr:rowOff>1324977</xdr:rowOff>
    </xdr:to>
    <xdr:pic>
      <xdr:nvPicPr>
        <xdr:cNvPr id="191" name="Рисунок 190">
          <a:extLst>
            <a:ext uri="{FF2B5EF4-FFF2-40B4-BE49-F238E27FC236}">
              <a16:creationId xmlns:a16="http://schemas.microsoft.com/office/drawing/2014/main" xmlns="" id="{A645EA7C-48EB-43F1-D8FF-9E816EC02939}"/>
            </a:ext>
          </a:extLst>
        </xdr:cNvPr>
        <xdr:cNvPicPr>
          <a:picLocks noChangeAspect="1"/>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1366086" y="542611678"/>
          <a:ext cx="1467804" cy="1262312"/>
        </a:xfrm>
        <a:prstGeom prst="rect">
          <a:avLst/>
        </a:prstGeom>
      </xdr:spPr>
    </xdr:pic>
    <xdr:clientData/>
  </xdr:twoCellAnchor>
  <xdr:twoCellAnchor>
    <xdr:from>
      <xdr:col>1</xdr:col>
      <xdr:colOff>25066</xdr:colOff>
      <xdr:row>109</xdr:row>
      <xdr:rowOff>187470</xdr:rowOff>
    </xdr:from>
    <xdr:to>
      <xdr:col>1</xdr:col>
      <xdr:colOff>1717007</xdr:colOff>
      <xdr:row>109</xdr:row>
      <xdr:rowOff>1244933</xdr:rowOff>
    </xdr:to>
    <xdr:pic>
      <xdr:nvPicPr>
        <xdr:cNvPr id="308" name="Рисунок 307">
          <a:extLst>
            <a:ext uri="{FF2B5EF4-FFF2-40B4-BE49-F238E27FC236}">
              <a16:creationId xmlns:a16="http://schemas.microsoft.com/office/drawing/2014/main" xmlns="" id="{0E82C5B0-5BD7-88F6-7A90-FB05304C529D}"/>
            </a:ext>
          </a:extLst>
        </xdr:cNvPr>
        <xdr:cNvPicPr>
          <a:picLocks noChangeAspect="1"/>
        </xdr:cNvPicPr>
      </xdr:nvPicPr>
      <xdr:blipFill>
        <a:blip xmlns:r="http://schemas.openxmlformats.org/officeDocument/2006/relationships" r:embed="rId383">
          <a:extLst>
            <a:ext uri="{28A0092B-C50C-407E-A947-70E740481C1C}">
              <a14:useLocalDpi xmlns:a14="http://schemas.microsoft.com/office/drawing/2010/main" val="0"/>
            </a:ext>
          </a:extLst>
        </a:blip>
        <a:stretch>
          <a:fillRect/>
        </a:stretch>
      </xdr:blipFill>
      <xdr:spPr>
        <a:xfrm>
          <a:off x="1240757" y="155983884"/>
          <a:ext cx="1691941" cy="1057463"/>
        </a:xfrm>
        <a:prstGeom prst="rect">
          <a:avLst/>
        </a:prstGeom>
      </xdr:spPr>
    </xdr:pic>
    <xdr:clientData/>
  </xdr:twoCellAnchor>
  <xdr:twoCellAnchor>
    <xdr:from>
      <xdr:col>1</xdr:col>
      <xdr:colOff>12533</xdr:colOff>
      <xdr:row>110</xdr:row>
      <xdr:rowOff>250657</xdr:rowOff>
    </xdr:from>
    <xdr:to>
      <xdr:col>1</xdr:col>
      <xdr:colOff>1704473</xdr:colOff>
      <xdr:row>110</xdr:row>
      <xdr:rowOff>1190624</xdr:rowOff>
    </xdr:to>
    <xdr:pic>
      <xdr:nvPicPr>
        <xdr:cNvPr id="314" name="Рисунок 313">
          <a:extLst>
            <a:ext uri="{FF2B5EF4-FFF2-40B4-BE49-F238E27FC236}">
              <a16:creationId xmlns:a16="http://schemas.microsoft.com/office/drawing/2014/main" xmlns="" id="{B1BB10C0-DFF6-0AA0-ADC4-F2F9AD5818CF}"/>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1228224" y="157438223"/>
          <a:ext cx="1691940" cy="939967"/>
        </a:xfrm>
        <a:prstGeom prst="rect">
          <a:avLst/>
        </a:prstGeom>
      </xdr:spPr>
    </xdr:pic>
    <xdr:clientData/>
  </xdr:twoCellAnchor>
  <xdr:twoCellAnchor>
    <xdr:from>
      <xdr:col>1</xdr:col>
      <xdr:colOff>250659</xdr:colOff>
      <xdr:row>296</xdr:row>
      <xdr:rowOff>59824</xdr:rowOff>
    </xdr:from>
    <xdr:to>
      <xdr:col>1</xdr:col>
      <xdr:colOff>1486706</xdr:colOff>
      <xdr:row>296</xdr:row>
      <xdr:rowOff>1353553</xdr:rowOff>
    </xdr:to>
    <xdr:pic>
      <xdr:nvPicPr>
        <xdr:cNvPr id="26" name="Рисунок 25">
          <a:extLst>
            <a:ext uri="{FF2B5EF4-FFF2-40B4-BE49-F238E27FC236}">
              <a16:creationId xmlns:a16="http://schemas.microsoft.com/office/drawing/2014/main" xmlns="" id="{295EFCD1-6F1A-5149-053B-C8D554FA2D35}"/>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1466350" y="422806896"/>
          <a:ext cx="1236047" cy="1293729"/>
        </a:xfrm>
        <a:prstGeom prst="rect">
          <a:avLst/>
        </a:prstGeom>
      </xdr:spPr>
    </xdr:pic>
    <xdr:clientData/>
  </xdr:twoCellAnchor>
  <xdr:twoCellAnchor>
    <xdr:from>
      <xdr:col>1</xdr:col>
      <xdr:colOff>187993</xdr:colOff>
      <xdr:row>226</xdr:row>
      <xdr:rowOff>37599</xdr:rowOff>
    </xdr:from>
    <xdr:to>
      <xdr:col>1</xdr:col>
      <xdr:colOff>1533985</xdr:colOff>
      <xdr:row>226</xdr:row>
      <xdr:rowOff>1370264</xdr:rowOff>
    </xdr:to>
    <xdr:pic>
      <xdr:nvPicPr>
        <xdr:cNvPr id="14" name="Рисунок 13">
          <a:extLst>
            <a:ext uri="{FF2B5EF4-FFF2-40B4-BE49-F238E27FC236}">
              <a16:creationId xmlns:a16="http://schemas.microsoft.com/office/drawing/2014/main" xmlns="" id="{8CE46F01-6671-AFB6-3A42-E0CC7AAB3616}"/>
            </a:ext>
          </a:extLst>
        </xdr:cNvPr>
        <xdr:cNvPicPr>
          <a:picLocks noChangeAspect="1"/>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1403684" y="310778191"/>
          <a:ext cx="1345992" cy="1332665"/>
        </a:xfrm>
        <a:prstGeom prst="rect">
          <a:avLst/>
        </a:prstGeom>
      </xdr:spPr>
    </xdr:pic>
    <xdr:clientData/>
  </xdr:twoCellAnchor>
  <xdr:twoCellAnchor>
    <xdr:from>
      <xdr:col>1</xdr:col>
      <xdr:colOff>219245</xdr:colOff>
      <xdr:row>327</xdr:row>
      <xdr:rowOff>1203971</xdr:rowOff>
    </xdr:from>
    <xdr:to>
      <xdr:col>1</xdr:col>
      <xdr:colOff>1542849</xdr:colOff>
      <xdr:row>328</xdr:row>
      <xdr:rowOff>1144854</xdr:rowOff>
    </xdr:to>
    <xdr:pic>
      <xdr:nvPicPr>
        <xdr:cNvPr id="113" name="Рисунок 112">
          <a:extLst>
            <a:ext uri="{FF2B5EF4-FFF2-40B4-BE49-F238E27FC236}">
              <a16:creationId xmlns:a16="http://schemas.microsoft.com/office/drawing/2014/main" xmlns="" id="{F5851EE5-B247-4288-87E5-A167A3AAD48A}"/>
            </a:ext>
          </a:extLst>
        </xdr:cNvPr>
        <xdr:cNvPicPr>
          <a:picLocks noChangeAspect="1"/>
        </xdr:cNvPicPr>
      </xdr:nvPicPr>
      <xdr:blipFill rotWithShape="1">
        <a:blip xmlns:r="http://schemas.openxmlformats.org/officeDocument/2006/relationships" r:embed="rId331">
          <a:extLst>
            <a:ext uri="{28A0092B-C50C-407E-A947-70E740481C1C}">
              <a14:useLocalDpi xmlns:a14="http://schemas.microsoft.com/office/drawing/2010/main" val="0"/>
            </a:ext>
          </a:extLst>
        </a:blip>
        <a:srcRect t="17796" b="18300"/>
        <a:stretch/>
      </xdr:blipFill>
      <xdr:spPr>
        <a:xfrm>
          <a:off x="1434936" y="468568149"/>
          <a:ext cx="1323604" cy="1332034"/>
        </a:xfrm>
        <a:prstGeom prst="rect">
          <a:avLst/>
        </a:prstGeom>
      </xdr:spPr>
    </xdr:pic>
    <xdr:clientData/>
  </xdr:twoCellAnchor>
  <xdr:twoCellAnchor>
    <xdr:from>
      <xdr:col>1</xdr:col>
      <xdr:colOff>212299</xdr:colOff>
      <xdr:row>340</xdr:row>
      <xdr:rowOff>63855</xdr:rowOff>
    </xdr:from>
    <xdr:to>
      <xdr:col>1</xdr:col>
      <xdr:colOff>1535903</xdr:colOff>
      <xdr:row>340</xdr:row>
      <xdr:rowOff>1395889</xdr:rowOff>
    </xdr:to>
    <xdr:pic>
      <xdr:nvPicPr>
        <xdr:cNvPr id="121" name="Рисунок 120">
          <a:extLst>
            <a:ext uri="{FF2B5EF4-FFF2-40B4-BE49-F238E27FC236}">
              <a16:creationId xmlns:a16="http://schemas.microsoft.com/office/drawing/2014/main" xmlns="" id="{475A34DF-87A2-4C7A-B05C-D2FCA7D1BD47}"/>
            </a:ext>
          </a:extLst>
        </xdr:cNvPr>
        <xdr:cNvPicPr>
          <a:picLocks noChangeAspect="1"/>
        </xdr:cNvPicPr>
      </xdr:nvPicPr>
      <xdr:blipFill rotWithShape="1">
        <a:blip xmlns:r="http://schemas.openxmlformats.org/officeDocument/2006/relationships" r:embed="rId331">
          <a:extLst>
            <a:ext uri="{28A0092B-C50C-407E-A947-70E740481C1C}">
              <a14:useLocalDpi xmlns:a14="http://schemas.microsoft.com/office/drawing/2010/main" val="0"/>
            </a:ext>
          </a:extLst>
        </a:blip>
        <a:srcRect t="17796" b="18300"/>
        <a:stretch/>
      </xdr:blipFill>
      <xdr:spPr>
        <a:xfrm>
          <a:off x="1427990" y="489749118"/>
          <a:ext cx="1323604" cy="1332034"/>
        </a:xfrm>
        <a:prstGeom prst="rect">
          <a:avLst/>
        </a:prstGeom>
      </xdr:spPr>
    </xdr:pic>
    <xdr:clientData/>
  </xdr:twoCellAnchor>
  <xdr:twoCellAnchor>
    <xdr:from>
      <xdr:col>1</xdr:col>
      <xdr:colOff>325857</xdr:colOff>
      <xdr:row>358</xdr:row>
      <xdr:rowOff>50132</xdr:rowOff>
    </xdr:from>
    <xdr:to>
      <xdr:col>1</xdr:col>
      <xdr:colOff>1403685</xdr:colOff>
      <xdr:row>358</xdr:row>
      <xdr:rowOff>1348720</xdr:rowOff>
    </xdr:to>
    <xdr:pic>
      <xdr:nvPicPr>
        <xdr:cNvPr id="185" name="Рисунок 184">
          <a:extLst>
            <a:ext uri="{FF2B5EF4-FFF2-40B4-BE49-F238E27FC236}">
              <a16:creationId xmlns:a16="http://schemas.microsoft.com/office/drawing/2014/main" xmlns="" id="{27EE6A84-1151-BEA0-79BB-F0C3EF64FB31}"/>
            </a:ext>
          </a:extLst>
        </xdr:cNvPr>
        <xdr:cNvPicPr>
          <a:picLocks noChangeAspect="1"/>
        </xdr:cNvPicPr>
      </xdr:nvPicPr>
      <xdr:blipFill>
        <a:blip xmlns:r="http://schemas.openxmlformats.org/officeDocument/2006/relationships" r:embed="rId387">
          <a:extLst>
            <a:ext uri="{28A0092B-C50C-407E-A947-70E740481C1C}">
              <a14:useLocalDpi xmlns:a14="http://schemas.microsoft.com/office/drawing/2010/main" val="0"/>
            </a:ext>
          </a:extLst>
        </a:blip>
        <a:stretch>
          <a:fillRect/>
        </a:stretch>
      </xdr:blipFill>
      <xdr:spPr>
        <a:xfrm>
          <a:off x="1541548" y="9562599"/>
          <a:ext cx="1077828" cy="1298588"/>
        </a:xfrm>
        <a:prstGeom prst="rect">
          <a:avLst/>
        </a:prstGeom>
      </xdr:spPr>
    </xdr:pic>
    <xdr:clientData/>
  </xdr:twoCellAnchor>
  <xdr:twoCellAnchor>
    <xdr:from>
      <xdr:col>1</xdr:col>
      <xdr:colOff>200525</xdr:colOff>
      <xdr:row>162</xdr:row>
      <xdr:rowOff>100263</xdr:rowOff>
    </xdr:from>
    <xdr:to>
      <xdr:col>1</xdr:col>
      <xdr:colOff>1587210</xdr:colOff>
      <xdr:row>162</xdr:row>
      <xdr:rowOff>1306679</xdr:rowOff>
    </xdr:to>
    <xdr:pic>
      <xdr:nvPicPr>
        <xdr:cNvPr id="274" name="Рисунок 273">
          <a:extLst>
            <a:ext uri="{FF2B5EF4-FFF2-40B4-BE49-F238E27FC236}">
              <a16:creationId xmlns:a16="http://schemas.microsoft.com/office/drawing/2014/main" xmlns="" id="{C19AB056-1773-4905-BF9D-DFE33FB4C878}"/>
            </a:ext>
          </a:extLst>
        </xdr:cNvPr>
        <xdr:cNvPicPr>
          <a:picLocks noChangeAspect="1"/>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1416216" y="3985460"/>
          <a:ext cx="1386685" cy="1206416"/>
        </a:xfrm>
        <a:prstGeom prst="rect">
          <a:avLst/>
        </a:prstGeom>
      </xdr:spPr>
    </xdr:pic>
    <xdr:clientData/>
  </xdr:twoCellAnchor>
  <xdr:twoCellAnchor>
    <xdr:from>
      <xdr:col>1</xdr:col>
      <xdr:colOff>200526</xdr:colOff>
      <xdr:row>332</xdr:row>
      <xdr:rowOff>62664</xdr:rowOff>
    </xdr:from>
    <xdr:to>
      <xdr:col>1</xdr:col>
      <xdr:colOff>1508626</xdr:colOff>
      <xdr:row>332</xdr:row>
      <xdr:rowOff>1332664</xdr:rowOff>
    </xdr:to>
    <xdr:pic>
      <xdr:nvPicPr>
        <xdr:cNvPr id="305" name="Рисунок 304">
          <a:extLst>
            <a:ext uri="{FF2B5EF4-FFF2-40B4-BE49-F238E27FC236}">
              <a16:creationId xmlns:a16="http://schemas.microsoft.com/office/drawing/2014/main" xmlns="" id="{679FC6ED-BD93-5D9B-544D-5F3A242D5412}"/>
            </a:ext>
          </a:extLst>
        </xdr:cNvPr>
        <xdr:cNvPicPr>
          <a:picLocks noChangeAspect="1"/>
        </xdr:cNvPicPr>
      </xdr:nvPicPr>
      <xdr:blipFill>
        <a:blip xmlns:r="http://schemas.openxmlformats.org/officeDocument/2006/relationships" r:embed="rId389">
          <a:extLst>
            <a:ext uri="{28A0092B-C50C-407E-A947-70E740481C1C}">
              <a14:useLocalDpi xmlns:a14="http://schemas.microsoft.com/office/drawing/2010/main" val="0"/>
            </a:ext>
          </a:extLst>
        </a:blip>
        <a:stretch>
          <a:fillRect/>
        </a:stretch>
      </xdr:blipFill>
      <xdr:spPr>
        <a:xfrm>
          <a:off x="1416217" y="5339013"/>
          <a:ext cx="1308100" cy="1270000"/>
        </a:xfrm>
        <a:prstGeom prst="rect">
          <a:avLst/>
        </a:prstGeom>
      </xdr:spPr>
    </xdr:pic>
    <xdr:clientData/>
  </xdr:twoCellAnchor>
  <xdr:twoCellAnchor>
    <xdr:from>
      <xdr:col>1</xdr:col>
      <xdr:colOff>200526</xdr:colOff>
      <xdr:row>333</xdr:row>
      <xdr:rowOff>62665</xdr:rowOff>
    </xdr:from>
    <xdr:to>
      <xdr:col>1</xdr:col>
      <xdr:colOff>1508626</xdr:colOff>
      <xdr:row>333</xdr:row>
      <xdr:rowOff>1332665</xdr:rowOff>
    </xdr:to>
    <xdr:pic>
      <xdr:nvPicPr>
        <xdr:cNvPr id="312" name="Рисунок 311">
          <a:extLst>
            <a:ext uri="{FF2B5EF4-FFF2-40B4-BE49-F238E27FC236}">
              <a16:creationId xmlns:a16="http://schemas.microsoft.com/office/drawing/2014/main" xmlns="" id="{9FE5945F-37B5-2B46-C846-39FD1D97EEF8}"/>
            </a:ext>
          </a:extLst>
        </xdr:cNvPr>
        <xdr:cNvPicPr>
          <a:picLocks noChangeAspect="1"/>
        </xdr:cNvPicPr>
      </xdr:nvPicPr>
      <xdr:blipFill>
        <a:blip xmlns:r="http://schemas.openxmlformats.org/officeDocument/2006/relationships" r:embed="rId390">
          <a:extLst>
            <a:ext uri="{28A0092B-C50C-407E-A947-70E740481C1C}">
              <a14:useLocalDpi xmlns:a14="http://schemas.microsoft.com/office/drawing/2010/main" val="0"/>
            </a:ext>
          </a:extLst>
        </a:blip>
        <a:stretch>
          <a:fillRect/>
        </a:stretch>
      </xdr:blipFill>
      <xdr:spPr>
        <a:xfrm>
          <a:off x="1416217" y="6730165"/>
          <a:ext cx="1308100" cy="1270000"/>
        </a:xfrm>
        <a:prstGeom prst="rect">
          <a:avLst/>
        </a:prstGeom>
      </xdr:spPr>
    </xdr:pic>
    <xdr:clientData/>
  </xdr:twoCellAnchor>
  <xdr:twoCellAnchor>
    <xdr:from>
      <xdr:col>1</xdr:col>
      <xdr:colOff>200526</xdr:colOff>
      <xdr:row>116</xdr:row>
      <xdr:rowOff>50134</xdr:rowOff>
    </xdr:from>
    <xdr:to>
      <xdr:col>1</xdr:col>
      <xdr:colOff>1554079</xdr:colOff>
      <xdr:row>116</xdr:row>
      <xdr:rowOff>1403687</xdr:rowOff>
    </xdr:to>
    <xdr:pic>
      <xdr:nvPicPr>
        <xdr:cNvPr id="86" name="Рисунок 85">
          <a:extLst>
            <a:ext uri="{FF2B5EF4-FFF2-40B4-BE49-F238E27FC236}">
              <a16:creationId xmlns:a16="http://schemas.microsoft.com/office/drawing/2014/main" xmlns="" id="{888E646A-2481-3314-3CE9-C4F1A81349BC}"/>
            </a:ext>
          </a:extLst>
        </xdr:cNvPr>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1416217" y="160070134"/>
          <a:ext cx="1353553" cy="1353553"/>
        </a:xfrm>
        <a:prstGeom prst="rect">
          <a:avLst/>
        </a:prstGeom>
      </xdr:spPr>
    </xdr:pic>
    <xdr:clientData/>
  </xdr:twoCellAnchor>
  <xdr:twoCellAnchor>
    <xdr:from>
      <xdr:col>1</xdr:col>
      <xdr:colOff>125328</xdr:colOff>
      <xdr:row>164</xdr:row>
      <xdr:rowOff>61662</xdr:rowOff>
    </xdr:from>
    <xdr:to>
      <xdr:col>1</xdr:col>
      <xdr:colOff>1629276</xdr:colOff>
      <xdr:row>164</xdr:row>
      <xdr:rowOff>1353552</xdr:rowOff>
    </xdr:to>
    <xdr:pic>
      <xdr:nvPicPr>
        <xdr:cNvPr id="88" name="Рисунок 87">
          <a:extLst>
            <a:ext uri="{FF2B5EF4-FFF2-40B4-BE49-F238E27FC236}">
              <a16:creationId xmlns:a16="http://schemas.microsoft.com/office/drawing/2014/main" xmlns="" id="{573FA18E-299E-7A6C-E9F8-4D63A59C391A}"/>
            </a:ext>
          </a:extLst>
        </xdr:cNvPr>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1341019" y="9711991"/>
          <a:ext cx="1503948" cy="1291890"/>
        </a:xfrm>
        <a:prstGeom prst="rect">
          <a:avLst/>
        </a:prstGeom>
      </xdr:spPr>
    </xdr:pic>
    <xdr:clientData/>
  </xdr:twoCellAnchor>
  <xdr:twoCellAnchor>
    <xdr:from>
      <xdr:col>1</xdr:col>
      <xdr:colOff>133039</xdr:colOff>
      <xdr:row>163</xdr:row>
      <xdr:rowOff>62663</xdr:rowOff>
    </xdr:from>
    <xdr:to>
      <xdr:col>1</xdr:col>
      <xdr:colOff>1599196</xdr:colOff>
      <xdr:row>163</xdr:row>
      <xdr:rowOff>1333332</xdr:rowOff>
    </xdr:to>
    <xdr:pic>
      <xdr:nvPicPr>
        <xdr:cNvPr id="135" name="Рисунок 134">
          <a:extLst>
            <a:ext uri="{FF2B5EF4-FFF2-40B4-BE49-F238E27FC236}">
              <a16:creationId xmlns:a16="http://schemas.microsoft.com/office/drawing/2014/main" xmlns="" id="{BAE376A5-3D8D-14CF-4F0E-21EA74CB5876}"/>
            </a:ext>
          </a:extLst>
        </xdr:cNvPr>
        <xdr:cNvPicPr>
          <a:picLocks noChangeAspect="1"/>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1348730" y="8321841"/>
          <a:ext cx="1466157" cy="1270669"/>
        </a:xfrm>
        <a:prstGeom prst="rect">
          <a:avLst/>
        </a:prstGeom>
      </xdr:spPr>
    </xdr:pic>
    <xdr:clientData/>
  </xdr:twoCellAnchor>
  <xdr:twoCellAnchor>
    <xdr:from>
      <xdr:col>1</xdr:col>
      <xdr:colOff>288256</xdr:colOff>
      <xdr:row>134</xdr:row>
      <xdr:rowOff>48440</xdr:rowOff>
    </xdr:from>
    <xdr:to>
      <xdr:col>1</xdr:col>
      <xdr:colOff>1441282</xdr:colOff>
      <xdr:row>134</xdr:row>
      <xdr:rowOff>1516480</xdr:rowOff>
    </xdr:to>
    <xdr:pic>
      <xdr:nvPicPr>
        <xdr:cNvPr id="240" name="Рисунок 239">
          <a:extLst>
            <a:ext uri="{FF2B5EF4-FFF2-40B4-BE49-F238E27FC236}">
              <a16:creationId xmlns:a16="http://schemas.microsoft.com/office/drawing/2014/main" xmlns="" id="{25959DD6-D6C6-71E4-BF7B-2CCFA7602706}"/>
            </a:ext>
          </a:extLst>
        </xdr:cNvPr>
        <xdr:cNvPicPr>
          <a:picLocks noChangeAspect="1"/>
        </xdr:cNvPicPr>
      </xdr:nvPicPr>
      <xdr:blipFill>
        <a:blip xmlns:r="http://schemas.openxmlformats.org/officeDocument/2006/relationships" r:embed="rId394">
          <a:extLst>
            <a:ext uri="{28A0092B-C50C-407E-A947-70E740481C1C}">
              <a14:useLocalDpi xmlns:a14="http://schemas.microsoft.com/office/drawing/2010/main" val="0"/>
            </a:ext>
          </a:extLst>
        </a:blip>
        <a:stretch>
          <a:fillRect/>
        </a:stretch>
      </xdr:blipFill>
      <xdr:spPr>
        <a:xfrm>
          <a:off x="1503947" y="5374920"/>
          <a:ext cx="1153026" cy="1468040"/>
        </a:xfrm>
        <a:prstGeom prst="rect">
          <a:avLst/>
        </a:prstGeom>
      </xdr:spPr>
    </xdr:pic>
    <xdr:clientData/>
  </xdr:twoCellAnchor>
  <xdr:twoCellAnchor>
    <xdr:from>
      <xdr:col>1</xdr:col>
      <xdr:colOff>220578</xdr:colOff>
      <xdr:row>167</xdr:row>
      <xdr:rowOff>45119</xdr:rowOff>
    </xdr:from>
    <xdr:to>
      <xdr:col>1</xdr:col>
      <xdr:colOff>1516480</xdr:colOff>
      <xdr:row>167</xdr:row>
      <xdr:rowOff>1341021</xdr:rowOff>
    </xdr:to>
    <xdr:pic>
      <xdr:nvPicPr>
        <xdr:cNvPr id="310" name="Рисунок 309">
          <a:extLst>
            <a:ext uri="{FF2B5EF4-FFF2-40B4-BE49-F238E27FC236}">
              <a16:creationId xmlns:a16="http://schemas.microsoft.com/office/drawing/2014/main" xmlns="" id="{2D780916-AD4C-6709-6C7C-6043392C9B23}"/>
            </a:ext>
          </a:extLst>
        </xdr:cNvPr>
        <xdr:cNvPicPr>
          <a:picLocks noChangeAspect="1"/>
        </xdr:cNvPicPr>
      </xdr:nvPicPr>
      <xdr:blipFill>
        <a:blip xmlns:r="http://schemas.openxmlformats.org/officeDocument/2006/relationships" r:embed="rId395">
          <a:extLst>
            <a:ext uri="{28A0092B-C50C-407E-A947-70E740481C1C}">
              <a14:useLocalDpi xmlns:a14="http://schemas.microsoft.com/office/drawing/2010/main" val="0"/>
            </a:ext>
          </a:extLst>
        </a:blip>
        <a:stretch>
          <a:fillRect/>
        </a:stretch>
      </xdr:blipFill>
      <xdr:spPr>
        <a:xfrm>
          <a:off x="1436269" y="11086599"/>
          <a:ext cx="1295902" cy="12959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uchebnye-posobiya-slovari/albom-izuchaem-zvuki-i-bukvy-s-neyropsikhologom-3/" TargetMode="External"/><Relationship Id="rId299" Type="http://schemas.openxmlformats.org/officeDocument/2006/relationships/hyperlink" Target="https://robins.ru/catalog/pazly/zveroputanitsy/" TargetMode="External"/><Relationship Id="rId303" Type="http://schemas.openxmlformats.org/officeDocument/2006/relationships/hyperlink" Target="https://robins.ru/catalog/uchebnye-posobiya-slovari/obuchayushchiy-igrovoy-trenazhyer-ya-chitayu-po-slogam-/" TargetMode="External"/><Relationship Id="rId21" Type="http://schemas.openxmlformats.org/officeDocument/2006/relationships/hyperlink" Target="https://robins.ru/catalog/pazly/zoozveroputanitsa-sobiraem-kartinki-slogi-i-slova/?sphrase_id=18792" TargetMode="External"/><Relationship Id="rId42" Type="http://schemas.openxmlformats.org/officeDocument/2006/relationships/hyperlink" Target="https://robins.ru/catalog/knizhki-kartonki/knizhki-kartonki-tsveta-v-prirode/?sphrase_id=18893" TargetMode="External"/><Relationship Id="rId63" Type="http://schemas.openxmlformats.org/officeDocument/2006/relationships/hyperlink" Target="https://robins.ru/catalog/tvorchestvo-i-aktiviti/moya-pervaya-razvivayushchaya-raskraska/?sphrase_id=1781" TargetMode="External"/><Relationship Id="rId84" Type="http://schemas.openxmlformats.org/officeDocument/2006/relationships/hyperlink" Target="https://robins.ru/catalog/razvivayushchie-kartochki/stereokartinki-dlya-vsey-semi/" TargetMode="External"/><Relationship Id="rId138" Type="http://schemas.openxmlformats.org/officeDocument/2006/relationships/hyperlink" Target="https://robins.ru/catalog/knizhki-kartonki/knizhki-zadvizhki-kto-tam-spryatalsya/" TargetMode="External"/><Relationship Id="rId159" Type="http://schemas.openxmlformats.org/officeDocument/2006/relationships/hyperlink" Target="https://robins.ru/catalog/khudozhestvennaya-literatura/zilber-vtoroy-dnevnik-snovideniy/?sphrase_id=18785" TargetMode="External"/><Relationship Id="rId324" Type="http://schemas.openxmlformats.org/officeDocument/2006/relationships/hyperlink" Target="https://robins.ru/catalog/knizhki-kubiki/mimi-knizhki-moi-pervye-skazki/" TargetMode="External"/><Relationship Id="rId345" Type="http://schemas.openxmlformats.org/officeDocument/2006/relationships/hyperlink" Target="https://robins.ru/catalog/knizhki-kartonki/taktilnaya-knizhka-domashnie-zhivotnye-/" TargetMode="External"/><Relationship Id="rId366" Type="http://schemas.openxmlformats.org/officeDocument/2006/relationships/hyperlink" Target="https://robins.ru/catalog/knigi-s-okoshkami/moy-pervyy-vimmelbukh-s-okoshkami/" TargetMode="External"/><Relationship Id="rId170" Type="http://schemas.openxmlformats.org/officeDocument/2006/relationships/hyperlink" Target="https://robins.ru/catalog/knizhki-kartonki/knizhki-zadvizhki-transport/" TargetMode="External"/><Relationship Id="rId191" Type="http://schemas.openxmlformats.org/officeDocument/2006/relationships/hyperlink" Target="https://robins.ru/catalog/knigi-s-nakleykami/aktiviti-s-nakleykami-v-okeane/" TargetMode="External"/><Relationship Id="rId205" Type="http://schemas.openxmlformats.org/officeDocument/2006/relationships/hyperlink" Target="https://robins.ru/catalog/razvivayushchie-kartochki/treniruem-zrenie/" TargetMode="External"/><Relationship Id="rId226" Type="http://schemas.openxmlformats.org/officeDocument/2006/relationships/hyperlink" Target="https://robins.ru/catalog/razvivayushchie-kartochki/samye-luchshie-stereokartinki-80-kartinok-dlya-trenirovki-zreniya/" TargetMode="External"/><Relationship Id="rId247" Type="http://schemas.openxmlformats.org/officeDocument/2006/relationships/hyperlink" Target="https://robins.ru/catalog/knigi-s-nakleykami/vimmelbukh-s-nakleykami-smeshnye-istorii/" TargetMode="External"/><Relationship Id="rId107" Type="http://schemas.openxmlformats.org/officeDocument/2006/relationships/hyperlink" Target="https://robins.ru/catalog/razvivayushchie-kartochki/pazly-uchimsya-chitat-po-slogam-new/" TargetMode="External"/><Relationship Id="rId268" Type="http://schemas.openxmlformats.org/officeDocument/2006/relationships/hyperlink" Target="https://robins.ru/catalog/knizhki-kartonki/knizhki-kartonki-moi-pervye-skazki-krasnaya-shapochka/" TargetMode="External"/><Relationship Id="rId289" Type="http://schemas.openxmlformats.org/officeDocument/2006/relationships/hyperlink" Target="https://robins.ru/catalog/knigi-s-nakleykami/aktiviti-albom-dlya-razvitiya-mozga-1/" TargetMode="External"/><Relationship Id="rId11" Type="http://schemas.openxmlformats.org/officeDocument/2006/relationships/hyperlink" Target="https://robins.ru/catalog/razvivayushchie-kartochki/100-logicheskikh-igr-i-golovolomok/?sphrase_id=12994" TargetMode="External"/><Relationship Id="rId32" Type="http://schemas.openxmlformats.org/officeDocument/2006/relationships/hyperlink" Target="https://robins.ru/catalog/knizhki-kartonki/knizhki-kartonki-vremena-goda/?sphrase_id=18822" TargetMode="External"/><Relationship Id="rId53" Type="http://schemas.openxmlformats.org/officeDocument/2006/relationships/hyperlink" Target="https://robins.ru/catalog/knigi-s-nakleykami/moya-kniga-nakleek-avto-tyuning/?sphrase_id=19337" TargetMode="External"/><Relationship Id="rId74" Type="http://schemas.openxmlformats.org/officeDocument/2006/relationships/hyperlink" Target="https://robins.ru/catalog/khudozhestvennaya-literatura/taymless-rubinovaya-kniga/?sphrase_id=1661" TargetMode="External"/><Relationship Id="rId128" Type="http://schemas.openxmlformats.org/officeDocument/2006/relationships/hyperlink" Target="https://robins.ru/catalog/uchebnye-posobiya-slovari/albom-dlya-razvitiya-mozga-1/" TargetMode="External"/><Relationship Id="rId149" Type="http://schemas.openxmlformats.org/officeDocument/2006/relationships/hyperlink" Target="https://robins.ru/catalog/razvivayushchie-kartochki/voprosy-i-otvety-o-kosmose-/" TargetMode="External"/><Relationship Id="rId314" Type="http://schemas.openxmlformats.org/officeDocument/2006/relationships/hyperlink" Target="https://robins.ru/catalog/knizhki-kartonki/knizhki-kartonki-dni-nedeli7448/" TargetMode="External"/><Relationship Id="rId335" Type="http://schemas.openxmlformats.org/officeDocument/2006/relationships/hyperlink" Target="https://robins.ru/catalog/pazly/pazly-tekhnika/" TargetMode="External"/><Relationship Id="rId356" Type="http://schemas.openxmlformats.org/officeDocument/2006/relationships/hyperlink" Target="https://robins.ru/catalog/khudozhestvennaya-literatura/mama-papa-pochitay-/" TargetMode="External"/><Relationship Id="rId377" Type="http://schemas.openxmlformats.org/officeDocument/2006/relationships/drawing" Target="../drawings/drawing1.xml"/><Relationship Id="rId5" Type="http://schemas.openxmlformats.org/officeDocument/2006/relationships/hyperlink" Target="https://robins.ru/catalog/knigi-s-nakleykami/600-nakleek-printsessy-i-rytsari/?sphrase_id=12978" TargetMode="External"/><Relationship Id="rId95" Type="http://schemas.openxmlformats.org/officeDocument/2006/relationships/hyperlink" Target="https://robins.ru/catalog/uchebnye-posobiya-slovari/interaktivnaya-tetrad-vremya-i-rasporyadok-dnya/" TargetMode="External"/><Relationship Id="rId160" Type="http://schemas.openxmlformats.org/officeDocument/2006/relationships/hyperlink" Target="https://robins.ru/catalog/razvivayushchie-kartochki/avtoputanitsa/" TargetMode="External"/><Relationship Id="rId181" Type="http://schemas.openxmlformats.org/officeDocument/2006/relationships/hyperlink" Target="https://robins.ru/catalog/knigi-s-okoshkami/moi-pervye-100-slov-s-okoshkami-tekhnika/" TargetMode="External"/><Relationship Id="rId216" Type="http://schemas.openxmlformats.org/officeDocument/2006/relationships/hyperlink" Target="https://robins.ru/catalog/knizhki-kartonki/knizhki-kartonki-zagadki-rifmy-zhivotnye-nevidimki/" TargetMode="External"/><Relationship Id="rId237" Type="http://schemas.openxmlformats.org/officeDocument/2006/relationships/hyperlink" Target="https://robins.ru/catalog/knigi-s-nakleykami/fotonakleyki-transport/" TargetMode="External"/><Relationship Id="rId258" Type="http://schemas.openxmlformats.org/officeDocument/2006/relationships/hyperlink" Target="https://robins.ru/catalog/knigi-s-nakleykami/vimmelbukh-s-nakleykami-v-lesu/" TargetMode="External"/><Relationship Id="rId279" Type="http://schemas.openxmlformats.org/officeDocument/2006/relationships/hyperlink" Target="https://robins.ru/catalog/knizhki-kartonki/knizhki-kartonki-do-svidaniya-pustyshka/" TargetMode="External"/><Relationship Id="rId22" Type="http://schemas.openxmlformats.org/officeDocument/2006/relationships/hyperlink" Target="https://robins.ru/catalog/pazly/zooputanitsa-sobiraem-kartinki-slogi-i-slova/?sphrase_id=18793" TargetMode="External"/><Relationship Id="rId43" Type="http://schemas.openxmlformats.org/officeDocument/2006/relationships/hyperlink" Target="https://robins.ru/catalog/knizhki-kartonki/knizhki-kartonki-chitaem-pered-snom/?sphrase_id=18894" TargetMode="External"/><Relationship Id="rId64" Type="http://schemas.openxmlformats.org/officeDocument/2006/relationships/hyperlink" Target="https://robins.ru/catalog/pazly/pazly-razvivaem-kreativnoe-myshlenie/?sphrase_id=1727" TargetMode="External"/><Relationship Id="rId118" Type="http://schemas.openxmlformats.org/officeDocument/2006/relationships/hyperlink" Target="https://robins.ru/catalog/uchebnye-posobiya-slovari/albom-uchus-chitat-slogi-slova-predlozheniya-rasskazy/" TargetMode="External"/><Relationship Id="rId139" Type="http://schemas.openxmlformats.org/officeDocument/2006/relationships/hyperlink" Target="https://robins.ru/catalog/knizhki-kartonki/knizhki-zadvizhki-na-chto-eto-pokhozhe/" TargetMode="External"/><Relationship Id="rId290" Type="http://schemas.openxmlformats.org/officeDocument/2006/relationships/hyperlink" Target="https://robins.ru/catalog/tvorchestvo-i-aktiviti/bolshaya-kniga-vimmelbukhov-/" TargetMode="External"/><Relationship Id="rId304" Type="http://schemas.openxmlformats.org/officeDocument/2006/relationships/hyperlink" Target="https://robins.ru/catalog/knigi-dlya-kupaniya/knizhka-dlya-kupaniya-dikie-zhivotnye/" TargetMode="External"/><Relationship Id="rId325" Type="http://schemas.openxmlformats.org/officeDocument/2006/relationships/hyperlink" Target="https://robins.ru/catalog/knizhki-kubiki/mimiknizhki-uchus-govorit-bukvy-slogi-slova/" TargetMode="External"/><Relationship Id="rId346" Type="http://schemas.openxmlformats.org/officeDocument/2006/relationships/hyperlink" Target="https://robins.ru/catalog/knizhki-kartonki/taktilnaya-knizhka-transport/" TargetMode="External"/><Relationship Id="rId367" Type="http://schemas.openxmlformats.org/officeDocument/2006/relationships/hyperlink" Target="https://robins.ru/catalog/knizhki-kartonki/knizhki-zadvizhki-ugaday-skazku/" TargetMode="External"/><Relationship Id="rId85" Type="http://schemas.openxmlformats.org/officeDocument/2006/relationships/hyperlink" Target="https://robins.ru/catalog/razvivayushchie-kartochki/pazly-schyet-tsveta-formy/" TargetMode="External"/><Relationship Id="rId150" Type="http://schemas.openxmlformats.org/officeDocument/2006/relationships/hyperlink" Target="https://robins.ru/catalog/razvivayushchie-kartochki/asborn-kartochki-zapuskaem-rech-s-neyropsikhologom-2-80-kartochek/" TargetMode="External"/><Relationship Id="rId171" Type="http://schemas.openxmlformats.org/officeDocument/2006/relationships/hyperlink" Target="https://robins.ru/catalog/knizhki-kartonki/knizhki-zadvizhki-chto-vnutri-podarka/" TargetMode="External"/><Relationship Id="rId192" Type="http://schemas.openxmlformats.org/officeDocument/2006/relationships/hyperlink" Target="https://robins.ru/catalog/knigi-s-nakleykami/aktiviti-s-nakleykami-na-stroyke/" TargetMode="External"/><Relationship Id="rId206" Type="http://schemas.openxmlformats.org/officeDocument/2006/relationships/hyperlink" Target="https://robins.ru/catalog/knizhki-kartonki/knizhki-kartonki-dm-kto-takie-dinozavry/" TargetMode="External"/><Relationship Id="rId227" Type="http://schemas.openxmlformats.org/officeDocument/2006/relationships/hyperlink" Target="https://robins.ru/catalog/knigi-s-okoshkami/zanimatelnaya-tablitsa-umnozheniya/" TargetMode="External"/><Relationship Id="rId248" Type="http://schemas.openxmlformats.org/officeDocument/2006/relationships/hyperlink" Target="https://robins.ru/catalog/knizhki-kartonki/moi-pervye-tsifry-/" TargetMode="External"/><Relationship Id="rId269" Type="http://schemas.openxmlformats.org/officeDocument/2006/relationships/hyperlink" Target="https://robins.ru/catalog/knizhki-kartonki/knizhki-kartonki-moi-pervye-skazki-kurochka-ryaba/" TargetMode="External"/><Relationship Id="rId12" Type="http://schemas.openxmlformats.org/officeDocument/2006/relationships/hyperlink" Target="https://robins.ru/catalog/razvivayushchie-kartochki/voprosy-i-otvety-o-rossii/?sphrase_id=12997" TargetMode="External"/><Relationship Id="rId33" Type="http://schemas.openxmlformats.org/officeDocument/2006/relationships/hyperlink" Target="https://robins.ru/catalog/knizhki-kartonki/knizhki-kartonki-dikie-zhivotnye/?sphrase_id=18857" TargetMode="External"/><Relationship Id="rId108" Type="http://schemas.openxmlformats.org/officeDocument/2006/relationships/hyperlink" Target="https://robins.ru/catalog/razvivayushchie-kartochki/voprosy-i-otvety-o-zhivoy-i-nezhivoy-prirode/" TargetMode="External"/><Relationship Id="rId129" Type="http://schemas.openxmlformats.org/officeDocument/2006/relationships/hyperlink" Target="https://robins.ru/catalog/knigi-s-nakleykami/izuchaem-tsveta-slova-tsifry-s-nakleykami/" TargetMode="External"/><Relationship Id="rId280" Type="http://schemas.openxmlformats.org/officeDocument/2006/relationships/hyperlink" Target="https://robins.ru/catalog/knizhki-kartonki/knizhki-kartonki-ya-lyublyu-tebya-babulya/" TargetMode="External"/><Relationship Id="rId315" Type="http://schemas.openxmlformats.org/officeDocument/2006/relationships/hyperlink" Target="https://robins.ru/catalog/knizhki-kartonki/knizhki-kartonki-schitalochka/" TargetMode="External"/><Relationship Id="rId336" Type="http://schemas.openxmlformats.org/officeDocument/2006/relationships/hyperlink" Target="https://robins.ru/catalog/pazly/pazly-uchimsya-schitat/" TargetMode="External"/><Relationship Id="rId357" Type="http://schemas.openxmlformats.org/officeDocument/2006/relationships/hyperlink" Target="https://robins.ru/catalog/knigi-s-nakleykami/metallik-nakleyki-transport/" TargetMode="External"/><Relationship Id="rId54" Type="http://schemas.openxmlformats.org/officeDocument/2006/relationships/hyperlink" Target="https://robins.ru/catalog/knigi-s-nakleykami/moya-kniga-nakleek-dinozavry/?sphrase_id=19338" TargetMode="External"/><Relationship Id="rId75" Type="http://schemas.openxmlformats.org/officeDocument/2006/relationships/hyperlink" Target="https://robins.ru/catalog/khudozhestvennaya-literatura/taymless-sapfirovaya-kniga/?sphrase_id=1660" TargetMode="External"/><Relationship Id="rId96" Type="http://schemas.openxmlformats.org/officeDocument/2006/relationships/hyperlink" Target="https://robins.ru/catalog/knizhki-kartonki/moi-pervye-skazki-v-kartinkakh-i-stikhakh/" TargetMode="External"/><Relationship Id="rId140" Type="http://schemas.openxmlformats.org/officeDocument/2006/relationships/hyperlink" Target="https://robins.ru/catalog/knizhki-kartonki/knizhki-zadvizhki-kto-tam-vnutri/" TargetMode="External"/><Relationship Id="rId161" Type="http://schemas.openxmlformats.org/officeDocument/2006/relationships/hyperlink" Target="https://robins.ru/catalog/knizhki-kubiki/mimiknizhki-zagadki-rifmy/" TargetMode="External"/><Relationship Id="rId182" Type="http://schemas.openxmlformats.org/officeDocument/2006/relationships/hyperlink" Target="https://robins.ru/catalog/knigi-s-okoshkami/moi-pervye-100-slov-s-okoshkami-tsveta/" TargetMode="External"/><Relationship Id="rId217" Type="http://schemas.openxmlformats.org/officeDocument/2006/relationships/hyperlink" Target="https://robins.ru/catalog/razvivayushchie-kartochki/100-luchshikh-igr-na-ulitse-i-doma/" TargetMode="External"/><Relationship Id="rId378" Type="http://schemas.openxmlformats.org/officeDocument/2006/relationships/vmlDrawing" Target="../drawings/vmlDrawing1.vml"/><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knigi-s-nakleykami/ya-modnitsa-zvezdnye-naryady/" TargetMode="External"/><Relationship Id="rId259" Type="http://schemas.openxmlformats.org/officeDocument/2006/relationships/hyperlink" Target="https://robins.ru/catalog/knigi-s-nakleykami/vimmelbukh-s-nakleykami-takie-veselye-sobaki/" TargetMode="External"/><Relationship Id="rId23" Type="http://schemas.openxmlformats.org/officeDocument/2006/relationships/hyperlink" Target="https://robins.ru/catalog/knizhki-kartonki/izuchaem-tsveta-slova-tsifry/?sphrase_id=18801" TargetMode="External"/><Relationship Id="rId119" Type="http://schemas.openxmlformats.org/officeDocument/2006/relationships/hyperlink" Target="https://robins.ru/catalog/khudozhestvennaya-literatura/nezabudka/" TargetMode="External"/><Relationship Id="rId270" Type="http://schemas.openxmlformats.org/officeDocument/2006/relationships/hyperlink" Target="https://robins.ru/catalog/knizhki-kartonki/knizhki-kartonki-moi-pervye-skazki-repka/" TargetMode="External"/><Relationship Id="rId291" Type="http://schemas.openxmlformats.org/officeDocument/2006/relationships/hyperlink" Target="https://robins.ru/catalog/tvorchestvo-i-aktiviti/bolshaya-kniga-vimmelbukhov-2/" TargetMode="External"/><Relationship Id="rId305" Type="http://schemas.openxmlformats.org/officeDocument/2006/relationships/hyperlink" Target="https://robins.ru/catalog/knigi-dlya-kupaniya/knizhka-dlya-kupaniya-domashnie-zhivotnye/" TargetMode="External"/><Relationship Id="rId326" Type="http://schemas.openxmlformats.org/officeDocument/2006/relationships/hyperlink" Target="https://robins.ru/catalog/knigi-s-nakleykami/modniki-i-modnitsy-printsy-i-printsessy/" TargetMode="External"/><Relationship Id="rId347" Type="http://schemas.openxmlformats.org/officeDocument/2006/relationships/hyperlink" Target="https://robins.ru/catalog/knigi-s-nakleykami/fotonakleyki-v-zooparke/" TargetMode="External"/><Relationship Id="rId44" Type="http://schemas.openxmlformats.org/officeDocument/2006/relationships/hyperlink" Target="https://robins.ru/catalog/knigi-s-nakleykami/moy-gorod-nakleek/?sphrase_id=18926" TargetMode="External"/><Relationship Id="rId65" Type="http://schemas.openxmlformats.org/officeDocument/2006/relationships/hyperlink" Target="https://robins.ru/catalog/pazly/pazly-uchimsya-sravnivat/?sphrase_id=1721" TargetMode="External"/><Relationship Id="rId86" Type="http://schemas.openxmlformats.org/officeDocument/2006/relationships/hyperlink" Target="https://robins.ru/catalog/knizhki-kartonki/knizhki-kartonki-bol-zvuki-tekhniki/?sphrase_id=26420" TargetMode="External"/><Relationship Id="rId130" Type="http://schemas.openxmlformats.org/officeDocument/2006/relationships/hyperlink" Target="https://robins.ru/catalog/knigi-s-nakleykami/600-nakleek-kosmos/" TargetMode="External"/><Relationship Id="rId151" Type="http://schemas.openxmlformats.org/officeDocument/2006/relationships/hyperlink" Target="https://robins.ru/catalog/khudozhestvennaya-literatura/mama-uslysh-menya-sovety-ot-psikhologa-zdereva-n/" TargetMode="External"/><Relationship Id="rId368" Type="http://schemas.openxmlformats.org/officeDocument/2006/relationships/hyperlink" Target="https://robins.ru/catalog/knigi-s-okoshkami/poglad-menya-domashnie-zhivotnye-/" TargetMode="External"/><Relationship Id="rId172" Type="http://schemas.openxmlformats.org/officeDocument/2006/relationships/hyperlink" Target="https://robins.ru/catalog/tvorchestvo-i-aktiviti/samye-pervye-raskraski-dlya-devochek-2/" TargetMode="External"/><Relationship Id="rId193" Type="http://schemas.openxmlformats.org/officeDocument/2006/relationships/hyperlink" Target="https://robins.ru/catalog/razvivayushchie-kartochki/gotovimsya-k-shkole/" TargetMode="External"/><Relationship Id="rId207" Type="http://schemas.openxmlformats.org/officeDocument/2006/relationships/hyperlink" Target="https://robins.ru/catalog/knizhki-kartonki/knizhki-kartonki-bormotalki/" TargetMode="External"/><Relationship Id="rId228" Type="http://schemas.openxmlformats.org/officeDocument/2006/relationships/hyperlink" Target="https://robins.ru/catalog/knizhki-kartonki/dobrye-sovety-malysham/" TargetMode="External"/><Relationship Id="rId249" Type="http://schemas.openxmlformats.org/officeDocument/2006/relationships/hyperlink" Target="https://robins.ru/catalog/knizhki-kartonki/knizhki-kartonki-emotsii/?sphrase_id=18895" TargetMode="External"/><Relationship Id="rId13" Type="http://schemas.openxmlformats.org/officeDocument/2006/relationships/hyperlink" Target="https://robins.ru/catalog/knigi-s-okoshkami/volshebnye-okoshki-kak-vse-ustroeno/?sphrase_id=18745" TargetMode="External"/><Relationship Id="rId109" Type="http://schemas.openxmlformats.org/officeDocument/2006/relationships/hyperlink" Target="https://robins.ru/catalog/razvivayushchie-kartochki/razvivaem-emotsionalnyy-intellekt/" TargetMode="External"/><Relationship Id="rId260" Type="http://schemas.openxmlformats.org/officeDocument/2006/relationships/hyperlink" Target="https://robins.ru/catalog/knigi-s-nakleykami/modniki-i-modnitsy-druzya-i-podruzhki/" TargetMode="External"/><Relationship Id="rId281" Type="http://schemas.openxmlformats.org/officeDocument/2006/relationships/hyperlink" Target="https://robins.ru/catalog/uchebnye-posobiya-slovari/albom-dlya-razvitiya-mozga-5/" TargetMode="External"/><Relationship Id="rId316" Type="http://schemas.openxmlformats.org/officeDocument/2006/relationships/hyperlink" Target="https://robins.ru/catalog/knizhki-kartonki/knizhka-kartonka-takie-raznye-tsveta-dlya-malyshey-/" TargetMode="External"/><Relationship Id="rId337" Type="http://schemas.openxmlformats.org/officeDocument/2006/relationships/hyperlink" Target="https://robins.ru/catalog/knizhki-kartonki/perevertyshi-dikie-zhivotnye-kartinki-polovinki/" TargetMode="External"/><Relationship Id="rId34" Type="http://schemas.openxmlformats.org/officeDocument/2006/relationships/hyperlink" Target="https://robins.ru/catalog/knizhki-kartonki/knizhki-kartonki-domashnie-zhivotnye/?sphrase_id=18858" TargetMode="External"/><Relationship Id="rId55" Type="http://schemas.openxmlformats.org/officeDocument/2006/relationships/hyperlink" Target="https://robins.ru/catalog/knigi-s-nakleykami/moya-kniga-nakleek-kosmos/?sphrase_id=19342" TargetMode="External"/><Relationship Id="rId76" Type="http://schemas.openxmlformats.org/officeDocument/2006/relationships/hyperlink" Target="https://robins.ru/catalog/pazly/tekhnoputanitsa-sobiraem-kartinki-slogi-i-slova/?sphrase_id=1659" TargetMode="External"/><Relationship Id="rId97" Type="http://schemas.openxmlformats.org/officeDocument/2006/relationships/hyperlink" Target="https://robins.ru/catalog/knizhki-kartonki/moi-pervye-tsveta-v-kartinkakh-i-stikhakh/" TargetMode="External"/><Relationship Id="rId120" Type="http://schemas.openxmlformats.org/officeDocument/2006/relationships/hyperlink" Target="https://robins.ru/catalog/razvivayushchie-kartochki/albom-dlya-trenirovki-zreniya/?sphrase_id=72113" TargetMode="External"/><Relationship Id="rId141" Type="http://schemas.openxmlformats.org/officeDocument/2006/relationships/hyperlink" Target="https://robins.ru/catalog/knizhki-kartonki/knizhki-kartonki-bol-mamy-i-malyshi-dikie-zhivotnye-zagadki-rifmy/" TargetMode="External"/><Relationship Id="rId358" Type="http://schemas.openxmlformats.org/officeDocument/2006/relationships/hyperlink" Target="https://robins.ru/catalog/knizhki-kubiki/mimi-knizhki-bol-moi-pervye-emotsii-6-knizhek-kubikov/" TargetMode="External"/><Relationship Id="rId379" Type="http://schemas.openxmlformats.org/officeDocument/2006/relationships/comments" Target="../comments1.xml"/><Relationship Id="rId7" Type="http://schemas.openxmlformats.org/officeDocument/2006/relationships/hyperlink" Target="https://robins.ru/catalog/knigi-s-nakleykami/600-nakleek-zhivotnye/?sphrase_id=12978" TargetMode="External"/><Relationship Id="rId162" Type="http://schemas.openxmlformats.org/officeDocument/2006/relationships/hyperlink" Target="https://robins.ru/catalog/knizhki-kubiki/mimiknizhki-pogremushki/" TargetMode="External"/><Relationship Id="rId183" Type="http://schemas.openxmlformats.org/officeDocument/2006/relationships/hyperlink" Target="https://robins.ru/catalog/knigi-s-nakleykami/moi-pervye-nakleyki-2/" TargetMode="External"/><Relationship Id="rId218" Type="http://schemas.openxmlformats.org/officeDocument/2006/relationships/hyperlink" Target="https://robins.ru/catalog/uchebnye-posobiya-slovari/albom-dlya-razvitiya-mozga-3/" TargetMode="External"/><Relationship Id="rId239" Type="http://schemas.openxmlformats.org/officeDocument/2006/relationships/hyperlink" Target="https://robins.ru/catalog/knigi-s-nakleykami/ya-modnitsa-odezhda-dlya-prazdnikov/" TargetMode="External"/><Relationship Id="rId250" Type="http://schemas.openxmlformats.org/officeDocument/2006/relationships/hyperlink" Target="https://robins.ru/catalog/knizhki-kartonki/knizhki-kartonki-zagadki-obmanki-domashnie-zhivotnye/" TargetMode="External"/><Relationship Id="rId271" Type="http://schemas.openxmlformats.org/officeDocument/2006/relationships/hyperlink" Target="https://robins.ru/catalog/knizhki-kartonki/knizhki-kartonki-moi-pervye-skazki-teremok/" TargetMode="External"/><Relationship Id="rId292" Type="http://schemas.openxmlformats.org/officeDocument/2006/relationships/hyperlink" Target="https://robins.ru/catalog/knigi-s-nakleykami/vimmelbukh-s-nakleykami-kniga-uvlekatelnykh-zadaniy-dlya-devochek/" TargetMode="External"/><Relationship Id="rId306" Type="http://schemas.openxmlformats.org/officeDocument/2006/relationships/hyperlink" Target="https://robins.ru/catalog/knigi-dlya-kupaniya/knizhka-dlya-kupaniya-knizhka-proyavlyashka-iskupay-menya/" TargetMode="External"/><Relationship Id="rId24" Type="http://schemas.openxmlformats.org/officeDocument/2006/relationships/hyperlink" Target="https://robins.ru/catalog/uchebnye-posobiya-slovari/interaktivnaya-tablitsa-umnozheniya-s-nakleykami/?sphrase_id=18804" TargetMode="External"/><Relationship Id="rId45" Type="http://schemas.openxmlformats.org/officeDocument/2006/relationships/hyperlink" Target="https://robins.ru/catalog/knigi-s-nakleykami/moy-dom-mechty/?sphrase_id=18927" TargetMode="External"/><Relationship Id="rId66" Type="http://schemas.openxmlformats.org/officeDocument/2006/relationships/hyperlink" Target="https://robins.ru/catalog/knizhki-kartonki/razvivaem-zrenie-ot-6-mesyatsev-do-1-goda/?sphrase_id=1697" TargetMode="External"/><Relationship Id="rId87" Type="http://schemas.openxmlformats.org/officeDocument/2006/relationships/hyperlink" Target="https://robins.ru/catalog/knizhki-kartonki/knizhki-kartonki-bol-malysham-o-malyshakh/?sphrase_id=26421" TargetMode="External"/><Relationship Id="rId110" Type="http://schemas.openxmlformats.org/officeDocument/2006/relationships/hyperlink" Target="https://robins.ru/catalog/tvorchestvo-i-aktiviti/vozmi-s-soboy-v-dorogu-100-luchshikh-igr-3/" TargetMode="External"/><Relationship Id="rId131" Type="http://schemas.openxmlformats.org/officeDocument/2006/relationships/hyperlink" Target="https://robins.ru/catalog/tvorchestvo-i-aktiviti/samye-pervye-raskraski-novogodnyaya-raskraska-2/" TargetMode="External"/><Relationship Id="rId327" Type="http://schemas.openxmlformats.org/officeDocument/2006/relationships/hyperlink" Target="https://robins.ru/catalog/knigi-s-nakleykami/modniki-i-modnitsy-fei-i-elfy/" TargetMode="External"/><Relationship Id="rId348" Type="http://schemas.openxmlformats.org/officeDocument/2006/relationships/hyperlink" Target="https://robins.ru/catalog/knigi-s-nakleykami/fotonakleyki-mir-zhivotnykh/" TargetMode="External"/><Relationship Id="rId369" Type="http://schemas.openxmlformats.org/officeDocument/2006/relationships/hyperlink" Target="https://robins.ru/catalog/knigi-s-okoshkami/poglad-menya-lesnye-zhivotnye/" TargetMode="External"/><Relationship Id="rId152" Type="http://schemas.openxmlformats.org/officeDocument/2006/relationships/hyperlink" Target="https://robins.ru/catalog/knizhki-kartonki/knizhki-kartonki-bol-chitaem-malysham/" TargetMode="External"/><Relationship Id="rId173" Type="http://schemas.openxmlformats.org/officeDocument/2006/relationships/hyperlink" Target="https://robins.ru/catalog/tvorchestvo-i-aktiviti/samye-pervye-raskraski-dlya-malchikov-2/" TargetMode="External"/><Relationship Id="rId194" Type="http://schemas.openxmlformats.org/officeDocument/2006/relationships/hyperlink" Target="https://robins.ru/catalog/knizhki-kartonki/knizhki-kartonki-ovoshchi/?sphrase_id=52061" TargetMode="External"/><Relationship Id="rId208" Type="http://schemas.openxmlformats.org/officeDocument/2006/relationships/hyperlink" Target="https://robins.ru/catalog/knizhki-kartonki/knizhki-kartonki-frukty-i-ovoshchi/" TargetMode="External"/><Relationship Id="rId229" Type="http://schemas.openxmlformats.org/officeDocument/2006/relationships/hyperlink" Target="https://robins.ru/catalog/knizhki-kartonki/knizhki-kartonki-stikhi-dlya-malyshey-moe-telo/" TargetMode="External"/><Relationship Id="rId240" Type="http://schemas.openxmlformats.org/officeDocument/2006/relationships/hyperlink" Target="https://robins.ru/catalog/knigi-s-nakleykami/ya-modnitsa-odezhda-na-kazhdyy-den/" TargetMode="External"/><Relationship Id="rId261" Type="http://schemas.openxmlformats.org/officeDocument/2006/relationships/hyperlink" Target="https://robins.ru/catalog/knizhki-kartonki/taktilnaya-knizhka-dikie-zhivotnye-/" TargetMode="External"/><Relationship Id="rId14" Type="http://schemas.openxmlformats.org/officeDocument/2006/relationships/hyperlink" Target="https://robins.ru/catalog/knigi-s-okoshkami/volshebnye-okoshki-mikromir/?sphrase_id=18747" TargetMode="External"/><Relationship Id="rId35" Type="http://schemas.openxmlformats.org/officeDocument/2006/relationships/hyperlink" Target="https://robins.ru/catalog/knizhki-kartonki/knizhki-kartonki-zhivotnye/?sphrase_id=18860" TargetMode="External"/><Relationship Id="rId56" Type="http://schemas.openxmlformats.org/officeDocument/2006/relationships/hyperlink" Target="https://robins.ru/catalog/knigi-s-nakleykami/moya-kniga-nakleek-otel/?sphrase_id=19343" TargetMode="External"/><Relationship Id="rId77" Type="http://schemas.openxmlformats.org/officeDocument/2006/relationships/hyperlink" Target="https://robins.ru/catalog/trafarety/trafarety-dlya-devochek/?sphrase_id=1658" TargetMode="External"/><Relationship Id="rId100" Type="http://schemas.openxmlformats.org/officeDocument/2006/relationships/hyperlink" Target="https://robins.ru/catalog/razvivayushchie-kartochki/izuchaem-bukvy-s-neyropsikhologom/" TargetMode="External"/><Relationship Id="rId282" Type="http://schemas.openxmlformats.org/officeDocument/2006/relationships/hyperlink" Target="https://robins.ru/catalog/uchebnye-posobiya-slovari/moe-telo-kto-ya-chto-ya-kak-ya/" TargetMode="External"/><Relationship Id="rId317" Type="http://schemas.openxmlformats.org/officeDocument/2006/relationships/hyperlink" Target="https://robins.ru/catalog/knizhki-kartonki/knizhki-kartonki-dm-papin-den/" TargetMode="External"/><Relationship Id="rId338" Type="http://schemas.openxmlformats.org/officeDocument/2006/relationships/hyperlink" Target="https://robins.ru/catalog/knizhki-kartonki/perevertyshi-domashnie-zhivotnye-kartinki-polovinki/" TargetMode="External"/><Relationship Id="rId359" Type="http://schemas.openxmlformats.org/officeDocument/2006/relationships/hyperlink" Target="https://robins.ru/catalog/knigi-s-nakleykami/moya-kniga-nakleek-nasekomye-/" TargetMode="External"/><Relationship Id="rId8" Type="http://schemas.openxmlformats.org/officeDocument/2006/relationships/hyperlink" Target="https://robins.ru/catalog/knigi-s-nakleykami/600-nakleek-mishki-druzhimishki/?sphrase_id=12978" TargetMode="External"/><Relationship Id="rId98" Type="http://schemas.openxmlformats.org/officeDocument/2006/relationships/hyperlink" Target="https://robins.ru/catalog/knizhki-kartonki/knizhki-kartonki-transport/" TargetMode="External"/><Relationship Id="rId121" Type="http://schemas.openxmlformats.org/officeDocument/2006/relationships/hyperlink" Target="https://robins.ru/catalog/knizhki-kartonki/knizhki-kartonki-bol-kto-letaet-zagadki-rifmy/" TargetMode="External"/><Relationship Id="rId142" Type="http://schemas.openxmlformats.org/officeDocument/2006/relationships/hyperlink" Target="https://robins.ru/catalog/knizhki-kartonki/knizhki-kartonki-bol-mamy-i-malyshi-domashnie-zhivotnye-zagadki-rifmy/" TargetMode="External"/><Relationship Id="rId163" Type="http://schemas.openxmlformats.org/officeDocument/2006/relationships/hyperlink" Target="https://robins.ru/catalog/knizhki-kubiki/mimiknizhki-pered-snom/" TargetMode="External"/><Relationship Id="rId184" Type="http://schemas.openxmlformats.org/officeDocument/2006/relationships/hyperlink" Target="https://robins.ru/catalog/knigi-s-nakleykami/moi-pervye-novogodnie-nakleyki-2/" TargetMode="External"/><Relationship Id="rId219" Type="http://schemas.openxmlformats.org/officeDocument/2006/relationships/hyperlink" Target="https://robins.ru/catalog/knigi-s-nakleykami/600-nakleek-transport-i-drugaya-tekhnika/" TargetMode="External"/><Relationship Id="rId370" Type="http://schemas.openxmlformats.org/officeDocument/2006/relationships/hyperlink" Target="https://robins.ru/catalog/uchebnye-posobiya-slovari/razvivaem-rech-so-skazkami-2-tverdaya-oblozhka/" TargetMode="External"/><Relationship Id="rId230" Type="http://schemas.openxmlformats.org/officeDocument/2006/relationships/hyperlink" Target="https://robins.ru/catalog/knizhki-kartonki/knizhki-kartonki-zagadki-rifmy-kto-gde-zhivet/" TargetMode="External"/><Relationship Id="rId251" Type="http://schemas.openxmlformats.org/officeDocument/2006/relationships/hyperlink" Target="https://robins.ru/catalog/knizhki-kartonki/knizhki-kartonki-zagadki-obmanki-transport-i-tekhnika-/" TargetMode="External"/><Relationship Id="rId25" Type="http://schemas.openxmlformats.org/officeDocument/2006/relationships/hyperlink" Target="https://robins.ru/catalog/knigi-s-nakleykami/kniga-zanimatelnykh-zanyatiy-dlya-devochek-s-dop-realnostyu/?sphrase_id=18820" TargetMode="External"/><Relationship Id="rId46" Type="http://schemas.openxmlformats.org/officeDocument/2006/relationships/hyperlink" Target="https://robins.ru/catalog/knigi-s-nakleykami/moy-dom-nakleek/?sphrase_id=18929" TargetMode="External"/><Relationship Id="rId67" Type="http://schemas.openxmlformats.org/officeDocument/2006/relationships/hyperlink" Target="https://robins.ru/catalog/knizhki-kartonki/razvivaem-zrenie-ot-0-do-6-mesyatsev/?sphrase_id=1698" TargetMode="External"/><Relationship Id="rId272" Type="http://schemas.openxmlformats.org/officeDocument/2006/relationships/hyperlink" Target="https://robins.ru/catalog/knizhki-kartonki/knizhki-kartonki-moi-pervye-skazki-tri-porosenka/" TargetMode="External"/><Relationship Id="rId293" Type="http://schemas.openxmlformats.org/officeDocument/2006/relationships/hyperlink" Target="https://robins.ru/catalog/knigi-s-nakleykami/vimmelbukh-s-nakleykami-nelepitsy/" TargetMode="External"/><Relationship Id="rId307" Type="http://schemas.openxmlformats.org/officeDocument/2006/relationships/hyperlink" Target="https://robins.ru/catalog/knigi-dlya-kupaniya/knizhka-dlya-kupaniya-knizhka-proyavlyashka-dlya-malysha/" TargetMode="External"/><Relationship Id="rId328" Type="http://schemas.openxmlformats.org/officeDocument/2006/relationships/hyperlink" Target="https://robins.ru/catalog/knizhki-kartonki/moi-pervye-kartinki-i-stikhi-zhivotnye/" TargetMode="External"/><Relationship Id="rId349" Type="http://schemas.openxmlformats.org/officeDocument/2006/relationships/hyperlink" Target="https://robins.ru/catalog/khudozhestvennaya-literatura/chitaem-doma-i-v-detskom-sadu/" TargetMode="External"/><Relationship Id="rId88" Type="http://schemas.openxmlformats.org/officeDocument/2006/relationships/hyperlink" Target="https://robins.ru/catalog/knizhki-kartonki/knizhki-kartonki-dm-tsveta-radugi/?sphrase_id=26426" TargetMode="External"/><Relationship Id="rId111" Type="http://schemas.openxmlformats.org/officeDocument/2006/relationships/hyperlink" Target="https://robins.ru/catalog/tvorchestvo-i-aktiviti/vozmi-s-soboy-v-dorogu-100-luchshikh-igr-5/" TargetMode="External"/><Relationship Id="rId132" Type="http://schemas.openxmlformats.org/officeDocument/2006/relationships/hyperlink" Target="https://robins.ru/catalog/knizhki-kubiki/knizhki-boltushki-dlya-zapuska-rechi/" TargetMode="External"/><Relationship Id="rId153" Type="http://schemas.openxmlformats.org/officeDocument/2006/relationships/hyperlink" Target="https://robins.ru/catalog/knigi-s-okoshkami/volshebnye-okoshki-otkuda-berutsya-deti/" TargetMode="External"/><Relationship Id="rId174" Type="http://schemas.openxmlformats.org/officeDocument/2006/relationships/hyperlink" Target="https://robins.ru/catalog/tvorchestvo-i-aktiviti/samye-pervye-raskraski-zhivotnye-2/" TargetMode="External"/><Relationship Id="rId195" Type="http://schemas.openxmlformats.org/officeDocument/2006/relationships/hyperlink" Target="https://robins.ru/catalog/knizhki-kartonki/knizhki-kartonki-frukty-i-/" TargetMode="External"/><Relationship Id="rId209" Type="http://schemas.openxmlformats.org/officeDocument/2006/relationships/hyperlink" Target="https://robins.ru/catalog/khudozhestvennaya-literatura/podarok-malyshu-kolybelnye-pesenki-zagadki-rifmy-stikhi/" TargetMode="External"/><Relationship Id="rId360" Type="http://schemas.openxmlformats.org/officeDocument/2006/relationships/hyperlink" Target="https://robins.ru/catalog/khudozhestvennaya-literatura/mama-posmotri-na-menya-zdereva-n/" TargetMode="External"/><Relationship Id="rId220" Type="http://schemas.openxmlformats.org/officeDocument/2006/relationships/hyperlink" Target="https://robins.ru/catalog/pazly/avto-i-tekhnoputanitsa-podarochnyy-nabor/" TargetMode="External"/><Relationship Id="rId241" Type="http://schemas.openxmlformats.org/officeDocument/2006/relationships/hyperlink" Target="https://robins.ru/catalog/knigi-s-nakleykami/ya-modnitsa-stilnye-podruzhki/" TargetMode="External"/><Relationship Id="rId15" Type="http://schemas.openxmlformats.org/officeDocument/2006/relationships/hyperlink" Target="https://robins.ru/catalog/knigi-s-okoshkami/volshebnye-okoshki-moe-telo/?sphrase_id=18748" TargetMode="External"/><Relationship Id="rId36" Type="http://schemas.openxmlformats.org/officeDocument/2006/relationships/hyperlink" Target="https://robins.ru/catalog/knizhki-kartonki/knizhki-kartonki-zhivotnye-i-detyenyshi/?sphrase_id=18861" TargetMode="External"/><Relationship Id="rId57" Type="http://schemas.openxmlformats.org/officeDocument/2006/relationships/hyperlink" Target="https://robins.ru/catalog/knigi-s-nakleykami/moya-kniga-nakleek-priroda/?sphrase_id=19344" TargetMode="External"/><Relationship Id="rId262" Type="http://schemas.openxmlformats.org/officeDocument/2006/relationships/hyperlink" Target="https://robins.ru/catalog/knigi-s-nakleykami/vimmelbukh-s-nakleykami-kniga-uvlekatelnykh-zadaniy-dlya-malchikov/" TargetMode="External"/><Relationship Id="rId283" Type="http://schemas.openxmlformats.org/officeDocument/2006/relationships/hyperlink" Target="https://robins.ru/catalog/uchebnye-posobiya-slovari/kniga-s-sekretami-sekrety-dinozavrov/" TargetMode="External"/><Relationship Id="rId318" Type="http://schemas.openxmlformats.org/officeDocument/2006/relationships/hyperlink" Target="https://robins.ru/catalog/knizhki-kartonki/knizhki-kartonki-dm-takie-interesnye-professii/" TargetMode="External"/><Relationship Id="rId339" Type="http://schemas.openxmlformats.org/officeDocument/2006/relationships/hyperlink" Target="https://robins.ru/catalog/knizhki-kartonki/perevertyshi-lesnye-zhivotnye-kartinki-polovinki/" TargetMode="External"/><Relationship Id="rId78" Type="http://schemas.openxmlformats.org/officeDocument/2006/relationships/hyperlink" Target="https://robins.ru/catalog/trafarety/trafarety-dlya-malchikov/?sphrase_id=1657" TargetMode="External"/><Relationship Id="rId99" Type="http://schemas.openxmlformats.org/officeDocument/2006/relationships/hyperlink" Target="https://robins.ru/catalog/knizhki-kartonki/knizhki-kartonki-moi-pervye-emotsii/" TargetMode="External"/><Relationship Id="rId101" Type="http://schemas.openxmlformats.org/officeDocument/2006/relationships/hyperlink" Target="https://robins.ru/catalog/razvivayushchie-kartochki/izuchaem-zvuki-s-neyropsikhologom/" TargetMode="External"/><Relationship Id="rId122" Type="http://schemas.openxmlformats.org/officeDocument/2006/relationships/hyperlink" Target="https://robins.ru/catalog/knizhki-kartonki/knizhki-kartonki-bol-kto-chto-est-zagadki-rifmy/" TargetMode="External"/><Relationship Id="rId143" Type="http://schemas.openxmlformats.org/officeDocument/2006/relationships/hyperlink" Target="https://robins.ru/catalog/knizhki-kartonki/knizhki-kartonki-bol-samye-samye-zhivotnye-zagadki-rifmy/" TargetMode="External"/><Relationship Id="rId164" Type="http://schemas.openxmlformats.org/officeDocument/2006/relationships/hyperlink" Target="https://robins.ru/catalog/knizhki-kubiki/mimiknizhki-ya-nachinayu-govorit/" TargetMode="External"/><Relationship Id="rId185" Type="http://schemas.openxmlformats.org/officeDocument/2006/relationships/hyperlink" Target="https://robins.ru/catalog/knigi-s-nakleykami/samye-pervye-nakleyki-1-2-goda/" TargetMode="External"/><Relationship Id="rId350" Type="http://schemas.openxmlformats.org/officeDocument/2006/relationships/hyperlink" Target="https://robins.ru/catalog/razvivayushchie-kartochki/stereokartinki-treniruem-zrenie-so-stereokartinkami/" TargetMode="External"/><Relationship Id="rId371" Type="http://schemas.openxmlformats.org/officeDocument/2006/relationships/hyperlink" Target="https://robins.ru/catalog/knigi-s-okoshkami/volshebnye-okoshki-sekrety-cheloveka/" TargetMode="Externa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khudozhestvennaya-literatura/poleznaya-kniga/" TargetMode="External"/><Relationship Id="rId26" Type="http://schemas.openxmlformats.org/officeDocument/2006/relationships/hyperlink" Target="https://robins.ru/catalog/knigi-s-nakleykami/kniga-zanimatelnykh-zanyatiy-dlya-malchikov-s-dop-realnostyu/?sphrase_id=18821" TargetMode="External"/><Relationship Id="rId231" Type="http://schemas.openxmlformats.org/officeDocument/2006/relationships/hyperlink" Target="https://robins.ru/catalog/knizhki-kartonki/knizhki-kartonki-zagadki-rifmy-takie-raznye-ptitsy/" TargetMode="External"/><Relationship Id="rId252" Type="http://schemas.openxmlformats.org/officeDocument/2006/relationships/hyperlink" Target="https://robins.ru/catalog/knizhki-kartonki/kniga-trenazher-azbuka-bukvy/?sphrase_id=18831" TargetMode="External"/><Relationship Id="rId273" Type="http://schemas.openxmlformats.org/officeDocument/2006/relationships/hyperlink" Target="https://robins.ru/catalog/knizhki-kubiki/mimi-knizhki-bol-moi-pervye-skazki-6-knizhek-kubikov/" TargetMode="External"/><Relationship Id="rId294" Type="http://schemas.openxmlformats.org/officeDocument/2006/relationships/hyperlink" Target="https://robins.ru/catalog/uchebnye-posobiya-slovari/esli-vash-rebenok-eshche-ne-govorit/" TargetMode="External"/><Relationship Id="rId308" Type="http://schemas.openxmlformats.org/officeDocument/2006/relationships/hyperlink" Target="https://robins.ru/catalog/knigi-dlya-kupaniya/knizhka-dlya-kupaniya-knizhka-proyavlyashka-dlya-malyshey/" TargetMode="External"/><Relationship Id="rId329" Type="http://schemas.openxmlformats.org/officeDocument/2006/relationships/hyperlink" Target="https://robins.ru/catalog/trafarety/moi-pervye-trafarety-dlya-devochek-new/" TargetMode="External"/><Relationship Id="rId47" Type="http://schemas.openxmlformats.org/officeDocument/2006/relationships/hyperlink" Target="https://robins.ru/catalog/knizhki-kartonki/moi-pervye-kartinki-i-stikhi-karton/?sphrase_id=18933" TargetMode="External"/><Relationship Id="rId68" Type="http://schemas.openxmlformats.org/officeDocument/2006/relationships/hyperlink" Target="https://robins.ru/catalog/knizhki-kartonki/razvivaem-zrenie-s-rozhdeniya/?sphrase_id=1699" TargetMode="External"/><Relationship Id="rId89" Type="http://schemas.openxmlformats.org/officeDocument/2006/relationships/hyperlink" Target="https://robins.ru/catalog/knigi-s-nakleykami/600-nakleek-mir-dinozavrov/" TargetMode="External"/><Relationship Id="rId112" Type="http://schemas.openxmlformats.org/officeDocument/2006/relationships/hyperlink" Target="https://robins.ru/catalog/tvorchestvo-i-aktiviti/cherepok-besstrashnaya-raskraska/" TargetMode="External"/><Relationship Id="rId133" Type="http://schemas.openxmlformats.org/officeDocument/2006/relationships/hyperlink" Target="https://robins.ru/catalog/knizhki-kubiki/mini-knizhki-dlya-malysha/" TargetMode="External"/><Relationship Id="rId154" Type="http://schemas.openxmlformats.org/officeDocument/2006/relationships/hyperlink" Target="https://robins.ru/catalog/knigi-s-nakleykami/moi-pervye-mnogorazovye-nakleyki-3/" TargetMode="External"/><Relationship Id="rId175" Type="http://schemas.openxmlformats.org/officeDocument/2006/relationships/hyperlink" Target="https://robins.ru/catalog/knizhki-kartonki/knizhki-kartonki-bol-emotsii-i-chuvstva/" TargetMode="External"/><Relationship Id="rId340" Type="http://schemas.openxmlformats.org/officeDocument/2006/relationships/hyperlink" Target="https://robins.ru/catalog/knigi-s-nakleykami/razvivaem-rech-so-skazkami-2/" TargetMode="External"/><Relationship Id="rId361" Type="http://schemas.openxmlformats.org/officeDocument/2006/relationships/hyperlink" Target="https://robins.ru/catalog/khudozhestvennaya-literatura/mama-pochuvstvuy-menya-baburina-m-/" TargetMode="External"/><Relationship Id="rId196" Type="http://schemas.openxmlformats.org/officeDocument/2006/relationships/hyperlink" Target="https://robins.ru/catalog/razvivayushchie-kartochki/100-zanimatelnykh-igr-dlya-puteshestviy-new/" TargetMode="External"/><Relationship Id="rId200" Type="http://schemas.openxmlformats.org/officeDocument/2006/relationships/hyperlink" Target="https://robins.ru/catalog/razvivayushchie-kartochki/100-uvlekatelnykh-igr-dlya-puteshestviy/" TargetMode="External"/><Relationship Id="rId16" Type="http://schemas.openxmlformats.org/officeDocument/2006/relationships/hyperlink" Target="https://robins.ru/catalog/knigi-s-okoshkami/volshebnye-okoshki-planeta-zemlya/?sphrase_id=18750" TargetMode="External"/><Relationship Id="rId221" Type="http://schemas.openxmlformats.org/officeDocument/2006/relationships/hyperlink" Target="https://robins.ru/catalog/pazly/zveroputanitsa-sobiraem-kartinki-slogi-i-slova/?sphrase_id=18791" TargetMode="External"/><Relationship Id="rId242" Type="http://schemas.openxmlformats.org/officeDocument/2006/relationships/hyperlink" Target="https://robins.ru/catalog/khudozhestvennaya-literatura/rasskazhi-o-moem-tele-baburina-m/" TargetMode="External"/><Relationship Id="rId263" Type="http://schemas.openxmlformats.org/officeDocument/2006/relationships/hyperlink" Target="https://robins.ru/catalog/knizhki-kartonki/knizhki-kartonki-dm-my-mikrobov-pobedim/?sphrase_id=26424" TargetMode="External"/><Relationship Id="rId284" Type="http://schemas.openxmlformats.org/officeDocument/2006/relationships/hyperlink" Target="https://robins.ru/catalog/razvivayushchie-kartochki/uchim-bukvy-pishi-stiray-32-dvustoronnie-kartochki/" TargetMode="External"/><Relationship Id="rId319" Type="http://schemas.openxmlformats.org/officeDocument/2006/relationships/hyperlink" Target="https://robins.ru/catalog/knizhki-kartonki/knizhki-kartonki-zagadki-obmanki-dikie-zhivotnye-/" TargetMode="External"/><Relationship Id="rId37" Type="http://schemas.openxmlformats.org/officeDocument/2006/relationships/hyperlink" Target="https://robins.ru/catalog/knizhki-kartonki/knizhki-kartonki-zhivotnye-kak-govoryat/?sphrase_id=18862" TargetMode="External"/><Relationship Id="rId58" Type="http://schemas.openxmlformats.org/officeDocument/2006/relationships/hyperlink" Target="https://robins.ru/catalog/knigi-s-nakleykami/moya-kniga-piratov/?sphrase_id=19347" TargetMode="External"/><Relationship Id="rId79" Type="http://schemas.openxmlformats.org/officeDocument/2006/relationships/hyperlink" Target="https://robins.ru/catalog/knizhki-kartonki/domashnie-zhivotnye-zagadki-rifmy/" TargetMode="External"/><Relationship Id="rId102" Type="http://schemas.openxmlformats.org/officeDocument/2006/relationships/hyperlink" Target="https://robins.ru/catalog/razvivayushchie-kartochki/uchus-chitat-slogi-slova-predlozheniya-rasskazy/" TargetMode="External"/><Relationship Id="rId123" Type="http://schemas.openxmlformats.org/officeDocument/2006/relationships/hyperlink" Target="https://robins.ru/catalog/knizhki-kartonki/knizhki-kartonki-bol-tekhnika-zagadki-rifmy/" TargetMode="External"/><Relationship Id="rId144" Type="http://schemas.openxmlformats.org/officeDocument/2006/relationships/hyperlink" Target="https://robins.ru/catalog/knigi-s-nakleykami/600-nakleek-dzhungli-i-savanna/" TargetMode="External"/><Relationship Id="rId330" Type="http://schemas.openxmlformats.org/officeDocument/2006/relationships/hyperlink" Target="https://robins.ru/catalog/trafarety/moi-pervye-trafarety-dlya-malchikov-new/" TargetMode="External"/><Relationship Id="rId90" Type="http://schemas.openxmlformats.org/officeDocument/2006/relationships/hyperlink" Target="https://robins.ru/catalog/knigi-s-nakleykami/600-nakleek-podvodnyy-mir/" TargetMode="External"/><Relationship Id="rId165" Type="http://schemas.openxmlformats.org/officeDocument/2006/relationships/hyperlink" Target="https://robins.ru/catalog/knizhki-kubiki/mimiknizhki-pervyy-podarok-malyshu-podarochnyy-nabor/" TargetMode="External"/><Relationship Id="rId186" Type="http://schemas.openxmlformats.org/officeDocument/2006/relationships/hyperlink" Target="https://robins.ru/catalog/knigi-s-nakleykami/samye-pervye-nakleyki-3-4-goda-/" TargetMode="External"/><Relationship Id="rId351" Type="http://schemas.openxmlformats.org/officeDocument/2006/relationships/hyperlink" Target="https://robins.ru/catalog/knigi-s-nakleykami/aktiviti-albom-dlya-razvitiya-mozga-3/" TargetMode="External"/><Relationship Id="rId372" Type="http://schemas.openxmlformats.org/officeDocument/2006/relationships/hyperlink" Target="https://robins.ru/catalog/knigi-igrushki/zanimatelnye-pupyryshki-podvodnyy-mir/" TargetMode="External"/><Relationship Id="rId211" Type="http://schemas.openxmlformats.org/officeDocument/2006/relationships/hyperlink" Target="https://robins.ru/catalog/uchebnye-posobiya-slovari/vozmi-s-soboy-v-dorogu-100-luchshikh-igr-treniruem-mozg/" TargetMode="External"/><Relationship Id="rId232" Type="http://schemas.openxmlformats.org/officeDocument/2006/relationships/hyperlink" Target="https://robins.ru/catalog/knigi-s-nakleykami/samye-pervye-skazochnye-nakleyki-2/" TargetMode="External"/><Relationship Id="rId253" Type="http://schemas.openxmlformats.org/officeDocument/2006/relationships/hyperlink" Target="https://robins.ru/catalog/uchebnye-posobiya-slovari/sekrety-tela-cheloveka-/" TargetMode="External"/><Relationship Id="rId274" Type="http://schemas.openxmlformats.org/officeDocument/2006/relationships/hyperlink" Target="https://robins.ru/catalog/knigi-s-nakleykami/opticheskie-illyuzii/" TargetMode="External"/><Relationship Id="rId295" Type="http://schemas.openxmlformats.org/officeDocument/2006/relationships/hyperlink" Target="https://robins.ru/catalog/knigi-igrushki/zanimatelnye-pupyrki-dlya-devochek/" TargetMode="External"/><Relationship Id="rId309" Type="http://schemas.openxmlformats.org/officeDocument/2006/relationships/hyperlink" Target="https://robins.ru/catalog/knigi-dlya-kupaniya/knizhka-dlya-kupaniya-knizhka-proyavlyashka-dlya-malyshki/" TargetMode="External"/><Relationship Id="rId27" Type="http://schemas.openxmlformats.org/officeDocument/2006/relationships/hyperlink" Target="https://robins.ru/catalog/knizhki-kartonki/vremena-goda/?sphrase_id=18822" TargetMode="External"/><Relationship Id="rId48" Type="http://schemas.openxmlformats.org/officeDocument/2006/relationships/hyperlink" Target="https://robins.ru/catalog/knigi-s-nakleykami/moi-pervye-mnogorazovye-nakleyki-1/?sphrase_id=18939" TargetMode="External"/><Relationship Id="rId69" Type="http://schemas.openxmlformats.org/officeDocument/2006/relationships/hyperlink" Target="https://robins.ru/catalog/knigi-s-okoshkami/samye-pervye-okoshki-pro-mikroby/?sphrase_id=1685" TargetMode="External"/><Relationship Id="rId113" Type="http://schemas.openxmlformats.org/officeDocument/2006/relationships/hyperlink" Target="https://robins.ru/catalog/tvorchestvo-i-aktiviti/novogodnyaya-raskraska/" TargetMode="External"/><Relationship Id="rId134" Type="http://schemas.openxmlformats.org/officeDocument/2006/relationships/hyperlink" Target="https://robins.ru/catalog/knizhki-kubiki/mini-knizhki-dlya-malyshki/" TargetMode="External"/><Relationship Id="rId320" Type="http://schemas.openxmlformats.org/officeDocument/2006/relationships/hyperlink" Target="https://robins.ru/catalog/knizhki-kartonki/knizhki-kartonki-zagadki-obmanki-frukty-i-yagody/" TargetMode="External"/><Relationship Id="rId80" Type="http://schemas.openxmlformats.org/officeDocument/2006/relationships/hyperlink" Target="https://robins.ru/catalog/knizhki-kartonki/dikie-zhivotnye-zagadki-rifmy/" TargetMode="External"/><Relationship Id="rId155" Type="http://schemas.openxmlformats.org/officeDocument/2006/relationships/hyperlink" Target="https://robins.ru/catalog/knizhki-kartonki/knizhki-zadvizhki-kakoy-eto-tsvet/" TargetMode="External"/><Relationship Id="rId176" Type="http://schemas.openxmlformats.org/officeDocument/2006/relationships/hyperlink" Target="https://robins.ru/catalog/knizhki-kartonki/knizhki-kartonki-bol-kto-kak-spit/" TargetMode="External"/><Relationship Id="rId197" Type="http://schemas.openxmlformats.org/officeDocument/2006/relationships/hyperlink" Target="https://robins.ru/catalog/razvivayushchie-kartochki/100-igr-na-soobrazitelnost/" TargetMode="External"/><Relationship Id="rId341" Type="http://schemas.openxmlformats.org/officeDocument/2006/relationships/hyperlink" Target="https://robins.ru/catalog/uchebnye-posobiya-slovari/razvivayushchiy-albom-2-pishi-stiray/" TargetMode="External"/><Relationship Id="rId362" Type="http://schemas.openxmlformats.org/officeDocument/2006/relationships/hyperlink" Target="https://robins.ru/catalog/knigi-s-nakleykami/1000-nakleek-zhivotnye/" TargetMode="External"/><Relationship Id="rId201" Type="http://schemas.openxmlformats.org/officeDocument/2006/relationships/hyperlink" Target="https://robins.ru/catalog/razvivayushchie-kartochki/dorisuy-naydi-raskras/" TargetMode="External"/><Relationship Id="rId222" Type="http://schemas.openxmlformats.org/officeDocument/2006/relationships/hyperlink" Target="https://robins.ru/catalog/knigi-s-nakleykami/vimmelbukh-s-nakleykami-prazdniki-dlya-malyshey/" TargetMode="External"/><Relationship Id="rId243" Type="http://schemas.openxmlformats.org/officeDocument/2006/relationships/hyperlink" Target="https://robins.ru/catalog/knizhki-kubiki/ya-uchus-govorit-15-kubikov/" TargetMode="External"/><Relationship Id="rId264" Type="http://schemas.openxmlformats.org/officeDocument/2006/relationships/hyperlink" Target="https://robins.ru/catalog/khudozhestvennaya-literatura/kak-nauchit-rebenka-lyubit-baburina-m/" TargetMode="External"/><Relationship Id="rId285" Type="http://schemas.openxmlformats.org/officeDocument/2006/relationships/hyperlink" Target="https://robins.ru/catalog/uchebnye-posobiya-slovari/1000-kartinok-zhivotnye-mira/" TargetMode="External"/><Relationship Id="rId17" Type="http://schemas.openxmlformats.org/officeDocument/2006/relationships/hyperlink" Target="https://robins.ru/catalog/knigi-s-okoshkami/volshebnye-okoshki-tekhnika/?sphrase_id=18751" TargetMode="External"/><Relationship Id="rId38" Type="http://schemas.openxmlformats.org/officeDocument/2006/relationships/hyperlink" Target="https://robins.ru/catalog/knizhki-kartonki/knizhki-kartonki-lesnye-zhivotnye/?sphrase_id=18867" TargetMode="External"/><Relationship Id="rId59" Type="http://schemas.openxmlformats.org/officeDocument/2006/relationships/hyperlink" Target="https://robins.ru/catalog/knigi-s-nakleykami/moya-kniga-rusalok/?sphrase_id=19349" TargetMode="External"/><Relationship Id="rId103" Type="http://schemas.openxmlformats.org/officeDocument/2006/relationships/hyperlink" Target="https://robins.ru/catalog/uchebnye-posobiya-slovari/albom-dlya-razvitiya-mozga-ot-neyropsikhologa/" TargetMode="External"/><Relationship Id="rId124" Type="http://schemas.openxmlformats.org/officeDocument/2006/relationships/hyperlink" Target="https://robins.ru/catalog/knizhki-kartonki/knizhki-kartonki-bol-sonnaya-knizhka-dlya-moey-malyshki/" TargetMode="External"/><Relationship Id="rId310" Type="http://schemas.openxmlformats.org/officeDocument/2006/relationships/hyperlink" Target="https://robins.ru/catalog/knigi-dlya-kupaniya/knizhka-dlya-kupaniya-kto-zhivyet-v-vode/" TargetMode="External"/><Relationship Id="rId70" Type="http://schemas.openxmlformats.org/officeDocument/2006/relationships/hyperlink" Target="https://robins.ru/catalog/knigi-s-okoshkami/samye-pervye-okoshki-pro-zvezdy/?sphrase_id=1687" TargetMode="External"/><Relationship Id="rId91" Type="http://schemas.openxmlformats.org/officeDocument/2006/relationships/hyperlink" Target="https://robins.ru/catalog/knizhki-kartonki/knizhki-kartonki-bol-kak-razgovarivayut-zhivotnye/" TargetMode="External"/><Relationship Id="rId145" Type="http://schemas.openxmlformats.org/officeDocument/2006/relationships/hyperlink" Target="https://robins.ru/catalog/knigi-s-nakleykami/200-nakleek-moi-pervye-zhivotnye/" TargetMode="External"/><Relationship Id="rId166" Type="http://schemas.openxmlformats.org/officeDocument/2006/relationships/hyperlink" Target="https://robins.ru/catalog/uchebnye-posobiya-slovari/trenazher-perevertysh-angliyskiy-yazyk/" TargetMode="External"/><Relationship Id="rId187" Type="http://schemas.openxmlformats.org/officeDocument/2006/relationships/hyperlink" Target="https://robins.ru/catalog/khudozhestvennaya-literatura/terapevticheskie-skazki-trenazhyery-uchimsya-prinimat-pravilnye-resheniya/" TargetMode="External"/><Relationship Id="rId331" Type="http://schemas.openxmlformats.org/officeDocument/2006/relationships/hyperlink" Target="https://robins.ru/catalog/knigi-s-nakleykami/moya-kniga-nakleek-zhivotnye-mira/?sphrase_id=19340" TargetMode="External"/><Relationship Id="rId352" Type="http://schemas.openxmlformats.org/officeDocument/2006/relationships/hyperlink" Target="https://robins.ru/catalog/knizhki-kartonki/knizhki-kartonki-bol-bayu-bainki-kolybelnye-pesenki/" TargetMode="External"/><Relationship Id="rId373" Type="http://schemas.openxmlformats.org/officeDocument/2006/relationships/hyperlink" Target="https://robins.ru/catalog/knizhki-kartonki/knizhki-zadvizhki-ugaday-tsifru/"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uchebnye-posobiya-slovari/vozmi-s-soboy-v-dorogu-100-luchshikh-igr-treniruem-pamyat-i-vnimanie/" TargetMode="External"/><Relationship Id="rId233" Type="http://schemas.openxmlformats.org/officeDocument/2006/relationships/hyperlink" Target="https://robins.ru/catalog/trafarety/moi-pervye-trafarety-zhivotnye/?sphrase_id=18952" TargetMode="External"/><Relationship Id="rId254" Type="http://schemas.openxmlformats.org/officeDocument/2006/relationships/hyperlink" Target="https://robins.ru/catalog/uchebnye-posobiya-slovari/tayny-kosmosa-dlya-detey-i-vzroslykh/" TargetMode="External"/><Relationship Id="rId28" Type="http://schemas.openxmlformats.org/officeDocument/2006/relationships/hyperlink" Target="https://robins.ru/catalog/knizhki-kartonki/zabavnye-zhivotnye-znaki-zodiaka-dlya-malyshey/?sphrase_id=18823" TargetMode="External"/><Relationship Id="rId49" Type="http://schemas.openxmlformats.org/officeDocument/2006/relationships/hyperlink" Target="https://robins.ru/catalog/knigi-s-nakleykami/moi-pervye-mnogorazovye-nakleyki-2/?sphrase_id=18940" TargetMode="External"/><Relationship Id="rId114" Type="http://schemas.openxmlformats.org/officeDocument/2006/relationships/hyperlink" Target="https://robins.ru/catalog/uchebnye-posobiya-slovari/albom-dlya-trenirovki-mozga-ot-neyropsikhologa/?sphrase_id=17335" TargetMode="External"/><Relationship Id="rId275" Type="http://schemas.openxmlformats.org/officeDocument/2006/relationships/hyperlink" Target="https://robins.ru/catalog/knigi-s-nakleykami/vimmelbukh-s-nakleykami-na-ferme/" TargetMode="External"/><Relationship Id="rId296" Type="http://schemas.openxmlformats.org/officeDocument/2006/relationships/hyperlink" Target="https://robins.ru/catalog/knigi-igrushki/zanimatelnye-pupyryshki-zhivotnye/" TargetMode="External"/><Relationship Id="rId300" Type="http://schemas.openxmlformats.org/officeDocument/2006/relationships/hyperlink" Target="https://robins.ru/catalog/uchebnye-posobiya-slovari/obuchayushchiy-igrovoy-trenazhyer-azbuka-bukvar/" TargetMode="External"/><Relationship Id="rId60" Type="http://schemas.openxmlformats.org/officeDocument/2006/relationships/hyperlink" Target="https://robins.ru/catalog/knigi-s-nakleykami/moya-kniga-elfov-i-fey-s-nakleykami/?sphrase_id=19350" TargetMode="External"/><Relationship Id="rId81" Type="http://schemas.openxmlformats.org/officeDocument/2006/relationships/hyperlink" Target="https://robins.ru/catalog/tvorchestvo-i-aktiviti/samye-pervye-raskraski-3/" TargetMode="External"/><Relationship Id="rId135" Type="http://schemas.openxmlformats.org/officeDocument/2006/relationships/hyperlink" Target="https://robins.ru/catalog/knizhki-kubiki/mini-knizhki-mir-vokrug-menya/" TargetMode="External"/><Relationship Id="rId156" Type="http://schemas.openxmlformats.org/officeDocument/2006/relationships/hyperlink" Target="https://robins.ru/catalog/khudozhestvennaya-literatura/zilber-vtoroy-dnevnik-snovideniy-new/" TargetMode="External"/><Relationship Id="rId177" Type="http://schemas.openxmlformats.org/officeDocument/2006/relationships/hyperlink" Target="https://robins.ru/catalog/knigi-s-okoshkami/otkroy-tayny-azbuka-v-okoshkakh/?sphrase_id=1750" TargetMode="External"/><Relationship Id="rId198" Type="http://schemas.openxmlformats.org/officeDocument/2006/relationships/hyperlink" Target="https://robins.ru/catalog/razvivayushchie-kartochki/100-labirintov-ot-prostykh-do-slozhnykh/" TargetMode="External"/><Relationship Id="rId321" Type="http://schemas.openxmlformats.org/officeDocument/2006/relationships/hyperlink" Target="https://robins.ru/catalog/knizhki-kartonki/knizhki-kartonki-zvukopodrazhalki/" TargetMode="External"/><Relationship Id="rId342" Type="http://schemas.openxmlformats.org/officeDocument/2006/relationships/hyperlink" Target="https://robins.ru/catalog/uchebnye-posobiya-slovari/razvivayushchiy-albom-3-pishi-stiray/" TargetMode="External"/><Relationship Id="rId363" Type="http://schemas.openxmlformats.org/officeDocument/2006/relationships/hyperlink" Target="https://robins.ru/catalog/knizhki-kartonki/knizhki-kartonka-bol-vot-takie-dedushki/" TargetMode="External"/><Relationship Id="rId202" Type="http://schemas.openxmlformats.org/officeDocument/2006/relationships/hyperlink" Target="https://robins.ru/catalog/razvivayushchie-kartochki/igry-dlya-vsey-semi/" TargetMode="External"/><Relationship Id="rId223" Type="http://schemas.openxmlformats.org/officeDocument/2006/relationships/hyperlink" Target="https://robins.ru/catalog/knigi-s-nakleykami/vimmelbukh-s-nakleykami-volshebnaya-kniga/" TargetMode="External"/><Relationship Id="rId244" Type="http://schemas.openxmlformats.org/officeDocument/2006/relationships/hyperlink" Target="https://robins.ru/catalog/razvivayushchie-kartochki/moi-pervye-kartochki-dlya-zapuska-rechi/" TargetMode="External"/><Relationship Id="rId18" Type="http://schemas.openxmlformats.org/officeDocument/2006/relationships/hyperlink" Target="https://robins.ru/catalog/pazly/dinoputanitsa-sobiraem-kartinki-slogi-i-slova/?sphrase_id=18775" TargetMode="External"/><Relationship Id="rId39" Type="http://schemas.openxmlformats.org/officeDocument/2006/relationships/hyperlink" Target="https://robins.ru/catalog/knizhki-kartonki/knizhki-kartonki-malyshi-i-mamy/?sphrase_id=18868" TargetMode="External"/><Relationship Id="rId265" Type="http://schemas.openxmlformats.org/officeDocument/2006/relationships/hyperlink" Target="https://robins.ru/catalog/knigi-s-nakleykami/vimmelbukh-s-nakleykami-professii/" TargetMode="External"/><Relationship Id="rId286" Type="http://schemas.openxmlformats.org/officeDocument/2006/relationships/hyperlink" Target="https://robins.ru/catalog/knizhki-kartonki/knizhki-kartonki-privet-gorshok/" TargetMode="External"/><Relationship Id="rId50" Type="http://schemas.openxmlformats.org/officeDocument/2006/relationships/hyperlink" Target="https://robins.ru/catalog/trafarety/moi-pervye-trafarety/?sphrase_id=18952" TargetMode="External"/><Relationship Id="rId104" Type="http://schemas.openxmlformats.org/officeDocument/2006/relationships/hyperlink" Target="https://robins.ru/catalog/tvorchestvo-i-aktiviti/golovolomki-dlya-razvitiya-i-trenirovki-pamyati/" TargetMode="External"/><Relationship Id="rId125" Type="http://schemas.openxmlformats.org/officeDocument/2006/relationships/hyperlink" Target="https://robins.ru/catalog/knizhki-kartonki/knizhki-kartonki-bol-udivitelnye-doma-zhivotnykh/" TargetMode="External"/><Relationship Id="rId146" Type="http://schemas.openxmlformats.org/officeDocument/2006/relationships/hyperlink" Target="https://robins.ru/catalog/knigi-s-nakleykami/200-nakleek-tekhnika/" TargetMode="External"/><Relationship Id="rId167" Type="http://schemas.openxmlformats.org/officeDocument/2006/relationships/hyperlink" Target="https://robins.ru/catalog/uchebnye-posobiya-slovari/trenazher-perevertysh-pervoe-chtenie/" TargetMode="External"/><Relationship Id="rId188" Type="http://schemas.openxmlformats.org/officeDocument/2006/relationships/hyperlink" Target="https://robins.ru/catalog/knigi-s-nakleykami/vimmelbukh-s-nakleykami-domashnie-pitomtsy/" TargetMode="External"/><Relationship Id="rId311" Type="http://schemas.openxmlformats.org/officeDocument/2006/relationships/hyperlink" Target="https://robins.ru/catalog/knizhki-kartonki/mama-papa-i-malysh-dikie-zhivotnye/" TargetMode="External"/><Relationship Id="rId332" Type="http://schemas.openxmlformats.org/officeDocument/2006/relationships/hyperlink" Target="https://robins.ru/catalog/muzykalnye-knigi/kolybelnaya-knizhka/" TargetMode="External"/><Relationship Id="rId353" Type="http://schemas.openxmlformats.org/officeDocument/2006/relationships/hyperlink" Target="https://robins.ru/catalog/knizhki-kartonki/knizhki-zadvizhki-chto-ya-chuvstvuyu-/" TargetMode="External"/><Relationship Id="rId374" Type="http://schemas.openxmlformats.org/officeDocument/2006/relationships/hyperlink" Target="https://robins.ru/catalog/knigi-s-okoshkami/kniga-s-okoshkami-moy-den-100-okoshek/" TargetMode="External"/><Relationship Id="rId71" Type="http://schemas.openxmlformats.org/officeDocument/2006/relationships/hyperlink" Target="https://robins.ru/catalog/tvorchestvo-i-aktiviti/raskraska-konstruktor-transport/?sphrase_id=1690" TargetMode="External"/><Relationship Id="rId92" Type="http://schemas.openxmlformats.org/officeDocument/2006/relationships/hyperlink" Target="https://robins.ru/catalog/knizhki-kartonki/knizhki-kartonki-bol-kto-zhivyet-v-vode-zagadki-rifmy/" TargetMode="External"/><Relationship Id="rId213" Type="http://schemas.openxmlformats.org/officeDocument/2006/relationships/hyperlink" Target="https://robins.ru/catalog/knizhki-kartonki/knizhki-kartonki-bol-malysham-o-lyubvi/" TargetMode="External"/><Relationship Id="rId234" Type="http://schemas.openxmlformats.org/officeDocument/2006/relationships/hyperlink" Target="https://robins.ru/catalog/knigi-s-nakleykami/moy-bolshoy-dom-nakleek/"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knizhki-kartonki/emotsii-i-chuvstva/" TargetMode="External"/><Relationship Id="rId255" Type="http://schemas.openxmlformats.org/officeDocument/2006/relationships/hyperlink" Target="https://robins.ru/catalog/tvorchestvo-i-aktiviti/50-koshek-oden-s-pomoshchyu-flomastera-ili-karandasha/" TargetMode="External"/><Relationship Id="rId276" Type="http://schemas.openxmlformats.org/officeDocument/2006/relationships/hyperlink" Target="https://robins.ru/catalog/muzykalnye-knigi/50-zvukov-mir-vokrug-menya/" TargetMode="External"/><Relationship Id="rId297" Type="http://schemas.openxmlformats.org/officeDocument/2006/relationships/hyperlink" Target="https://robins.ru/catalog/knigi-igrushki/zanimatelnye-pupyryshki-tekhnika/" TargetMode="External"/><Relationship Id="rId40" Type="http://schemas.openxmlformats.org/officeDocument/2006/relationships/hyperlink" Target="https://robins.ru/catalog/knizhki-kartonki/knizhki-kartonki-moi-pervye-tsveta/?sphrase_id=18870" TargetMode="External"/><Relationship Id="rId115" Type="http://schemas.openxmlformats.org/officeDocument/2006/relationships/hyperlink" Target="https://robins.ru/catalog/knigi-s-nakleykami/600-nakleek-druzhimishki-na-kanikulakh/" TargetMode="External"/><Relationship Id="rId136" Type="http://schemas.openxmlformats.org/officeDocument/2006/relationships/hyperlink" Target="https://robins.ru/catalog/knigi-s-nakleykami/vimmelbukh-s-nakleykami/" TargetMode="External"/><Relationship Id="rId157" Type="http://schemas.openxmlformats.org/officeDocument/2006/relationships/hyperlink" Target="https://robins.ru/catalog/khudozhestvennaya-literatura/zilber-pervyy-dnevnik-snovideniy-new/" TargetMode="External"/><Relationship Id="rId178" Type="http://schemas.openxmlformats.org/officeDocument/2006/relationships/hyperlink" Target="https://robins.ru/catalog/khudozhestvennaya-literatura/ya-budu-terapevticheskie-skazki/" TargetMode="External"/><Relationship Id="rId301" Type="http://schemas.openxmlformats.org/officeDocument/2006/relationships/hyperlink" Target="https://robins.ru/catalog/uchebnye-posobiya-slovari/obuchayushchiy-igrovoy-trenazher-izuchaem-slova-tsveta-i-formy/" TargetMode="External"/><Relationship Id="rId322" Type="http://schemas.openxmlformats.org/officeDocument/2006/relationships/hyperlink" Target="https://robins.ru/catalog/khudozhestvennaya-literatura/mama-ya-budu-artistkoy-blagodarya-i-vopreki/" TargetMode="External"/><Relationship Id="rId343" Type="http://schemas.openxmlformats.org/officeDocument/2006/relationships/hyperlink" Target="https://robins.ru/catalog/knizhki-kartonki/taktilnaya-knizhka-dlya-malysha/" TargetMode="External"/><Relationship Id="rId364" Type="http://schemas.openxmlformats.org/officeDocument/2006/relationships/hyperlink" Target="https://robins.ru/catalog/uchebnye-posobiya-slovari/trenazher-po-chistopisaniyu-talyzina-n/" TargetMode="External"/><Relationship Id="rId61" Type="http://schemas.openxmlformats.org/officeDocument/2006/relationships/hyperlink" Target="https://robins.ru/catalog/knizhki-kubiki/moya-pervaya-azbuka/?sphrase_id=1785" TargetMode="External"/><Relationship Id="rId82" Type="http://schemas.openxmlformats.org/officeDocument/2006/relationships/hyperlink" Target="https://robins.ru/catalog/tvorchestvo-i-aktiviti/samye-pervye-raskraski-2/" TargetMode="External"/><Relationship Id="rId199" Type="http://schemas.openxmlformats.org/officeDocument/2006/relationships/hyperlink" Target="https://robins.ru/catalog/razvivayushchie-kartochki/100-neskuchnykh-igr/" TargetMode="External"/><Relationship Id="rId203" Type="http://schemas.openxmlformats.org/officeDocument/2006/relationships/hyperlink" Target="https://robins.ru/catalog/razvivayushchie-kartochki/igry-dlya-trenirovki-pamyati-i-vnimaniya/" TargetMode="External"/><Relationship Id="rId19" Type="http://schemas.openxmlformats.org/officeDocument/2006/relationships/hyperlink" Target="https://robins.ru/catalog/khudozhestvennaya-literatura/zamok-v-oblakakh/?sphrase_id=18780" TargetMode="External"/><Relationship Id="rId224" Type="http://schemas.openxmlformats.org/officeDocument/2006/relationships/hyperlink" Target="https://robins.ru/catalog/knigi-s-nakleykami/1000-nakleek-dlya-malchikov/" TargetMode="External"/><Relationship Id="rId245" Type="http://schemas.openxmlformats.org/officeDocument/2006/relationships/hyperlink" Target="https://robins.ru/catalog/muzykalnye-knigi/50-zvukov-zhivotnye/" TargetMode="External"/><Relationship Id="rId266" Type="http://schemas.openxmlformats.org/officeDocument/2006/relationships/hyperlink" Target="https://robins.ru/catalog/knigi-s-nakleykami/vimmelbukh-s-nakleykami-takie-veselye-koshki/" TargetMode="External"/><Relationship Id="rId287" Type="http://schemas.openxmlformats.org/officeDocument/2006/relationships/hyperlink" Target="https://robins.ru/catalog/knizhki-kartonki/knizhki-kartonki-do-svidaniya-pustyshka318/" TargetMode="External"/><Relationship Id="rId30" Type="http://schemas.openxmlformats.org/officeDocument/2006/relationships/hyperlink" Target="https://robins.ru/catalog/knizhki-kartonki/golosa-zhivotnykh/?sphrase_id=18848" TargetMode="External"/><Relationship Id="rId105" Type="http://schemas.openxmlformats.org/officeDocument/2006/relationships/hyperlink" Target="https://robins.ru/catalog/tvorchestvo-i-aktiviti/golovolomki-dlya-trenirovki-mozga/" TargetMode="External"/><Relationship Id="rId126" Type="http://schemas.openxmlformats.org/officeDocument/2006/relationships/hyperlink" Target="https://robins.ru/catalog/razvivayushchie-kartochki/superraskladushki-razvivaem-malysha-ot-0-do-1-goda/" TargetMode="External"/><Relationship Id="rId147" Type="http://schemas.openxmlformats.org/officeDocument/2006/relationships/hyperlink" Target="https://robins.ru/catalog/knigi-s-nakleykami/nakleyki-s-zadaniyami-takie-raznye-zhivotnye/" TargetMode="External"/><Relationship Id="rId168" Type="http://schemas.openxmlformats.org/officeDocument/2006/relationships/hyperlink" Target="https://robins.ru/catalog/uchebnye-posobiya-slovari/trenazher-perevertysh-moi-pervye-angliyskie-slova/" TargetMode="External"/><Relationship Id="rId312" Type="http://schemas.openxmlformats.org/officeDocument/2006/relationships/hyperlink" Target="https://robins.ru/catalog/knizhki-kartonki/mama-papa-i-malysh-domashnie-zhivotnye/" TargetMode="External"/><Relationship Id="rId333" Type="http://schemas.openxmlformats.org/officeDocument/2006/relationships/hyperlink" Target="https://robins.ru/catalog/muzykalnye-knigi/sonnaya-knizhka/" TargetMode="External"/><Relationship Id="rId354" Type="http://schemas.openxmlformats.org/officeDocument/2006/relationships/hyperlink" Target="https://robins.ru/catalog/knigi-s-nakleykami/moya-bolshaya-kniga-nakleek-transport/" TargetMode="External"/><Relationship Id="rId51" Type="http://schemas.openxmlformats.org/officeDocument/2006/relationships/hyperlink" Target="https://robins.ru/catalog/trafarety/moi-pervye-trafarety-tekhnika/?sphrase_id=18958" TargetMode="External"/><Relationship Id="rId72" Type="http://schemas.openxmlformats.org/officeDocument/2006/relationships/hyperlink" Target="https://robins.ru/catalog/tvorchestvo-i-aktiviti/raskraska-konstruktor-zhivotnye/?sphrase_id=1691" TargetMode="External"/><Relationship Id="rId93" Type="http://schemas.openxmlformats.org/officeDocument/2006/relationships/hyperlink" Target="https://robins.ru/catalog/knizhki-kartonki/knizhki-kartonki-bol-spyat-ustalye-zveryata/" TargetMode="External"/><Relationship Id="rId189" Type="http://schemas.openxmlformats.org/officeDocument/2006/relationships/hyperlink" Target="https://robins.ru/catalog/razvivayushchie-kartochki/igry-dlya-trenirovki-mozga-v-puteshestvii/" TargetMode="External"/><Relationship Id="rId375" Type="http://schemas.openxmlformats.org/officeDocument/2006/relationships/hyperlink" Target="https://robins.ru/catalog/knizhki-kartonki/knizhki-zadvizhki-chey-eto-domik-/"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knizhki-kartonki/knizhki-kartonki-dm-esli-khochesh-byt-zdorov/" TargetMode="External"/><Relationship Id="rId235" Type="http://schemas.openxmlformats.org/officeDocument/2006/relationships/hyperlink" Target="https://robins.ru/catalog/knigi-s-nakleykami/moy-dvorets-nakleek/" TargetMode="External"/><Relationship Id="rId256" Type="http://schemas.openxmlformats.org/officeDocument/2006/relationships/hyperlink" Target="https://robins.ru/catalog/tvorchestvo-i-aktiviti/50-sobak-oden-s-pomoshchyu-flomastera-ili-karandasha/" TargetMode="External"/><Relationship Id="rId277" Type="http://schemas.openxmlformats.org/officeDocument/2006/relationships/hyperlink" Target="https://robins.ru/catalog/knigi-igrushki/igraem-v-pryatki/" TargetMode="External"/><Relationship Id="rId298" Type="http://schemas.openxmlformats.org/officeDocument/2006/relationships/hyperlink" Target="https://robins.ru/catalog/knigi-igrushki/zanimatelnye-pupyrki-dlya-malchikov/" TargetMode="External"/><Relationship Id="rId116" Type="http://schemas.openxmlformats.org/officeDocument/2006/relationships/hyperlink" Target="https://robins.ru/catalog/uchebnye-posobiya-slovari/albom-gotovimsya-k-shkole-s-neyropsikhologom/" TargetMode="External"/><Relationship Id="rId137" Type="http://schemas.openxmlformats.org/officeDocument/2006/relationships/hyperlink" Target="https://robins.ru/catalog/knizhki-kartonki/knizhki-zadvizhki-kto-gde-zhivyet/" TargetMode="External"/><Relationship Id="rId158" Type="http://schemas.openxmlformats.org/officeDocument/2006/relationships/hyperlink" Target="https://robins.ru/catalog/khudozhestvennaya-literatura/zilber-tretiy-dnevnik-snovideniy-new/" TargetMode="External"/><Relationship Id="rId302" Type="http://schemas.openxmlformats.org/officeDocument/2006/relationships/hyperlink" Target="https://robins.ru/catalog/uchebnye-posobiya-slovari/obuchayushchiy-igrovoy-trenazher-razvivaem-vnimanie-i-logiku/" TargetMode="External"/><Relationship Id="rId323" Type="http://schemas.openxmlformats.org/officeDocument/2006/relationships/hyperlink" Target="https://robins.ru/catalog/knizhki-kubiki/mimi-knizhki-bol-ya-uznayu-mir-6-knizhek-kubikov/" TargetMode="External"/><Relationship Id="rId344" Type="http://schemas.openxmlformats.org/officeDocument/2006/relationships/hyperlink" Target="https://robins.ru/catalog/knizhki-kartonki/taktilnaya-knizhka-dlya-malyshki/" TargetMode="External"/><Relationship Id="rId20" Type="http://schemas.openxmlformats.org/officeDocument/2006/relationships/hyperlink" Target="https://robins.ru/catalog/pazly/zoo-i-dinoputanitsa/?sphrase_id=18791" TargetMode="External"/><Relationship Id="rId41" Type="http://schemas.openxmlformats.org/officeDocument/2006/relationships/hyperlink" Target="https://robins.ru/catalog/knizhki-kartonki/knizhki-kartonki-puteshestvie-po-raduge/?sphrase_id=18871" TargetMode="External"/><Relationship Id="rId62" Type="http://schemas.openxmlformats.org/officeDocument/2006/relationships/hyperlink" Target="https://robins.ru/catalog/tvorchestvo-i-aktiviti/moya-pervaya-kniga-naydi-pokazhi-dorisuy/" TargetMode="External"/><Relationship Id="rId83" Type="http://schemas.openxmlformats.org/officeDocument/2006/relationships/hyperlink" Target="https://robins.ru/catalog/razvivayushchie-kartochki/gotovimsya-k-shkole-s-neyropsikhologom/" TargetMode="External"/><Relationship Id="rId179" Type="http://schemas.openxmlformats.org/officeDocument/2006/relationships/hyperlink" Target="https://robins.ru/catalog/knigi-s-okoshkami/moi-pervye-100-slov-s-okoshkami-zhivotnye/" TargetMode="External"/><Relationship Id="rId365" Type="http://schemas.openxmlformats.org/officeDocument/2006/relationships/hyperlink" Target="https://robins.ru/catalog/knizhki-kartonki/moya-pervaya-taktilnaya-kniga-/" TargetMode="External"/><Relationship Id="rId190" Type="http://schemas.openxmlformats.org/officeDocument/2006/relationships/hyperlink" Target="https://robins.ru/catalog/knigi-s-nakleykami/aktiviti-s-nakleykami-v-derevne/" TargetMode="External"/><Relationship Id="rId204" Type="http://schemas.openxmlformats.org/officeDocument/2006/relationships/hyperlink" Target="https://robins.ru/catalog/razvivayushchie-kartochki/treniruem-vnimanie-i-usidchivost/" TargetMode="External"/><Relationship Id="rId225" Type="http://schemas.openxmlformats.org/officeDocument/2006/relationships/hyperlink" Target="https://robins.ru/catalog/knigi-s-nakleykami/1000-nakleek-dlya-devochek/" TargetMode="External"/><Relationship Id="rId246" Type="http://schemas.openxmlformats.org/officeDocument/2006/relationships/hyperlink" Target="https://robins.ru/catalog/knigi-s-nakleykami/vimmelbukh-s-nakleykami-v-gorode/" TargetMode="External"/><Relationship Id="rId267" Type="http://schemas.openxmlformats.org/officeDocument/2006/relationships/hyperlink" Target="https://robins.ru/catalog/knizhki-kartonki/knizhki-kartonki-moi-pervye-skazki-kolobok/" TargetMode="External"/><Relationship Id="rId288" Type="http://schemas.openxmlformats.org/officeDocument/2006/relationships/hyperlink" Target="https://robins.ru/catalog/knizhki-kartonki/knizhki-kartonki-my-letim-plyvem-edim/" TargetMode="External"/><Relationship Id="rId106" Type="http://schemas.openxmlformats.org/officeDocument/2006/relationships/hyperlink" Target="https://robins.ru/catalog/razvivayushchie-kartochki/nachinayu-govorit-moi-pervye-tsveta-i-kartinki-50-kartochek/" TargetMode="External"/><Relationship Id="rId127" Type="http://schemas.openxmlformats.org/officeDocument/2006/relationships/hyperlink" Target="https://robins.ru/catalog/razvivayushchie-kartochki/superraskladushki-razvivaem-malysha-ot-1-goda-do-2-let/" TargetMode="External"/><Relationship Id="rId313" Type="http://schemas.openxmlformats.org/officeDocument/2006/relationships/hyperlink" Target="https://robins.ru/catalog/knizhki-kartonki/knizhki-kartonki-dni-nedeli/"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knizhki-kartonki/schitaem-palchiki/?sphrase_id=18854" TargetMode="External"/><Relationship Id="rId52" Type="http://schemas.openxmlformats.org/officeDocument/2006/relationships/hyperlink" Target="https://robins.ru/catalog/knigi-s-nakleykami/moya-kniga-zhivotnykh/?sphrase_id=19336" TargetMode="External"/><Relationship Id="rId73" Type="http://schemas.openxmlformats.org/officeDocument/2006/relationships/hyperlink" Target="https://robins.ru/catalog/khudozhestvennaya-literatura/taymless-izumrudnaya-kniga/?sphrase_id=1662" TargetMode="External"/><Relationship Id="rId94" Type="http://schemas.openxmlformats.org/officeDocument/2006/relationships/hyperlink" Target="https://robins.ru/catalog/knigi-s-okoshkami/samye-pervye-voprosy-i-otvety-chto-delat-chtoby-byt-zdorovym/" TargetMode="External"/><Relationship Id="rId148" Type="http://schemas.openxmlformats.org/officeDocument/2006/relationships/hyperlink" Target="https://robins.ru/catalog/razvivayushchie-kartochki/100-igr-dlya-trenirovki-mozga-ot-9-do-99/" TargetMode="External"/><Relationship Id="rId169" Type="http://schemas.openxmlformats.org/officeDocument/2006/relationships/hyperlink" Target="https://robins.ru/catalog/knizhki-kartonki/pervaya-kniga-malysha-6-knizhek-kubikov/" TargetMode="External"/><Relationship Id="rId334" Type="http://schemas.openxmlformats.org/officeDocument/2006/relationships/hyperlink" Target="https://robins.ru/catalog/yang-adult/nezabudka-za-granyu-vozmozhnosti/" TargetMode="External"/><Relationship Id="rId355" Type="http://schemas.openxmlformats.org/officeDocument/2006/relationships/hyperlink" Target="https://robins.ru/catalog/knigi-s-nakleykami/vimmelbukh-s-nakleykami-novyy-god/" TargetMode="External"/><Relationship Id="rId376" Type="http://schemas.openxmlformats.org/officeDocument/2006/relationships/printerSettings" Target="../printerSettings/printerSettings1.bin"/><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knigi-s-okoshkami/moi-pervye-100-slov-s-okoshkami-moe-telo/" TargetMode="External"/><Relationship Id="rId215" Type="http://schemas.openxmlformats.org/officeDocument/2006/relationships/hyperlink" Target="https://robins.ru/catalog/knizhki-kartonki/knizhki-kartonki-dm-o-prirode-i-pogode/" TargetMode="External"/><Relationship Id="rId236" Type="http://schemas.openxmlformats.org/officeDocument/2006/relationships/hyperlink" Target="https://robins.ru/catalog/knigi-s-nakleykami/fotonakleyki-ferma/" TargetMode="External"/><Relationship Id="rId257" Type="http://schemas.openxmlformats.org/officeDocument/2006/relationships/hyperlink" Target="https://robins.ru/catalog/uchebnye-posobiya-slovari/pervoe-chtenie-v-komiksakh/" TargetMode="External"/><Relationship Id="rId278" Type="http://schemas.openxmlformats.org/officeDocument/2006/relationships/hyperlink" Target="https://robins.ru/catalog/knigi-igrushki/nazhimay-i-otkryvay-otgaday-kto-y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94"/>
  <sheetViews>
    <sheetView tabSelected="1" zoomScale="76" zoomScaleNormal="76" workbookViewId="0">
      <pane ySplit="10" topLeftCell="A11" activePane="bottomLeft" state="frozen"/>
      <selection pane="bottomLeft" activeCell="D14" sqref="D14"/>
    </sheetView>
  </sheetViews>
  <sheetFormatPr defaultRowHeight="15" x14ac:dyDescent="0.25"/>
  <cols>
    <col min="1" max="1" width="18.28515625" style="45" customWidth="1"/>
    <col min="2" max="2" width="25.85546875" customWidth="1"/>
    <col min="3" max="3" width="13.42578125" style="20" customWidth="1"/>
    <col min="4" max="4" width="49.42578125" customWidth="1"/>
    <col min="5" max="5" width="33.7109375" customWidth="1"/>
    <col min="6" max="6" width="48.42578125" customWidth="1"/>
    <col min="7" max="7" width="14.28515625" customWidth="1"/>
    <col min="8" max="8" width="21.85546875" style="40" customWidth="1"/>
    <col min="9" max="9" width="20.85546875" customWidth="1"/>
    <col min="10" max="10" width="20.5703125" style="44" customWidth="1"/>
    <col min="11" max="11" width="14.85546875" customWidth="1"/>
    <col min="12" max="12" width="15.42578125" style="7" customWidth="1"/>
    <col min="13" max="13" width="15.5703125" style="8" customWidth="1"/>
    <col min="15" max="15" width="14.42578125" customWidth="1"/>
    <col min="17" max="17" width="15.140625" customWidth="1"/>
    <col min="18" max="18" width="9.140625" style="36"/>
    <col min="19" max="19" width="17.42578125" customWidth="1"/>
    <col min="23" max="23" width="12.140625" customWidth="1"/>
  </cols>
  <sheetData>
    <row r="1" spans="1:23" ht="45" x14ac:dyDescent="0.6">
      <c r="A1"/>
      <c r="D1" s="84" t="s">
        <v>0</v>
      </c>
      <c r="E1" s="84"/>
      <c r="F1" s="85" t="s">
        <v>2173</v>
      </c>
      <c r="G1" s="85"/>
    </row>
    <row r="2" spans="1:23" ht="15.75" thickBot="1" x14ac:dyDescent="0.3">
      <c r="I2" t="s">
        <v>770</v>
      </c>
    </row>
    <row r="3" spans="1:23" ht="30.75" thickBot="1" x14ac:dyDescent="0.3">
      <c r="D3" s="80" t="s">
        <v>1</v>
      </c>
      <c r="E3" s="81"/>
      <c r="F3" s="3"/>
      <c r="G3" s="2"/>
      <c r="H3" s="57"/>
      <c r="I3" s="2"/>
      <c r="J3" s="58"/>
    </row>
    <row r="4" spans="1:23" ht="15.75" customHeight="1" thickBot="1" x14ac:dyDescent="0.3">
      <c r="F4" s="1"/>
      <c r="H4" s="57"/>
      <c r="I4" s="2"/>
      <c r="J4" s="58"/>
    </row>
    <row r="5" spans="1:23" ht="80.25" customHeight="1" thickBot="1" x14ac:dyDescent="0.3">
      <c r="B5" s="78"/>
      <c r="D5" s="82" t="s">
        <v>2</v>
      </c>
      <c r="E5" s="83"/>
      <c r="F5" s="3">
        <f>SUM(W:W)</f>
        <v>0</v>
      </c>
      <c r="G5" s="2"/>
      <c r="H5" s="57"/>
      <c r="I5" s="2"/>
      <c r="J5" s="58"/>
      <c r="L5" s="53"/>
    </row>
    <row r="6" spans="1:23" ht="30" customHeight="1" x14ac:dyDescent="0.25">
      <c r="F6" t="s">
        <v>770</v>
      </c>
      <c r="H6" s="79"/>
      <c r="I6" s="79"/>
      <c r="J6" s="79"/>
    </row>
    <row r="7" spans="1:23" x14ac:dyDescent="0.25">
      <c r="D7" s="5" t="s">
        <v>3</v>
      </c>
    </row>
    <row r="8" spans="1:23" x14ac:dyDescent="0.25">
      <c r="D8" s="5" t="s">
        <v>2172</v>
      </c>
    </row>
    <row r="10" spans="1:23" s="56" customFormat="1" ht="44.25" customHeight="1" x14ac:dyDescent="0.2">
      <c r="A10" s="18" t="s">
        <v>4</v>
      </c>
      <c r="B10" s="18" t="s">
        <v>5</v>
      </c>
      <c r="C10" s="19" t="s">
        <v>6</v>
      </c>
      <c r="D10" s="19" t="s">
        <v>7</v>
      </c>
      <c r="E10" s="18" t="s">
        <v>8</v>
      </c>
      <c r="F10" s="18" t="s">
        <v>9</v>
      </c>
      <c r="G10" s="18" t="s">
        <v>10</v>
      </c>
      <c r="H10" s="41" t="s">
        <v>11</v>
      </c>
      <c r="I10" s="18" t="s">
        <v>12</v>
      </c>
      <c r="J10" s="41" t="s">
        <v>13</v>
      </c>
      <c r="K10" s="18" t="s">
        <v>14</v>
      </c>
      <c r="L10" s="18" t="s">
        <v>15</v>
      </c>
      <c r="M10" s="19" t="s">
        <v>16</v>
      </c>
      <c r="N10" s="18" t="s">
        <v>17</v>
      </c>
      <c r="O10" s="19" t="s">
        <v>18</v>
      </c>
      <c r="P10" s="18" t="s">
        <v>1043</v>
      </c>
      <c r="Q10" s="19" t="s">
        <v>19</v>
      </c>
      <c r="R10" s="37" t="s">
        <v>20</v>
      </c>
      <c r="S10" s="19" t="s">
        <v>21</v>
      </c>
      <c r="T10" s="18" t="s">
        <v>1042</v>
      </c>
      <c r="U10" s="19" t="s">
        <v>22</v>
      </c>
      <c r="V10" s="18" t="s">
        <v>23</v>
      </c>
      <c r="W10" s="55" t="s">
        <v>24</v>
      </c>
    </row>
    <row r="11" spans="1:23" s="1" customFormat="1" ht="110.1" customHeight="1" x14ac:dyDescent="0.25">
      <c r="A11" s="9"/>
      <c r="B11" s="6"/>
      <c r="C11" s="21" t="s">
        <v>1962</v>
      </c>
      <c r="D11" s="12" t="s">
        <v>1960</v>
      </c>
      <c r="E11" s="12" t="s">
        <v>129</v>
      </c>
      <c r="F11" s="14" t="s">
        <v>1961</v>
      </c>
      <c r="G11" s="33"/>
      <c r="H11" s="42">
        <v>9785436610030</v>
      </c>
      <c r="I11" s="17" t="s">
        <v>1976</v>
      </c>
      <c r="J11" s="42" t="s">
        <v>1963</v>
      </c>
      <c r="K11" s="48">
        <v>279</v>
      </c>
      <c r="L11" s="49">
        <f t="shared" ref="L11:L37" si="0">K11*(100-$F$3)/100</f>
        <v>279</v>
      </c>
      <c r="M11" s="50">
        <v>425</v>
      </c>
      <c r="N11" s="16">
        <v>0.1</v>
      </c>
      <c r="O11" s="11" t="s">
        <v>38</v>
      </c>
      <c r="P11" s="11">
        <v>30</v>
      </c>
      <c r="Q11" s="11" t="s">
        <v>1973</v>
      </c>
      <c r="R11" s="38">
        <v>0.255</v>
      </c>
      <c r="S11" s="11" t="s">
        <v>80</v>
      </c>
      <c r="T11" s="11">
        <v>64</v>
      </c>
      <c r="U11" s="11">
        <v>2025</v>
      </c>
      <c r="V11" s="11" t="s">
        <v>39</v>
      </c>
      <c r="W11" s="1">
        <f t="shared" ref="W11:W71" si="1">L11*G11</f>
        <v>0</v>
      </c>
    </row>
    <row r="12" spans="1:23" s="1" customFormat="1" ht="110.1" customHeight="1" x14ac:dyDescent="0.25">
      <c r="A12" s="9" t="s">
        <v>2057</v>
      </c>
      <c r="B12" s="6"/>
      <c r="C12" s="21" t="s">
        <v>2072</v>
      </c>
      <c r="D12" s="12" t="s">
        <v>2071</v>
      </c>
      <c r="E12" s="12" t="s">
        <v>35</v>
      </c>
      <c r="F12" s="14" t="s">
        <v>2074</v>
      </c>
      <c r="G12" s="33"/>
      <c r="H12" s="42">
        <v>9785436610146</v>
      </c>
      <c r="I12" s="17" t="s">
        <v>2077</v>
      </c>
      <c r="J12" s="42" t="s">
        <v>2073</v>
      </c>
      <c r="K12" s="48">
        <v>415</v>
      </c>
      <c r="L12" s="49">
        <f t="shared" ref="L12" si="2">K12*(100-$F$3)/100</f>
        <v>415</v>
      </c>
      <c r="M12" s="50">
        <v>625</v>
      </c>
      <c r="N12" s="16">
        <v>0.1</v>
      </c>
      <c r="O12" s="11" t="s">
        <v>38</v>
      </c>
      <c r="P12" s="11">
        <v>20</v>
      </c>
      <c r="Q12" s="11" t="s">
        <v>1477</v>
      </c>
      <c r="R12" s="38">
        <v>0.39900000000000002</v>
      </c>
      <c r="S12" s="11" t="s">
        <v>80</v>
      </c>
      <c r="T12" s="11">
        <v>56</v>
      </c>
      <c r="U12" s="11">
        <v>2026</v>
      </c>
      <c r="V12" s="11" t="s">
        <v>39</v>
      </c>
      <c r="W12" s="1">
        <f t="shared" si="1"/>
        <v>0</v>
      </c>
    </row>
    <row r="13" spans="1:23" s="1" customFormat="1" ht="110.1" customHeight="1" x14ac:dyDescent="0.25">
      <c r="A13" s="9" t="s">
        <v>2089</v>
      </c>
      <c r="B13" s="6"/>
      <c r="C13" s="21" t="s">
        <v>1468</v>
      </c>
      <c r="D13" s="12" t="s">
        <v>1463</v>
      </c>
      <c r="E13" s="12" t="s">
        <v>35</v>
      </c>
      <c r="F13" s="14" t="s">
        <v>1475</v>
      </c>
      <c r="G13" s="33"/>
      <c r="H13" s="42">
        <v>9785436609096</v>
      </c>
      <c r="I13" s="17" t="s">
        <v>1478</v>
      </c>
      <c r="J13" s="42" t="s">
        <v>1480</v>
      </c>
      <c r="K13" s="48">
        <v>415</v>
      </c>
      <c r="L13" s="49">
        <f t="shared" si="0"/>
        <v>415</v>
      </c>
      <c r="M13" s="50">
        <v>625</v>
      </c>
      <c r="N13" s="16">
        <v>0.1</v>
      </c>
      <c r="O13" s="11" t="s">
        <v>38</v>
      </c>
      <c r="P13" s="11">
        <v>20</v>
      </c>
      <c r="Q13" s="11" t="s">
        <v>1477</v>
      </c>
      <c r="R13" s="38">
        <v>0.39900000000000002</v>
      </c>
      <c r="S13" s="11" t="s">
        <v>80</v>
      </c>
      <c r="T13" s="11">
        <v>56</v>
      </c>
      <c r="U13" s="11">
        <v>2026</v>
      </c>
      <c r="V13" s="11" t="s">
        <v>39</v>
      </c>
      <c r="W13" s="1">
        <f t="shared" si="1"/>
        <v>0</v>
      </c>
    </row>
    <row r="14" spans="1:23" s="1" customFormat="1" ht="110.1" customHeight="1" x14ac:dyDescent="0.25">
      <c r="A14" s="9" t="s">
        <v>2089</v>
      </c>
      <c r="B14" s="6"/>
      <c r="C14" s="21" t="s">
        <v>1469</v>
      </c>
      <c r="D14" s="12" t="s">
        <v>1474</v>
      </c>
      <c r="E14" s="12" t="s">
        <v>35</v>
      </c>
      <c r="F14" s="14" t="s">
        <v>1476</v>
      </c>
      <c r="G14" s="33"/>
      <c r="H14" s="42">
        <v>9785436609102</v>
      </c>
      <c r="I14" s="17" t="s">
        <v>1479</v>
      </c>
      <c r="J14" s="42" t="s">
        <v>1481</v>
      </c>
      <c r="K14" s="48">
        <v>415</v>
      </c>
      <c r="L14" s="49">
        <f t="shared" si="0"/>
        <v>415</v>
      </c>
      <c r="M14" s="50">
        <v>625</v>
      </c>
      <c r="N14" s="16">
        <v>0.1</v>
      </c>
      <c r="O14" s="11" t="s">
        <v>38</v>
      </c>
      <c r="P14" s="11">
        <v>20</v>
      </c>
      <c r="Q14" s="11" t="s">
        <v>1477</v>
      </c>
      <c r="R14" s="38">
        <v>0.39900000000000002</v>
      </c>
      <c r="S14" s="11" t="s">
        <v>80</v>
      </c>
      <c r="T14" s="11">
        <v>56</v>
      </c>
      <c r="U14" s="11">
        <v>2026</v>
      </c>
      <c r="V14" s="11" t="s">
        <v>39</v>
      </c>
      <c r="W14" s="1">
        <f t="shared" si="1"/>
        <v>0</v>
      </c>
    </row>
    <row r="15" spans="1:23" s="1" customFormat="1" ht="110.1" customHeight="1" x14ac:dyDescent="0.25">
      <c r="A15" s="9"/>
      <c r="B15" s="6"/>
      <c r="C15" s="21" t="s">
        <v>207</v>
      </c>
      <c r="D15" s="12" t="s">
        <v>25</v>
      </c>
      <c r="E15" s="12" t="s">
        <v>26</v>
      </c>
      <c r="F15" s="14" t="s">
        <v>43</v>
      </c>
      <c r="G15" s="33"/>
      <c r="H15" s="42">
        <v>9785436605234</v>
      </c>
      <c r="I15" s="17" t="s">
        <v>44</v>
      </c>
      <c r="J15" s="42" t="s">
        <v>45</v>
      </c>
      <c r="K15" s="48">
        <v>549</v>
      </c>
      <c r="L15" s="49">
        <f t="shared" si="0"/>
        <v>549</v>
      </c>
      <c r="M15" s="50">
        <v>799</v>
      </c>
      <c r="N15" s="16">
        <v>0.1</v>
      </c>
      <c r="O15" s="11" t="s">
        <v>38</v>
      </c>
      <c r="P15" s="11">
        <v>20</v>
      </c>
      <c r="Q15" s="11" t="s">
        <v>42</v>
      </c>
      <c r="R15" s="38">
        <v>0.38</v>
      </c>
      <c r="S15" s="11" t="s">
        <v>40</v>
      </c>
      <c r="T15" s="11">
        <v>12</v>
      </c>
      <c r="U15" s="11">
        <v>2020</v>
      </c>
      <c r="V15" s="11" t="s">
        <v>39</v>
      </c>
      <c r="W15" s="1">
        <f t="shared" si="1"/>
        <v>0</v>
      </c>
    </row>
    <row r="16" spans="1:23" s="1" customFormat="1" ht="110.1" customHeight="1" x14ac:dyDescent="0.25">
      <c r="A16" s="9"/>
      <c r="B16" s="6"/>
      <c r="C16" s="21" t="s">
        <v>678</v>
      </c>
      <c r="D16" s="12" t="s">
        <v>675</v>
      </c>
      <c r="E16" s="12" t="s">
        <v>26</v>
      </c>
      <c r="F16" s="14" t="s">
        <v>676</v>
      </c>
      <c r="G16" s="33"/>
      <c r="H16" s="42">
        <v>9785436607313</v>
      </c>
      <c r="I16" s="17" t="s">
        <v>679</v>
      </c>
      <c r="J16" s="42" t="s">
        <v>677</v>
      </c>
      <c r="K16" s="48">
        <v>549</v>
      </c>
      <c r="L16" s="49">
        <f t="shared" si="0"/>
        <v>549</v>
      </c>
      <c r="M16" s="50">
        <v>759</v>
      </c>
      <c r="N16" s="16">
        <v>0.1</v>
      </c>
      <c r="O16" s="11" t="s">
        <v>38</v>
      </c>
      <c r="P16" s="11">
        <v>20</v>
      </c>
      <c r="Q16" s="11" t="s">
        <v>42</v>
      </c>
      <c r="R16" s="38">
        <v>0.38</v>
      </c>
      <c r="S16" s="11" t="s">
        <v>40</v>
      </c>
      <c r="T16" s="11">
        <v>12</v>
      </c>
      <c r="U16" s="11">
        <v>2021</v>
      </c>
      <c r="V16" s="11" t="s">
        <v>39</v>
      </c>
      <c r="W16" s="1">
        <f t="shared" si="1"/>
        <v>0</v>
      </c>
    </row>
    <row r="17" spans="1:23" s="1" customFormat="1" ht="114.75" customHeight="1" x14ac:dyDescent="0.25">
      <c r="A17" s="9"/>
      <c r="B17" s="6"/>
      <c r="C17" s="21" t="s">
        <v>1913</v>
      </c>
      <c r="D17" s="12" t="s">
        <v>1557</v>
      </c>
      <c r="E17" s="12" t="s">
        <v>1559</v>
      </c>
      <c r="F17" s="14" t="s">
        <v>1911</v>
      </c>
      <c r="G17" s="33"/>
      <c r="H17" s="42">
        <v>9785436607979</v>
      </c>
      <c r="I17" s="17" t="s">
        <v>1562</v>
      </c>
      <c r="J17" s="42" t="s">
        <v>1560</v>
      </c>
      <c r="K17" s="48">
        <v>879</v>
      </c>
      <c r="L17" s="49">
        <f t="shared" si="0"/>
        <v>879</v>
      </c>
      <c r="M17" s="50">
        <v>1319</v>
      </c>
      <c r="N17" s="16">
        <v>0.1</v>
      </c>
      <c r="O17" s="11" t="s">
        <v>38</v>
      </c>
      <c r="P17" s="11">
        <v>20</v>
      </c>
      <c r="Q17" s="11" t="s">
        <v>1564</v>
      </c>
      <c r="R17" s="38">
        <v>0.435</v>
      </c>
      <c r="S17" s="11" t="s">
        <v>168</v>
      </c>
      <c r="T17" s="11">
        <v>14</v>
      </c>
      <c r="U17" s="11">
        <v>2025</v>
      </c>
      <c r="V17" s="11" t="s">
        <v>74</v>
      </c>
      <c r="W17" s="1">
        <f t="shared" si="1"/>
        <v>0</v>
      </c>
    </row>
    <row r="18" spans="1:23" s="1" customFormat="1" ht="114" customHeight="1" x14ac:dyDescent="0.25">
      <c r="A18" s="9"/>
      <c r="B18" s="6"/>
      <c r="C18" s="21" t="s">
        <v>1914</v>
      </c>
      <c r="D18" s="12" t="s">
        <v>1558</v>
      </c>
      <c r="E18" s="12" t="s">
        <v>1559</v>
      </c>
      <c r="F18" s="14" t="s">
        <v>1912</v>
      </c>
      <c r="G18" s="33"/>
      <c r="H18" s="42">
        <v>9785436607986</v>
      </c>
      <c r="I18" s="17" t="s">
        <v>1563</v>
      </c>
      <c r="J18" s="42" t="s">
        <v>1561</v>
      </c>
      <c r="K18" s="48">
        <v>879</v>
      </c>
      <c r="L18" s="49">
        <f t="shared" si="0"/>
        <v>879</v>
      </c>
      <c r="M18" s="50">
        <v>1319</v>
      </c>
      <c r="N18" s="16">
        <v>0.1</v>
      </c>
      <c r="O18" s="11" t="s">
        <v>38</v>
      </c>
      <c r="P18" s="11">
        <v>20</v>
      </c>
      <c r="Q18" s="11" t="s">
        <v>1564</v>
      </c>
      <c r="R18" s="38">
        <v>0.435</v>
      </c>
      <c r="S18" s="11" t="s">
        <v>168</v>
      </c>
      <c r="T18" s="11">
        <v>14</v>
      </c>
      <c r="U18" s="11">
        <v>2025</v>
      </c>
      <c r="V18" s="11" t="s">
        <v>74</v>
      </c>
      <c r="W18" s="1">
        <f t="shared" si="1"/>
        <v>0</v>
      </c>
    </row>
    <row r="19" spans="1:23" s="1" customFormat="1" ht="110.1" customHeight="1" x14ac:dyDescent="0.25">
      <c r="A19" s="9"/>
      <c r="B19" s="6"/>
      <c r="C19" s="21" t="s">
        <v>1611</v>
      </c>
      <c r="D19" s="12" t="s">
        <v>1609</v>
      </c>
      <c r="E19" s="12" t="s">
        <v>129</v>
      </c>
      <c r="F19" s="14" t="s">
        <v>1613</v>
      </c>
      <c r="G19" s="33"/>
      <c r="H19" s="42">
        <v>9785436609669</v>
      </c>
      <c r="I19" s="17" t="s">
        <v>1615</v>
      </c>
      <c r="J19" s="42" t="s">
        <v>1617</v>
      </c>
      <c r="K19" s="48">
        <v>269</v>
      </c>
      <c r="L19" s="49">
        <f t="shared" si="0"/>
        <v>269</v>
      </c>
      <c r="M19" s="50">
        <v>399</v>
      </c>
      <c r="N19" s="16">
        <v>0.1</v>
      </c>
      <c r="O19" s="11" t="s">
        <v>38</v>
      </c>
      <c r="P19" s="11">
        <v>20</v>
      </c>
      <c r="Q19" s="11" t="s">
        <v>1619</v>
      </c>
      <c r="R19" s="38">
        <v>0.26400000000000001</v>
      </c>
      <c r="S19" s="11" t="s">
        <v>80</v>
      </c>
      <c r="T19" s="11">
        <v>64</v>
      </c>
      <c r="U19" s="11">
        <v>2024</v>
      </c>
      <c r="V19" s="11" t="s">
        <v>39</v>
      </c>
      <c r="W19" s="1">
        <f t="shared" si="1"/>
        <v>0</v>
      </c>
    </row>
    <row r="20" spans="1:23" s="1" customFormat="1" ht="110.1" customHeight="1" x14ac:dyDescent="0.25">
      <c r="A20" s="9"/>
      <c r="B20" s="6"/>
      <c r="C20" s="21" t="s">
        <v>1612</v>
      </c>
      <c r="D20" s="12" t="s">
        <v>1610</v>
      </c>
      <c r="E20" s="12" t="s">
        <v>129</v>
      </c>
      <c r="F20" s="14" t="s">
        <v>1614</v>
      </c>
      <c r="G20" s="33"/>
      <c r="H20" s="42">
        <v>9785436609676</v>
      </c>
      <c r="I20" s="17" t="s">
        <v>1616</v>
      </c>
      <c r="J20" s="42" t="s">
        <v>1618</v>
      </c>
      <c r="K20" s="48">
        <v>269</v>
      </c>
      <c r="L20" s="49">
        <f t="shared" si="0"/>
        <v>269</v>
      </c>
      <c r="M20" s="50">
        <v>399</v>
      </c>
      <c r="N20" s="16">
        <v>0.1</v>
      </c>
      <c r="O20" s="11" t="s">
        <v>38</v>
      </c>
      <c r="P20" s="11">
        <v>20</v>
      </c>
      <c r="Q20" s="11" t="s">
        <v>1619</v>
      </c>
      <c r="R20" s="38">
        <v>0.26400000000000001</v>
      </c>
      <c r="S20" s="11" t="s">
        <v>80</v>
      </c>
      <c r="T20" s="11">
        <v>64</v>
      </c>
      <c r="U20" s="11">
        <v>2024</v>
      </c>
      <c r="V20" s="11" t="s">
        <v>39</v>
      </c>
      <c r="W20" s="1">
        <f t="shared" si="1"/>
        <v>0</v>
      </c>
    </row>
    <row r="21" spans="1:23" s="1" customFormat="1" ht="110.1" customHeight="1" x14ac:dyDescent="0.25">
      <c r="A21" s="9" t="s">
        <v>2097</v>
      </c>
      <c r="B21" s="6"/>
      <c r="C21" s="21" t="s">
        <v>208</v>
      </c>
      <c r="D21" s="12" t="s">
        <v>27</v>
      </c>
      <c r="E21" s="12" t="s">
        <v>35</v>
      </c>
      <c r="F21" s="14" t="s">
        <v>53</v>
      </c>
      <c r="G21" s="33"/>
      <c r="H21" s="42">
        <v>9785436607009</v>
      </c>
      <c r="I21" s="17" t="s">
        <v>46</v>
      </c>
      <c r="J21" s="42" t="s">
        <v>47</v>
      </c>
      <c r="K21" s="48">
        <v>275</v>
      </c>
      <c r="L21" s="49">
        <f t="shared" si="0"/>
        <v>275</v>
      </c>
      <c r="M21" s="50">
        <v>415</v>
      </c>
      <c r="N21" s="16">
        <v>0.1</v>
      </c>
      <c r="O21" s="11" t="s">
        <v>38</v>
      </c>
      <c r="P21" s="11">
        <v>30</v>
      </c>
      <c r="Q21" s="11" t="s">
        <v>63</v>
      </c>
      <c r="R21" s="38">
        <v>0.21</v>
      </c>
      <c r="S21" s="11" t="s">
        <v>48</v>
      </c>
      <c r="T21" s="11">
        <v>32</v>
      </c>
      <c r="U21" s="11">
        <v>2026</v>
      </c>
      <c r="V21" s="11" t="s">
        <v>39</v>
      </c>
      <c r="W21" s="1">
        <f t="shared" si="1"/>
        <v>0</v>
      </c>
    </row>
    <row r="22" spans="1:23" s="1" customFormat="1" ht="110.1" customHeight="1" x14ac:dyDescent="0.25">
      <c r="A22" s="9"/>
      <c r="B22" s="6"/>
      <c r="C22" s="21" t="s">
        <v>1020</v>
      </c>
      <c r="D22" s="12" t="s">
        <v>1021</v>
      </c>
      <c r="E22" s="12" t="s">
        <v>35</v>
      </c>
      <c r="F22" s="14" t="s">
        <v>1029</v>
      </c>
      <c r="G22" s="33"/>
      <c r="H22" s="42">
        <v>9785436608181</v>
      </c>
      <c r="I22" s="17" t="s">
        <v>1040</v>
      </c>
      <c r="J22" s="42" t="s">
        <v>1022</v>
      </c>
      <c r="K22" s="48">
        <v>275</v>
      </c>
      <c r="L22" s="49">
        <f t="shared" si="0"/>
        <v>275</v>
      </c>
      <c r="M22" s="50">
        <v>415</v>
      </c>
      <c r="N22" s="16">
        <v>0.1</v>
      </c>
      <c r="O22" s="11" t="s">
        <v>38</v>
      </c>
      <c r="P22" s="11">
        <v>30</v>
      </c>
      <c r="Q22" s="11" t="s">
        <v>63</v>
      </c>
      <c r="R22" s="38">
        <v>0.22600000000000001</v>
      </c>
      <c r="S22" s="11" t="s">
        <v>48</v>
      </c>
      <c r="T22" s="11">
        <v>32</v>
      </c>
      <c r="U22" s="11">
        <v>2025</v>
      </c>
      <c r="V22" s="11" t="s">
        <v>39</v>
      </c>
      <c r="W22" s="1">
        <f t="shared" si="1"/>
        <v>0</v>
      </c>
    </row>
    <row r="23" spans="1:23" s="1" customFormat="1" ht="110.1" customHeight="1" x14ac:dyDescent="0.25">
      <c r="A23" s="9" t="s">
        <v>2097</v>
      </c>
      <c r="B23" s="6"/>
      <c r="C23" s="21" t="s">
        <v>209</v>
      </c>
      <c r="D23" s="12" t="s">
        <v>28</v>
      </c>
      <c r="E23" s="12" t="s">
        <v>35</v>
      </c>
      <c r="F23" s="14" t="s">
        <v>54</v>
      </c>
      <c r="G23" s="33"/>
      <c r="H23" s="42">
        <v>9785436605210</v>
      </c>
      <c r="I23" s="17" t="s">
        <v>49</v>
      </c>
      <c r="J23" s="42" t="s">
        <v>50</v>
      </c>
      <c r="K23" s="48">
        <v>275</v>
      </c>
      <c r="L23" s="49">
        <f t="shared" si="0"/>
        <v>275</v>
      </c>
      <c r="M23" s="50">
        <v>415</v>
      </c>
      <c r="N23" s="16">
        <v>0.1</v>
      </c>
      <c r="O23" s="11" t="s">
        <v>38</v>
      </c>
      <c r="P23" s="11">
        <v>30</v>
      </c>
      <c r="Q23" s="11" t="s">
        <v>63</v>
      </c>
      <c r="R23" s="38">
        <v>0.21</v>
      </c>
      <c r="S23" s="11" t="s">
        <v>48</v>
      </c>
      <c r="T23" s="11">
        <v>32</v>
      </c>
      <c r="U23" s="11">
        <v>2026</v>
      </c>
      <c r="V23" s="11" t="s">
        <v>39</v>
      </c>
      <c r="W23" s="1">
        <f t="shared" si="1"/>
        <v>0</v>
      </c>
    </row>
    <row r="24" spans="1:23" s="1" customFormat="1" ht="110.1" customHeight="1" x14ac:dyDescent="0.25">
      <c r="A24" s="9" t="s">
        <v>2097</v>
      </c>
      <c r="B24" s="6"/>
      <c r="C24" s="21" t="s">
        <v>864</v>
      </c>
      <c r="D24" s="12" t="s">
        <v>857</v>
      </c>
      <c r="E24" s="12" t="s">
        <v>35</v>
      </c>
      <c r="F24" s="14" t="s">
        <v>869</v>
      </c>
      <c r="G24" s="33"/>
      <c r="H24" s="42">
        <v>9785436607788</v>
      </c>
      <c r="I24" s="17" t="s">
        <v>858</v>
      </c>
      <c r="J24" s="42" t="s">
        <v>859</v>
      </c>
      <c r="K24" s="48">
        <v>275</v>
      </c>
      <c r="L24" s="49">
        <f t="shared" si="0"/>
        <v>275</v>
      </c>
      <c r="M24" s="50">
        <v>415</v>
      </c>
      <c r="N24" s="16">
        <v>0.1</v>
      </c>
      <c r="O24" s="11" t="s">
        <v>38</v>
      </c>
      <c r="P24" s="11">
        <v>30</v>
      </c>
      <c r="Q24" s="11" t="s">
        <v>63</v>
      </c>
      <c r="R24" s="38">
        <v>0.21</v>
      </c>
      <c r="S24" s="11" t="s">
        <v>48</v>
      </c>
      <c r="T24" s="11">
        <v>32</v>
      </c>
      <c r="U24" s="11">
        <v>2026</v>
      </c>
      <c r="V24" s="11" t="s">
        <v>39</v>
      </c>
      <c r="W24" s="1">
        <f t="shared" si="1"/>
        <v>0</v>
      </c>
    </row>
    <row r="25" spans="1:23" s="1" customFormat="1" ht="110.1" customHeight="1" x14ac:dyDescent="0.25">
      <c r="A25" s="9"/>
      <c r="B25" s="6"/>
      <c r="C25" s="21" t="s">
        <v>213</v>
      </c>
      <c r="D25" s="12" t="s">
        <v>29</v>
      </c>
      <c r="E25" s="12" t="s">
        <v>35</v>
      </c>
      <c r="F25" s="14" t="s">
        <v>55</v>
      </c>
      <c r="G25" s="33"/>
      <c r="H25" s="42">
        <v>9785436603773</v>
      </c>
      <c r="I25" s="17" t="s">
        <v>51</v>
      </c>
      <c r="J25" s="42" t="s">
        <v>52</v>
      </c>
      <c r="K25" s="48">
        <v>275</v>
      </c>
      <c r="L25" s="49">
        <f t="shared" si="0"/>
        <v>275</v>
      </c>
      <c r="M25" s="50">
        <v>415</v>
      </c>
      <c r="N25" s="16">
        <v>0.1</v>
      </c>
      <c r="O25" s="11" t="s">
        <v>38</v>
      </c>
      <c r="P25" s="11">
        <v>30</v>
      </c>
      <c r="Q25" s="11" t="s">
        <v>63</v>
      </c>
      <c r="R25" s="38">
        <v>0.21</v>
      </c>
      <c r="S25" s="11" t="s">
        <v>48</v>
      </c>
      <c r="T25" s="11">
        <v>32</v>
      </c>
      <c r="U25" s="11">
        <v>2025</v>
      </c>
      <c r="V25" s="11" t="s">
        <v>39</v>
      </c>
      <c r="W25" s="1">
        <f t="shared" si="1"/>
        <v>0</v>
      </c>
    </row>
    <row r="26" spans="1:23" s="1" customFormat="1" ht="110.1" customHeight="1" x14ac:dyDescent="0.25">
      <c r="A26" s="9" t="s">
        <v>2097</v>
      </c>
      <c r="B26" s="6"/>
      <c r="C26" s="21" t="s">
        <v>943</v>
      </c>
      <c r="D26" s="12" t="s">
        <v>939</v>
      </c>
      <c r="E26" s="12" t="s">
        <v>35</v>
      </c>
      <c r="F26" s="14" t="s">
        <v>942</v>
      </c>
      <c r="G26" s="33"/>
      <c r="H26" s="42">
        <v>9785436608006</v>
      </c>
      <c r="I26" s="17" t="s">
        <v>940</v>
      </c>
      <c r="J26" s="42" t="s">
        <v>941</v>
      </c>
      <c r="K26" s="48">
        <v>275</v>
      </c>
      <c r="L26" s="49">
        <f t="shared" si="0"/>
        <v>275</v>
      </c>
      <c r="M26" s="50">
        <v>415</v>
      </c>
      <c r="N26" s="16">
        <v>0.1</v>
      </c>
      <c r="O26" s="11" t="s">
        <v>38</v>
      </c>
      <c r="P26" s="11">
        <v>30</v>
      </c>
      <c r="Q26" s="11" t="s">
        <v>63</v>
      </c>
      <c r="R26" s="38">
        <v>0.21</v>
      </c>
      <c r="S26" s="11" t="s">
        <v>48</v>
      </c>
      <c r="T26" s="11">
        <v>32</v>
      </c>
      <c r="U26" s="11">
        <v>2026</v>
      </c>
      <c r="V26" s="11" t="s">
        <v>39</v>
      </c>
      <c r="W26" s="1">
        <f t="shared" si="1"/>
        <v>0</v>
      </c>
    </row>
    <row r="27" spans="1:23" s="1" customFormat="1" ht="110.1" customHeight="1" x14ac:dyDescent="0.25">
      <c r="A27" s="9" t="s">
        <v>2097</v>
      </c>
      <c r="B27" s="6"/>
      <c r="C27" s="21" t="s">
        <v>652</v>
      </c>
      <c r="D27" s="12" t="s">
        <v>654</v>
      </c>
      <c r="E27" s="12" t="s">
        <v>35</v>
      </c>
      <c r="F27" s="14" t="s">
        <v>650</v>
      </c>
      <c r="G27" s="33"/>
      <c r="H27" s="42">
        <v>9785436607108</v>
      </c>
      <c r="I27" s="17" t="s">
        <v>658</v>
      </c>
      <c r="J27" s="42" t="s">
        <v>651</v>
      </c>
      <c r="K27" s="48">
        <v>275</v>
      </c>
      <c r="L27" s="49">
        <f t="shared" si="0"/>
        <v>275</v>
      </c>
      <c r="M27" s="50">
        <v>415</v>
      </c>
      <c r="N27" s="16">
        <v>0.1</v>
      </c>
      <c r="O27" s="11" t="s">
        <v>38</v>
      </c>
      <c r="P27" s="11">
        <v>30</v>
      </c>
      <c r="Q27" s="11" t="s">
        <v>63</v>
      </c>
      <c r="R27" s="38">
        <v>0.23300000000000001</v>
      </c>
      <c r="S27" s="11" t="s">
        <v>48</v>
      </c>
      <c r="T27" s="11">
        <v>38</v>
      </c>
      <c r="U27" s="11">
        <v>2026</v>
      </c>
      <c r="V27" s="11" t="s">
        <v>39</v>
      </c>
      <c r="W27" s="1">
        <f t="shared" si="1"/>
        <v>0</v>
      </c>
    </row>
    <row r="28" spans="1:23" s="1" customFormat="1" ht="110.1" customHeight="1" x14ac:dyDescent="0.25">
      <c r="A28" s="9" t="s">
        <v>2097</v>
      </c>
      <c r="B28" s="6"/>
      <c r="C28" s="21" t="s">
        <v>214</v>
      </c>
      <c r="D28" s="12" t="s">
        <v>686</v>
      </c>
      <c r="E28" s="12" t="s">
        <v>35</v>
      </c>
      <c r="F28" s="14" t="s">
        <v>56</v>
      </c>
      <c r="G28" s="33"/>
      <c r="H28" s="42">
        <v>9785436606064</v>
      </c>
      <c r="I28" s="17" t="s">
        <v>57</v>
      </c>
      <c r="J28" s="42" t="s">
        <v>58</v>
      </c>
      <c r="K28" s="48">
        <v>275</v>
      </c>
      <c r="L28" s="49">
        <f t="shared" si="0"/>
        <v>275</v>
      </c>
      <c r="M28" s="50">
        <v>415</v>
      </c>
      <c r="N28" s="16">
        <v>0.1</v>
      </c>
      <c r="O28" s="11" t="s">
        <v>38</v>
      </c>
      <c r="P28" s="11">
        <v>30</v>
      </c>
      <c r="Q28" s="11" t="s">
        <v>59</v>
      </c>
      <c r="R28" s="38">
        <v>0.23300000000000001</v>
      </c>
      <c r="S28" s="11" t="s">
        <v>48</v>
      </c>
      <c r="T28" s="11">
        <v>40</v>
      </c>
      <c r="U28" s="11">
        <v>2026</v>
      </c>
      <c r="V28" s="11" t="s">
        <v>39</v>
      </c>
      <c r="W28" s="1">
        <f t="shared" si="1"/>
        <v>0</v>
      </c>
    </row>
    <row r="29" spans="1:23" s="1" customFormat="1" ht="110.1" customHeight="1" x14ac:dyDescent="0.25">
      <c r="A29" s="9" t="s">
        <v>2097</v>
      </c>
      <c r="B29" s="6"/>
      <c r="C29" s="21" t="s">
        <v>216</v>
      </c>
      <c r="D29" s="12" t="s">
        <v>30</v>
      </c>
      <c r="E29" s="12" t="s">
        <v>35</v>
      </c>
      <c r="F29" s="14" t="s">
        <v>60</v>
      </c>
      <c r="G29" s="33"/>
      <c r="H29" s="42">
        <v>9785436604039</v>
      </c>
      <c r="I29" s="17" t="s">
        <v>61</v>
      </c>
      <c r="J29" s="42" t="s">
        <v>62</v>
      </c>
      <c r="K29" s="48">
        <v>275</v>
      </c>
      <c r="L29" s="49">
        <f t="shared" si="0"/>
        <v>275</v>
      </c>
      <c r="M29" s="50">
        <v>415</v>
      </c>
      <c r="N29" s="16">
        <v>0.1</v>
      </c>
      <c r="O29" s="11" t="s">
        <v>38</v>
      </c>
      <c r="P29" s="11">
        <v>30</v>
      </c>
      <c r="Q29" s="11" t="s">
        <v>63</v>
      </c>
      <c r="R29" s="38">
        <v>0.21</v>
      </c>
      <c r="S29" s="11" t="s">
        <v>48</v>
      </c>
      <c r="T29" s="11">
        <v>32</v>
      </c>
      <c r="U29" s="11">
        <v>2026</v>
      </c>
      <c r="V29" s="11" t="s">
        <v>39</v>
      </c>
      <c r="W29" s="1">
        <f t="shared" si="1"/>
        <v>0</v>
      </c>
    </row>
    <row r="30" spans="1:23" s="1" customFormat="1" ht="110.1" customHeight="1" x14ac:dyDescent="0.25">
      <c r="A30" s="9"/>
      <c r="B30" s="6"/>
      <c r="C30" s="21" t="s">
        <v>212</v>
      </c>
      <c r="D30" s="12" t="s">
        <v>31</v>
      </c>
      <c r="E30" s="12" t="s">
        <v>35</v>
      </c>
      <c r="F30" s="14" t="s">
        <v>75</v>
      </c>
      <c r="G30" s="33"/>
      <c r="H30" s="42">
        <v>9785436603797</v>
      </c>
      <c r="I30" s="17" t="s">
        <v>64</v>
      </c>
      <c r="J30" s="42" t="s">
        <v>65</v>
      </c>
      <c r="K30" s="48">
        <v>275</v>
      </c>
      <c r="L30" s="49">
        <f t="shared" si="0"/>
        <v>275</v>
      </c>
      <c r="M30" s="50">
        <v>415</v>
      </c>
      <c r="N30" s="16">
        <v>0.1</v>
      </c>
      <c r="O30" s="11" t="s">
        <v>38</v>
      </c>
      <c r="P30" s="11">
        <v>30</v>
      </c>
      <c r="Q30" s="11" t="s">
        <v>63</v>
      </c>
      <c r="R30" s="38">
        <v>0.21</v>
      </c>
      <c r="S30" s="11" t="s">
        <v>48</v>
      </c>
      <c r="T30" s="11">
        <v>32</v>
      </c>
      <c r="U30" s="11">
        <v>2025</v>
      </c>
      <c r="V30" s="11" t="s">
        <v>39</v>
      </c>
      <c r="W30" s="1">
        <f t="shared" si="1"/>
        <v>0</v>
      </c>
    </row>
    <row r="31" spans="1:23" s="1" customFormat="1" ht="110.1" customHeight="1" x14ac:dyDescent="0.25">
      <c r="A31" s="9" t="s">
        <v>2097</v>
      </c>
      <c r="B31" s="6"/>
      <c r="C31" s="21" t="s">
        <v>656</v>
      </c>
      <c r="D31" s="12" t="s">
        <v>653</v>
      </c>
      <c r="E31" s="12" t="s">
        <v>35</v>
      </c>
      <c r="F31" s="14" t="s">
        <v>655</v>
      </c>
      <c r="G31" s="33"/>
      <c r="H31" s="42">
        <v>9785436607269</v>
      </c>
      <c r="I31" s="17" t="s">
        <v>659</v>
      </c>
      <c r="J31" s="42" t="s">
        <v>657</v>
      </c>
      <c r="K31" s="48">
        <v>275</v>
      </c>
      <c r="L31" s="49">
        <f t="shared" si="0"/>
        <v>275</v>
      </c>
      <c r="M31" s="50">
        <v>415</v>
      </c>
      <c r="N31" s="16">
        <v>0.1</v>
      </c>
      <c r="O31" s="11" t="s">
        <v>38</v>
      </c>
      <c r="P31" s="11">
        <v>30</v>
      </c>
      <c r="Q31" s="11" t="s">
        <v>63</v>
      </c>
      <c r="R31" s="38">
        <v>0.23400000000000001</v>
      </c>
      <c r="S31" s="11" t="s">
        <v>48</v>
      </c>
      <c r="T31" s="11">
        <v>38</v>
      </c>
      <c r="U31" s="11">
        <v>2026</v>
      </c>
      <c r="V31" s="11" t="s">
        <v>39</v>
      </c>
      <c r="W31" s="1">
        <f t="shared" si="1"/>
        <v>0</v>
      </c>
    </row>
    <row r="32" spans="1:23" s="1" customFormat="1" ht="110.1" customHeight="1" x14ac:dyDescent="0.25">
      <c r="A32" s="9" t="s">
        <v>2097</v>
      </c>
      <c r="B32" s="6"/>
      <c r="C32" s="21" t="s">
        <v>215</v>
      </c>
      <c r="D32" s="12" t="s">
        <v>32</v>
      </c>
      <c r="E32" s="12" t="s">
        <v>35</v>
      </c>
      <c r="F32" s="14" t="s">
        <v>76</v>
      </c>
      <c r="G32" s="33"/>
      <c r="H32" s="42">
        <v>9785436606095</v>
      </c>
      <c r="I32" s="17" t="s">
        <v>66</v>
      </c>
      <c r="J32" s="42" t="s">
        <v>67</v>
      </c>
      <c r="K32" s="48">
        <v>275</v>
      </c>
      <c r="L32" s="49">
        <f t="shared" si="0"/>
        <v>275</v>
      </c>
      <c r="M32" s="50">
        <v>415</v>
      </c>
      <c r="N32" s="16">
        <v>0.1</v>
      </c>
      <c r="O32" s="11" t="s">
        <v>38</v>
      </c>
      <c r="P32" s="11">
        <v>30</v>
      </c>
      <c r="Q32" s="11" t="s">
        <v>68</v>
      </c>
      <c r="R32" s="38">
        <v>0.23400000000000001</v>
      </c>
      <c r="S32" s="11" t="s">
        <v>48</v>
      </c>
      <c r="T32" s="11">
        <v>38</v>
      </c>
      <c r="U32" s="11">
        <v>2026</v>
      </c>
      <c r="V32" s="11" t="s">
        <v>39</v>
      </c>
      <c r="W32" s="1">
        <f t="shared" si="1"/>
        <v>0</v>
      </c>
    </row>
    <row r="33" spans="1:23" s="1" customFormat="1" ht="110.1" customHeight="1" x14ac:dyDescent="0.25">
      <c r="A33" s="9"/>
      <c r="B33" s="6"/>
      <c r="C33" s="21" t="s">
        <v>211</v>
      </c>
      <c r="D33" s="12" t="s">
        <v>33</v>
      </c>
      <c r="E33" s="12" t="s">
        <v>35</v>
      </c>
      <c r="F33" s="14" t="s">
        <v>77</v>
      </c>
      <c r="G33" s="33"/>
      <c r="H33" s="42">
        <v>9785436603766</v>
      </c>
      <c r="I33" s="17" t="s">
        <v>69</v>
      </c>
      <c r="J33" s="42" t="s">
        <v>70</v>
      </c>
      <c r="K33" s="48">
        <v>275</v>
      </c>
      <c r="L33" s="49">
        <f t="shared" si="0"/>
        <v>275</v>
      </c>
      <c r="M33" s="50">
        <v>415</v>
      </c>
      <c r="N33" s="16">
        <v>0.1</v>
      </c>
      <c r="O33" s="11" t="s">
        <v>38</v>
      </c>
      <c r="P33" s="11">
        <v>30</v>
      </c>
      <c r="Q33" s="11" t="s">
        <v>63</v>
      </c>
      <c r="R33" s="38">
        <v>0.21</v>
      </c>
      <c r="S33" s="11" t="s">
        <v>48</v>
      </c>
      <c r="T33" s="11">
        <v>32</v>
      </c>
      <c r="U33" s="11">
        <v>2023</v>
      </c>
      <c r="V33" s="11" t="s">
        <v>39</v>
      </c>
      <c r="W33" s="1">
        <f t="shared" si="1"/>
        <v>0</v>
      </c>
    </row>
    <row r="34" spans="1:23" s="1" customFormat="1" ht="110.1" customHeight="1" x14ac:dyDescent="0.25">
      <c r="A34" s="9"/>
      <c r="B34" s="6"/>
      <c r="C34" s="21" t="s">
        <v>210</v>
      </c>
      <c r="D34" s="12" t="s">
        <v>34</v>
      </c>
      <c r="E34" s="12" t="s">
        <v>35</v>
      </c>
      <c r="F34" s="14" t="s">
        <v>78</v>
      </c>
      <c r="G34" s="33"/>
      <c r="H34" s="42">
        <v>9785436603780</v>
      </c>
      <c r="I34" s="17" t="s">
        <v>71</v>
      </c>
      <c r="J34" s="42" t="s">
        <v>72</v>
      </c>
      <c r="K34" s="48">
        <v>275</v>
      </c>
      <c r="L34" s="49">
        <f t="shared" si="0"/>
        <v>275</v>
      </c>
      <c r="M34" s="50">
        <v>415</v>
      </c>
      <c r="N34" s="16">
        <v>0.1</v>
      </c>
      <c r="O34" s="11" t="s">
        <v>38</v>
      </c>
      <c r="P34" s="11">
        <v>30</v>
      </c>
      <c r="Q34" s="11" t="s">
        <v>63</v>
      </c>
      <c r="R34" s="38">
        <v>0.21</v>
      </c>
      <c r="S34" s="11" t="s">
        <v>48</v>
      </c>
      <c r="T34" s="11">
        <v>32</v>
      </c>
      <c r="U34" s="11">
        <v>2025</v>
      </c>
      <c r="V34" s="11" t="s">
        <v>39</v>
      </c>
      <c r="W34" s="1">
        <f t="shared" si="1"/>
        <v>0</v>
      </c>
    </row>
    <row r="35" spans="1:23" s="1" customFormat="1" ht="110.1" customHeight="1" x14ac:dyDescent="0.25">
      <c r="A35" s="9" t="s">
        <v>2097</v>
      </c>
      <c r="B35" s="6"/>
      <c r="C35" s="21" t="s">
        <v>863</v>
      </c>
      <c r="D35" s="12" t="s">
        <v>860</v>
      </c>
      <c r="E35" s="12" t="s">
        <v>35</v>
      </c>
      <c r="F35" s="14" t="s">
        <v>870</v>
      </c>
      <c r="G35" s="33"/>
      <c r="H35" s="42">
        <v>9785436608242</v>
      </c>
      <c r="I35" s="17" t="s">
        <v>862</v>
      </c>
      <c r="J35" s="42" t="s">
        <v>861</v>
      </c>
      <c r="K35" s="48">
        <v>275</v>
      </c>
      <c r="L35" s="49">
        <f t="shared" si="0"/>
        <v>275</v>
      </c>
      <c r="M35" s="50">
        <v>415</v>
      </c>
      <c r="N35" s="16">
        <v>0.1</v>
      </c>
      <c r="O35" s="11" t="s">
        <v>38</v>
      </c>
      <c r="P35" s="11">
        <v>30</v>
      </c>
      <c r="Q35" s="11" t="s">
        <v>63</v>
      </c>
      <c r="R35" s="38">
        <v>0.21</v>
      </c>
      <c r="S35" s="11" t="s">
        <v>48</v>
      </c>
      <c r="T35" s="11">
        <v>32</v>
      </c>
      <c r="U35" s="11">
        <v>2026</v>
      </c>
      <c r="V35" s="11" t="s">
        <v>39</v>
      </c>
      <c r="W35" s="1">
        <f t="shared" si="1"/>
        <v>0</v>
      </c>
    </row>
    <row r="36" spans="1:23" s="1" customFormat="1" ht="110.1" customHeight="1" x14ac:dyDescent="0.25">
      <c r="A36" s="9"/>
      <c r="B36" s="6"/>
      <c r="C36" s="21" t="s">
        <v>1396</v>
      </c>
      <c r="D36" s="12" t="s">
        <v>1394</v>
      </c>
      <c r="E36" s="12" t="s">
        <v>163</v>
      </c>
      <c r="F36" s="14" t="s">
        <v>1395</v>
      </c>
      <c r="G36" s="33"/>
      <c r="H36" s="42">
        <v>9785436607184</v>
      </c>
      <c r="I36" s="17" t="s">
        <v>1397</v>
      </c>
      <c r="J36" s="42" t="s">
        <v>1398</v>
      </c>
      <c r="K36" s="48">
        <v>499</v>
      </c>
      <c r="L36" s="49">
        <f t="shared" si="0"/>
        <v>499</v>
      </c>
      <c r="M36" s="50">
        <v>749</v>
      </c>
      <c r="N36" s="16">
        <v>0.1</v>
      </c>
      <c r="O36" s="11" t="s">
        <v>38</v>
      </c>
      <c r="P36" s="11">
        <v>12</v>
      </c>
      <c r="Q36" s="11" t="s">
        <v>1399</v>
      </c>
      <c r="R36" s="38">
        <v>0.76</v>
      </c>
      <c r="S36" s="11" t="s">
        <v>73</v>
      </c>
      <c r="T36" s="11">
        <v>66</v>
      </c>
      <c r="U36" s="11">
        <v>2024</v>
      </c>
      <c r="V36" s="11" t="s">
        <v>39</v>
      </c>
      <c r="W36" s="1">
        <f t="shared" si="1"/>
        <v>0</v>
      </c>
    </row>
    <row r="37" spans="1:23" s="1" customFormat="1" ht="110.1" customHeight="1" x14ac:dyDescent="0.25">
      <c r="A37" s="9"/>
      <c r="B37" s="6"/>
      <c r="C37" s="21" t="s">
        <v>1127</v>
      </c>
      <c r="D37" s="12" t="s">
        <v>1126</v>
      </c>
      <c r="E37" s="12" t="s">
        <v>163</v>
      </c>
      <c r="F37" s="14" t="s">
        <v>1128</v>
      </c>
      <c r="G37" s="33"/>
      <c r="H37" s="42">
        <v>9785436607214</v>
      </c>
      <c r="I37" s="17" t="s">
        <v>1129</v>
      </c>
      <c r="J37" s="42" t="s">
        <v>1130</v>
      </c>
      <c r="K37" s="48">
        <v>329</v>
      </c>
      <c r="L37" s="49">
        <f t="shared" si="0"/>
        <v>329</v>
      </c>
      <c r="M37" s="50">
        <v>499</v>
      </c>
      <c r="N37" s="16">
        <v>0.1</v>
      </c>
      <c r="O37" s="11" t="s">
        <v>38</v>
      </c>
      <c r="P37" s="11">
        <v>20</v>
      </c>
      <c r="Q37" s="11" t="s">
        <v>172</v>
      </c>
      <c r="R37" s="38">
        <v>0.308</v>
      </c>
      <c r="S37" s="11" t="s">
        <v>73</v>
      </c>
      <c r="T37" s="11">
        <v>33</v>
      </c>
      <c r="U37" s="11">
        <v>2025</v>
      </c>
      <c r="V37" s="11" t="s">
        <v>39</v>
      </c>
      <c r="W37" s="1">
        <f t="shared" si="1"/>
        <v>0</v>
      </c>
    </row>
    <row r="38" spans="1:23" s="1" customFormat="1" ht="110.1" customHeight="1" x14ac:dyDescent="0.25">
      <c r="A38" s="9"/>
      <c r="B38" s="6"/>
      <c r="C38" s="21" t="s">
        <v>1292</v>
      </c>
      <c r="D38" s="12" t="s">
        <v>1295</v>
      </c>
      <c r="E38" s="12" t="s">
        <v>1298</v>
      </c>
      <c r="F38" s="14" t="s">
        <v>1305</v>
      </c>
      <c r="G38" s="33"/>
      <c r="H38" s="42">
        <v>9785436608822</v>
      </c>
      <c r="I38" s="17" t="s">
        <v>1299</v>
      </c>
      <c r="J38" s="42" t="s">
        <v>1302</v>
      </c>
      <c r="K38" s="48">
        <v>349</v>
      </c>
      <c r="L38" s="49">
        <f t="shared" ref="L38:L71" si="3">K38*(100-$F$3)/100</f>
        <v>349</v>
      </c>
      <c r="M38" s="50">
        <v>499</v>
      </c>
      <c r="N38" s="16">
        <v>0.1</v>
      </c>
      <c r="O38" s="11" t="s">
        <v>38</v>
      </c>
      <c r="P38" s="11">
        <v>20</v>
      </c>
      <c r="Q38" s="11" t="s">
        <v>1308</v>
      </c>
      <c r="R38" s="38">
        <v>0.26600000000000001</v>
      </c>
      <c r="S38" s="11" t="s">
        <v>80</v>
      </c>
      <c r="T38" s="11">
        <v>64</v>
      </c>
      <c r="U38" s="11">
        <v>2025</v>
      </c>
      <c r="V38" s="11" t="s">
        <v>39</v>
      </c>
      <c r="W38" s="1">
        <f t="shared" si="1"/>
        <v>0</v>
      </c>
    </row>
    <row r="39" spans="1:23" s="1" customFormat="1" ht="110.1" customHeight="1" x14ac:dyDescent="0.25">
      <c r="A39" s="9"/>
      <c r="B39" s="6"/>
      <c r="C39" s="21" t="s">
        <v>1293</v>
      </c>
      <c r="D39" s="12" t="s">
        <v>1296</v>
      </c>
      <c r="E39" s="12" t="s">
        <v>1298</v>
      </c>
      <c r="F39" s="14" t="s">
        <v>1306</v>
      </c>
      <c r="G39" s="33"/>
      <c r="H39" s="42">
        <v>9785436608839</v>
      </c>
      <c r="I39" s="17" t="s">
        <v>1300</v>
      </c>
      <c r="J39" s="42" t="s">
        <v>1303</v>
      </c>
      <c r="K39" s="48">
        <v>349</v>
      </c>
      <c r="L39" s="49">
        <f t="shared" si="3"/>
        <v>349</v>
      </c>
      <c r="M39" s="50">
        <v>499</v>
      </c>
      <c r="N39" s="16">
        <v>0.1</v>
      </c>
      <c r="O39" s="11" t="s">
        <v>38</v>
      </c>
      <c r="P39" s="11">
        <v>20</v>
      </c>
      <c r="Q39" s="11" t="s">
        <v>1308</v>
      </c>
      <c r="R39" s="38">
        <v>0.26600000000000001</v>
      </c>
      <c r="S39" s="11" t="s">
        <v>80</v>
      </c>
      <c r="T39" s="11">
        <v>64</v>
      </c>
      <c r="U39" s="11">
        <v>2025</v>
      </c>
      <c r="V39" s="11" t="s">
        <v>39</v>
      </c>
      <c r="W39" s="1">
        <f t="shared" si="1"/>
        <v>0</v>
      </c>
    </row>
    <row r="40" spans="1:23" s="1" customFormat="1" ht="110.1" customHeight="1" x14ac:dyDescent="0.25">
      <c r="A40" s="9"/>
      <c r="B40" s="6"/>
      <c r="C40" s="21" t="s">
        <v>1294</v>
      </c>
      <c r="D40" s="12" t="s">
        <v>1297</v>
      </c>
      <c r="E40" s="12" t="s">
        <v>1298</v>
      </c>
      <c r="F40" s="14" t="s">
        <v>1307</v>
      </c>
      <c r="G40" s="33"/>
      <c r="H40" s="42">
        <v>9785436608815</v>
      </c>
      <c r="I40" s="17" t="s">
        <v>1301</v>
      </c>
      <c r="J40" s="42" t="s">
        <v>1304</v>
      </c>
      <c r="K40" s="48">
        <v>349</v>
      </c>
      <c r="L40" s="49">
        <f t="shared" si="3"/>
        <v>349</v>
      </c>
      <c r="M40" s="50">
        <v>499</v>
      </c>
      <c r="N40" s="16">
        <v>0.1</v>
      </c>
      <c r="O40" s="11" t="s">
        <v>38</v>
      </c>
      <c r="P40" s="11">
        <v>20</v>
      </c>
      <c r="Q40" s="11" t="s">
        <v>1308</v>
      </c>
      <c r="R40" s="38">
        <v>0.26600000000000001</v>
      </c>
      <c r="S40" s="11" t="s">
        <v>80</v>
      </c>
      <c r="T40" s="11">
        <v>64</v>
      </c>
      <c r="U40" s="11">
        <v>2025</v>
      </c>
      <c r="V40" s="11" t="s">
        <v>39</v>
      </c>
      <c r="W40" s="1">
        <f t="shared" si="1"/>
        <v>0</v>
      </c>
    </row>
    <row r="41" spans="1:23" s="1" customFormat="1" ht="110.1" customHeight="1" x14ac:dyDescent="0.25">
      <c r="A41" s="9"/>
      <c r="B41" s="6"/>
      <c r="C41" s="21" t="s">
        <v>1789</v>
      </c>
      <c r="D41" s="12" t="s">
        <v>1786</v>
      </c>
      <c r="E41" s="12" t="s">
        <v>1816</v>
      </c>
      <c r="F41" s="14" t="s">
        <v>1787</v>
      </c>
      <c r="G41" s="33"/>
      <c r="H41" s="42">
        <v>9785436609515</v>
      </c>
      <c r="I41" s="17" t="s">
        <v>1795</v>
      </c>
      <c r="J41" s="42" t="s">
        <v>1788</v>
      </c>
      <c r="K41" s="48">
        <v>295</v>
      </c>
      <c r="L41" s="49">
        <f t="shared" si="3"/>
        <v>295</v>
      </c>
      <c r="M41" s="50">
        <v>445</v>
      </c>
      <c r="N41" s="16">
        <v>0.1</v>
      </c>
      <c r="O41" s="11" t="s">
        <v>38</v>
      </c>
      <c r="P41" s="11">
        <v>40</v>
      </c>
      <c r="Q41" s="11" t="s">
        <v>1248</v>
      </c>
      <c r="R41" s="38">
        <v>0.21</v>
      </c>
      <c r="S41" s="11" t="s">
        <v>80</v>
      </c>
      <c r="T41" s="11">
        <v>40</v>
      </c>
      <c r="U41" s="11">
        <v>2025</v>
      </c>
      <c r="V41" s="11" t="s">
        <v>74</v>
      </c>
      <c r="W41" s="1">
        <f t="shared" si="1"/>
        <v>0</v>
      </c>
    </row>
    <row r="42" spans="1:23" s="1" customFormat="1" ht="110.1" customHeight="1" x14ac:dyDescent="0.25">
      <c r="A42" s="9"/>
      <c r="B42" s="6"/>
      <c r="C42" s="21" t="s">
        <v>2017</v>
      </c>
      <c r="D42" s="12" t="s">
        <v>2013</v>
      </c>
      <c r="E42" s="12" t="s">
        <v>1816</v>
      </c>
      <c r="F42" s="14" t="s">
        <v>2014</v>
      </c>
      <c r="G42" s="33"/>
      <c r="H42" s="42">
        <v>9785436610016</v>
      </c>
      <c r="I42" s="17" t="s">
        <v>2016</v>
      </c>
      <c r="J42" s="42" t="s">
        <v>2015</v>
      </c>
      <c r="K42" s="48">
        <v>295</v>
      </c>
      <c r="L42" s="49">
        <f t="shared" si="3"/>
        <v>295</v>
      </c>
      <c r="M42" s="50">
        <v>445</v>
      </c>
      <c r="N42" s="16">
        <v>0.1</v>
      </c>
      <c r="O42" s="11" t="s">
        <v>38</v>
      </c>
      <c r="P42" s="11">
        <v>40</v>
      </c>
      <c r="Q42" s="11" t="s">
        <v>1248</v>
      </c>
      <c r="R42" s="38">
        <v>0.21</v>
      </c>
      <c r="S42" s="11" t="s">
        <v>80</v>
      </c>
      <c r="T42" s="11">
        <v>40</v>
      </c>
      <c r="U42" s="11">
        <v>2025</v>
      </c>
      <c r="V42" s="11" t="s">
        <v>74</v>
      </c>
      <c r="W42" s="1">
        <f t="shared" si="1"/>
        <v>0</v>
      </c>
    </row>
    <row r="43" spans="1:23" s="1" customFormat="1" ht="110.1" customHeight="1" x14ac:dyDescent="0.25">
      <c r="A43" s="9"/>
      <c r="B43" s="6"/>
      <c r="C43" s="21" t="s">
        <v>926</v>
      </c>
      <c r="D43" s="12" t="s">
        <v>1066</v>
      </c>
      <c r="E43" s="12" t="s">
        <v>1816</v>
      </c>
      <c r="F43" s="14" t="s">
        <v>927</v>
      </c>
      <c r="G43" s="33"/>
      <c r="H43" s="42">
        <v>9785436608365</v>
      </c>
      <c r="I43" s="17" t="s">
        <v>930</v>
      </c>
      <c r="J43" s="42" t="s">
        <v>928</v>
      </c>
      <c r="K43" s="48">
        <v>439</v>
      </c>
      <c r="L43" s="49">
        <f t="shared" si="3"/>
        <v>439</v>
      </c>
      <c r="M43" s="50">
        <v>665</v>
      </c>
      <c r="N43" s="16">
        <v>0.1</v>
      </c>
      <c r="O43" s="11" t="s">
        <v>79</v>
      </c>
      <c r="P43" s="11">
        <v>20</v>
      </c>
      <c r="Q43" s="11" t="s">
        <v>222</v>
      </c>
      <c r="R43" s="38">
        <v>0.42199999999999999</v>
      </c>
      <c r="S43" s="11" t="s">
        <v>80</v>
      </c>
      <c r="T43" s="11">
        <v>112</v>
      </c>
      <c r="U43" s="11">
        <v>2025</v>
      </c>
      <c r="V43" s="11" t="s">
        <v>74</v>
      </c>
      <c r="W43" s="1">
        <f t="shared" si="1"/>
        <v>0</v>
      </c>
    </row>
    <row r="44" spans="1:23" s="1" customFormat="1" ht="110.1" customHeight="1" x14ac:dyDescent="0.25">
      <c r="A44" s="9"/>
      <c r="B44" s="6"/>
      <c r="C44" s="21" t="s">
        <v>1389</v>
      </c>
      <c r="D44" s="12" t="s">
        <v>1393</v>
      </c>
      <c r="E44" s="12" t="s">
        <v>1816</v>
      </c>
      <c r="F44" s="14" t="s">
        <v>1390</v>
      </c>
      <c r="G44" s="33"/>
      <c r="H44" s="42">
        <v>9785436609478</v>
      </c>
      <c r="I44" s="76" t="s">
        <v>1940</v>
      </c>
      <c r="J44" s="42" t="s">
        <v>1391</v>
      </c>
      <c r="K44" s="48">
        <v>429</v>
      </c>
      <c r="L44" s="49">
        <f>K44*(100-$F$3)/100</f>
        <v>429</v>
      </c>
      <c r="M44" s="50">
        <v>655</v>
      </c>
      <c r="N44" s="16">
        <v>0.1</v>
      </c>
      <c r="O44" s="11" t="s">
        <v>79</v>
      </c>
      <c r="P44" s="11">
        <v>12</v>
      </c>
      <c r="Q44" s="11" t="s">
        <v>1392</v>
      </c>
      <c r="R44" s="38">
        <v>0.42199999999999999</v>
      </c>
      <c r="S44" s="11" t="s">
        <v>80</v>
      </c>
      <c r="T44" s="11">
        <v>112</v>
      </c>
      <c r="U44" s="11">
        <v>2025</v>
      </c>
      <c r="V44" s="11" t="s">
        <v>39</v>
      </c>
      <c r="W44" s="1">
        <f>L44*G44</f>
        <v>0</v>
      </c>
    </row>
    <row r="45" spans="1:23" s="1" customFormat="1" ht="110.1" customHeight="1" x14ac:dyDescent="0.25">
      <c r="A45" s="9"/>
      <c r="B45" s="6"/>
      <c r="C45" s="21" t="s">
        <v>1938</v>
      </c>
      <c r="D45" s="12" t="s">
        <v>1937</v>
      </c>
      <c r="E45" s="12" t="s">
        <v>1816</v>
      </c>
      <c r="F45" s="14" t="s">
        <v>1939</v>
      </c>
      <c r="G45" s="33"/>
      <c r="H45" s="42">
        <v>9785436610238</v>
      </c>
      <c r="I45" s="76" t="s">
        <v>1942</v>
      </c>
      <c r="J45" s="42" t="s">
        <v>1941</v>
      </c>
      <c r="K45" s="48">
        <v>469</v>
      </c>
      <c r="L45" s="49">
        <f>K45*(100-$F$3)/100</f>
        <v>469</v>
      </c>
      <c r="M45" s="50">
        <v>699</v>
      </c>
      <c r="N45" s="16">
        <v>0.1</v>
      </c>
      <c r="O45" s="11" t="s">
        <v>1949</v>
      </c>
      <c r="P45" s="11">
        <v>20</v>
      </c>
      <c r="Q45" s="11" t="s">
        <v>1392</v>
      </c>
      <c r="R45" s="38">
        <v>0.42199999999999999</v>
      </c>
      <c r="S45" s="11" t="s">
        <v>80</v>
      </c>
      <c r="T45" s="11">
        <v>112</v>
      </c>
      <c r="U45" s="11">
        <v>2025</v>
      </c>
      <c r="V45" s="11" t="s">
        <v>41</v>
      </c>
      <c r="W45" s="1">
        <f>L45*G45</f>
        <v>0</v>
      </c>
    </row>
    <row r="46" spans="1:23" ht="110.1" customHeight="1" x14ac:dyDescent="0.25">
      <c r="A46" s="9"/>
      <c r="B46" s="4"/>
      <c r="C46" s="21"/>
      <c r="D46" s="15" t="s">
        <v>1793</v>
      </c>
      <c r="E46" s="12" t="s">
        <v>1816</v>
      </c>
      <c r="F46" s="14" t="s">
        <v>1784</v>
      </c>
      <c r="G46" s="33"/>
      <c r="H46" s="42">
        <v>4607162123538</v>
      </c>
      <c r="I46" s="17" t="s">
        <v>1782</v>
      </c>
      <c r="J46" s="42"/>
      <c r="K46" s="48">
        <v>775</v>
      </c>
      <c r="L46" s="49">
        <f>K46*(100-$F$3)/100</f>
        <v>775</v>
      </c>
      <c r="M46" s="50">
        <v>1150</v>
      </c>
      <c r="N46" s="16">
        <v>0.1</v>
      </c>
      <c r="O46" s="11" t="s">
        <v>38</v>
      </c>
      <c r="P46" s="11"/>
      <c r="Q46" s="11" t="s">
        <v>1783</v>
      </c>
      <c r="R46" s="38">
        <v>0.84</v>
      </c>
      <c r="S46" s="11" t="s">
        <v>80</v>
      </c>
      <c r="T46" s="11">
        <v>224</v>
      </c>
      <c r="U46" s="11">
        <v>2025</v>
      </c>
      <c r="V46" s="11" t="s">
        <v>74</v>
      </c>
      <c r="W46" s="1">
        <f>L46*G46</f>
        <v>0</v>
      </c>
    </row>
    <row r="47" spans="1:23" ht="110.1" customHeight="1" x14ac:dyDescent="0.25">
      <c r="A47" s="9"/>
      <c r="B47" s="4"/>
      <c r="C47" s="21"/>
      <c r="D47" s="15" t="s">
        <v>1792</v>
      </c>
      <c r="E47" s="12" t="s">
        <v>1816</v>
      </c>
      <c r="F47" s="14" t="s">
        <v>1790</v>
      </c>
      <c r="G47" s="33"/>
      <c r="H47" s="42">
        <v>4607162123545</v>
      </c>
      <c r="I47" s="17" t="s">
        <v>1794</v>
      </c>
      <c r="J47" s="42"/>
      <c r="K47" s="48">
        <v>655</v>
      </c>
      <c r="L47" s="49">
        <f>K47*(100-$F$3)/100</f>
        <v>655</v>
      </c>
      <c r="M47" s="50">
        <v>995</v>
      </c>
      <c r="N47" s="16">
        <v>0.1</v>
      </c>
      <c r="O47" s="11" t="s">
        <v>38</v>
      </c>
      <c r="P47" s="11"/>
      <c r="Q47" s="11" t="s">
        <v>1791</v>
      </c>
      <c r="R47" s="38">
        <v>0.63200000000000001</v>
      </c>
      <c r="S47" s="11" t="s">
        <v>80</v>
      </c>
      <c r="T47" s="11">
        <v>152</v>
      </c>
      <c r="U47" s="11">
        <v>2025</v>
      </c>
      <c r="V47" s="11" t="s">
        <v>74</v>
      </c>
      <c r="W47" s="1">
        <f>L47*G47</f>
        <v>0</v>
      </c>
    </row>
    <row r="48" spans="1:23" ht="110.1" customHeight="1" x14ac:dyDescent="0.25">
      <c r="A48" s="9"/>
      <c r="B48" s="4"/>
      <c r="C48" s="21"/>
      <c r="D48" s="15" t="s">
        <v>2023</v>
      </c>
      <c r="E48" s="12" t="s">
        <v>1816</v>
      </c>
      <c r="F48" s="14" t="s">
        <v>2024</v>
      </c>
      <c r="G48" s="33"/>
      <c r="H48" s="42">
        <v>4607162123576</v>
      </c>
      <c r="I48" s="17" t="s">
        <v>2025</v>
      </c>
      <c r="J48" s="42"/>
      <c r="K48" s="48">
        <v>655</v>
      </c>
      <c r="L48" s="49">
        <f>K48*(100-$F$3)/100</f>
        <v>655</v>
      </c>
      <c r="M48" s="50">
        <v>995</v>
      </c>
      <c r="N48" s="16">
        <v>0.1</v>
      </c>
      <c r="O48" s="11" t="s">
        <v>38</v>
      </c>
      <c r="P48" s="11"/>
      <c r="Q48" s="11" t="s">
        <v>1791</v>
      </c>
      <c r="R48" s="38">
        <v>0.63200000000000001</v>
      </c>
      <c r="S48" s="11" t="s">
        <v>80</v>
      </c>
      <c r="T48" s="11">
        <v>152</v>
      </c>
      <c r="U48" s="11">
        <v>2025</v>
      </c>
      <c r="V48" s="11" t="s">
        <v>39</v>
      </c>
      <c r="W48" s="1">
        <f>L48*G48</f>
        <v>0</v>
      </c>
    </row>
    <row r="49" spans="1:23" s="1" customFormat="1" ht="110.1" customHeight="1" x14ac:dyDescent="0.25">
      <c r="A49" s="9"/>
      <c r="B49" s="6"/>
      <c r="C49" s="21" t="s">
        <v>776</v>
      </c>
      <c r="D49" s="12" t="s">
        <v>784</v>
      </c>
      <c r="E49" s="12" t="s">
        <v>1820</v>
      </c>
      <c r="F49" s="14" t="s">
        <v>774</v>
      </c>
      <c r="G49" s="33"/>
      <c r="H49" s="42">
        <v>9785436607795</v>
      </c>
      <c r="I49" s="17" t="s">
        <v>787</v>
      </c>
      <c r="J49" s="42" t="s">
        <v>775</v>
      </c>
      <c r="K49" s="48">
        <v>365</v>
      </c>
      <c r="L49" s="49">
        <f t="shared" si="3"/>
        <v>365</v>
      </c>
      <c r="M49" s="50">
        <v>565</v>
      </c>
      <c r="N49" s="16">
        <v>0.1</v>
      </c>
      <c r="O49" s="11" t="s">
        <v>79</v>
      </c>
      <c r="P49" s="11">
        <v>20</v>
      </c>
      <c r="Q49" s="11" t="s">
        <v>222</v>
      </c>
      <c r="R49" s="38">
        <v>0.42199999999999999</v>
      </c>
      <c r="S49" s="11" t="s">
        <v>80</v>
      </c>
      <c r="T49" s="11">
        <v>112</v>
      </c>
      <c r="U49" s="11">
        <v>2025</v>
      </c>
      <c r="V49" s="11" t="s">
        <v>41</v>
      </c>
      <c r="W49" s="1">
        <f t="shared" si="1"/>
        <v>0</v>
      </c>
    </row>
    <row r="50" spans="1:23" s="1" customFormat="1" ht="110.1" customHeight="1" x14ac:dyDescent="0.25">
      <c r="A50" s="9" t="s">
        <v>2114</v>
      </c>
      <c r="B50" s="6"/>
      <c r="C50" s="21" t="s">
        <v>219</v>
      </c>
      <c r="D50" s="12" t="s">
        <v>843</v>
      </c>
      <c r="E50" s="12" t="s">
        <v>1820</v>
      </c>
      <c r="F50" s="14" t="s">
        <v>220</v>
      </c>
      <c r="G50" s="33"/>
      <c r="H50" s="42">
        <v>9785436607016</v>
      </c>
      <c r="I50" s="17" t="s">
        <v>844</v>
      </c>
      <c r="J50" s="42" t="s">
        <v>221</v>
      </c>
      <c r="K50" s="48">
        <v>385</v>
      </c>
      <c r="L50" s="49">
        <f t="shared" si="3"/>
        <v>385</v>
      </c>
      <c r="M50" s="50">
        <v>585</v>
      </c>
      <c r="N50" s="16">
        <v>0.1</v>
      </c>
      <c r="O50" s="11" t="s">
        <v>38</v>
      </c>
      <c r="P50" s="11">
        <v>20</v>
      </c>
      <c r="Q50" s="11" t="s">
        <v>222</v>
      </c>
      <c r="R50" s="38">
        <v>0.42199999999999999</v>
      </c>
      <c r="S50" s="11" t="s">
        <v>80</v>
      </c>
      <c r="T50" s="11">
        <v>112</v>
      </c>
      <c r="U50" s="11">
        <v>2026</v>
      </c>
      <c r="V50" s="11" t="s">
        <v>41</v>
      </c>
      <c r="W50" s="1">
        <f t="shared" si="1"/>
        <v>0</v>
      </c>
    </row>
    <row r="51" spans="1:23" s="1" customFormat="1" ht="110.1" customHeight="1" x14ac:dyDescent="0.25">
      <c r="A51" s="9"/>
      <c r="B51" s="6"/>
      <c r="C51" s="21" t="s">
        <v>1310</v>
      </c>
      <c r="D51" s="15" t="s">
        <v>1069</v>
      </c>
      <c r="E51" s="12" t="s">
        <v>37</v>
      </c>
      <c r="F51" s="14" t="s">
        <v>634</v>
      </c>
      <c r="G51" s="33"/>
      <c r="H51" s="42">
        <v>9785436608426</v>
      </c>
      <c r="I51" s="17" t="s">
        <v>1068</v>
      </c>
      <c r="J51" s="42" t="s">
        <v>1067</v>
      </c>
      <c r="K51" s="48">
        <v>399</v>
      </c>
      <c r="L51" s="49">
        <f t="shared" si="3"/>
        <v>399</v>
      </c>
      <c r="M51" s="50">
        <v>599</v>
      </c>
      <c r="N51" s="16">
        <v>0.1</v>
      </c>
      <c r="O51" s="11" t="s">
        <v>38</v>
      </c>
      <c r="P51" s="11">
        <v>20</v>
      </c>
      <c r="Q51" s="11" t="s">
        <v>645</v>
      </c>
      <c r="R51" s="38">
        <v>0.318</v>
      </c>
      <c r="S51" s="11" t="s">
        <v>73</v>
      </c>
      <c r="T51" s="11">
        <v>50</v>
      </c>
      <c r="U51" s="11">
        <v>2024</v>
      </c>
      <c r="V51" s="11" t="s">
        <v>88</v>
      </c>
      <c r="W51" s="1">
        <f t="shared" si="1"/>
        <v>0</v>
      </c>
    </row>
    <row r="52" spans="1:23" s="1" customFormat="1" ht="110.1" customHeight="1" x14ac:dyDescent="0.25">
      <c r="A52" s="9"/>
      <c r="B52" s="6"/>
      <c r="C52" s="21" t="s">
        <v>1044</v>
      </c>
      <c r="D52" s="15" t="s">
        <v>1045</v>
      </c>
      <c r="E52" s="12" t="s">
        <v>37</v>
      </c>
      <c r="F52" s="14" t="s">
        <v>1046</v>
      </c>
      <c r="G52" s="33"/>
      <c r="H52" s="42">
        <v>9785436608013</v>
      </c>
      <c r="I52" s="17" t="s">
        <v>1063</v>
      </c>
      <c r="J52" s="42" t="s">
        <v>1047</v>
      </c>
      <c r="K52" s="48">
        <v>399</v>
      </c>
      <c r="L52" s="49">
        <f t="shared" si="3"/>
        <v>399</v>
      </c>
      <c r="M52" s="50">
        <v>599</v>
      </c>
      <c r="N52" s="16">
        <v>0.1</v>
      </c>
      <c r="O52" s="11" t="s">
        <v>38</v>
      </c>
      <c r="P52" s="11">
        <v>24</v>
      </c>
      <c r="Q52" s="11" t="s">
        <v>84</v>
      </c>
      <c r="R52" s="38">
        <v>0.32</v>
      </c>
      <c r="S52" s="11" t="s">
        <v>73</v>
      </c>
      <c r="T52" s="11">
        <v>50</v>
      </c>
      <c r="U52" s="11">
        <v>2025</v>
      </c>
      <c r="V52" s="11" t="s">
        <v>101</v>
      </c>
      <c r="W52" s="1">
        <f t="shared" si="1"/>
        <v>0</v>
      </c>
    </row>
    <row r="53" spans="1:23" s="1" customFormat="1" ht="110.1" customHeight="1" x14ac:dyDescent="0.25">
      <c r="A53" s="9"/>
      <c r="B53" s="6"/>
      <c r="C53" s="21" t="s">
        <v>1311</v>
      </c>
      <c r="D53" s="15" t="s">
        <v>601</v>
      </c>
      <c r="E53" s="12" t="s">
        <v>37</v>
      </c>
      <c r="F53" s="14" t="s">
        <v>81</v>
      </c>
      <c r="G53" s="33"/>
      <c r="H53" s="42">
        <v>9785436603544</v>
      </c>
      <c r="I53" s="17" t="s">
        <v>82</v>
      </c>
      <c r="J53" s="42" t="s">
        <v>83</v>
      </c>
      <c r="K53" s="48">
        <v>385</v>
      </c>
      <c r="L53" s="49">
        <f t="shared" si="3"/>
        <v>385</v>
      </c>
      <c r="M53" s="50">
        <v>599</v>
      </c>
      <c r="N53" s="16">
        <v>0.1</v>
      </c>
      <c r="O53" s="11" t="s">
        <v>38</v>
      </c>
      <c r="P53" s="11">
        <v>30</v>
      </c>
      <c r="Q53" s="11" t="s">
        <v>84</v>
      </c>
      <c r="R53" s="38">
        <v>0.29099999999999998</v>
      </c>
      <c r="S53" s="11" t="s">
        <v>73</v>
      </c>
      <c r="T53" s="11">
        <v>50</v>
      </c>
      <c r="U53" s="11">
        <v>2022</v>
      </c>
      <c r="V53" s="11" t="s">
        <v>41</v>
      </c>
      <c r="W53" s="1">
        <f t="shared" si="1"/>
        <v>0</v>
      </c>
    </row>
    <row r="54" spans="1:23" s="1" customFormat="1" ht="110.1" customHeight="1" x14ac:dyDescent="0.25">
      <c r="A54" s="9"/>
      <c r="B54" s="6"/>
      <c r="C54" s="21" t="s">
        <v>1355</v>
      </c>
      <c r="D54" s="15" t="s">
        <v>1356</v>
      </c>
      <c r="E54" s="12" t="s">
        <v>37</v>
      </c>
      <c r="F54" s="14" t="s">
        <v>1357</v>
      </c>
      <c r="G54" s="33"/>
      <c r="H54" s="42">
        <v>9785436608945</v>
      </c>
      <c r="I54" s="17" t="s">
        <v>1380</v>
      </c>
      <c r="J54" s="42" t="s">
        <v>1358</v>
      </c>
      <c r="K54" s="48">
        <v>409</v>
      </c>
      <c r="L54" s="49">
        <f t="shared" si="3"/>
        <v>409</v>
      </c>
      <c r="M54" s="50">
        <v>615</v>
      </c>
      <c r="N54" s="16">
        <v>0.1</v>
      </c>
      <c r="O54" s="11" t="s">
        <v>38</v>
      </c>
      <c r="P54" s="11">
        <v>20</v>
      </c>
      <c r="Q54" s="11" t="s">
        <v>97</v>
      </c>
      <c r="R54" s="38">
        <v>0.313</v>
      </c>
      <c r="S54" s="11" t="s">
        <v>73</v>
      </c>
      <c r="T54" s="11">
        <v>50</v>
      </c>
      <c r="U54" s="11">
        <v>2025</v>
      </c>
      <c r="V54" s="11" t="s">
        <v>88</v>
      </c>
      <c r="W54" s="1">
        <f t="shared" si="1"/>
        <v>0</v>
      </c>
    </row>
    <row r="55" spans="1:23" s="1" customFormat="1" ht="110.1" customHeight="1" x14ac:dyDescent="0.25">
      <c r="A55" s="9"/>
      <c r="B55" s="6"/>
      <c r="C55" s="21" t="s">
        <v>1312</v>
      </c>
      <c r="D55" s="15" t="s">
        <v>602</v>
      </c>
      <c r="E55" s="12" t="s">
        <v>37</v>
      </c>
      <c r="F55" s="14" t="s">
        <v>118</v>
      </c>
      <c r="G55" s="33"/>
      <c r="H55" s="42">
        <v>9785436605326</v>
      </c>
      <c r="I55" s="17" t="s">
        <v>85</v>
      </c>
      <c r="J55" s="42" t="s">
        <v>86</v>
      </c>
      <c r="K55" s="48">
        <v>385</v>
      </c>
      <c r="L55" s="49">
        <f t="shared" si="3"/>
        <v>385</v>
      </c>
      <c r="M55" s="50">
        <v>585</v>
      </c>
      <c r="N55" s="16">
        <v>0.1</v>
      </c>
      <c r="O55" s="11" t="s">
        <v>38</v>
      </c>
      <c r="P55" s="11">
        <v>30</v>
      </c>
      <c r="Q55" s="11" t="s">
        <v>87</v>
      </c>
      <c r="R55" s="38">
        <v>0.32</v>
      </c>
      <c r="S55" s="11" t="s">
        <v>73</v>
      </c>
      <c r="T55" s="11">
        <v>50</v>
      </c>
      <c r="U55" s="11">
        <v>2021</v>
      </c>
      <c r="V55" s="11" t="s">
        <v>88</v>
      </c>
      <c r="W55" s="1">
        <f t="shared" si="1"/>
        <v>0</v>
      </c>
    </row>
    <row r="56" spans="1:23" s="1" customFormat="1" ht="110.1" customHeight="1" x14ac:dyDescent="0.25">
      <c r="A56" s="9"/>
      <c r="B56" s="4"/>
      <c r="C56" s="21" t="s">
        <v>217</v>
      </c>
      <c r="D56" s="15" t="s">
        <v>121</v>
      </c>
      <c r="E56" s="12" t="s">
        <v>37</v>
      </c>
      <c r="F56" s="14" t="s">
        <v>132</v>
      </c>
      <c r="G56" s="33"/>
      <c r="H56" s="42">
        <v>9785436606705</v>
      </c>
      <c r="I56" s="17" t="s">
        <v>94</v>
      </c>
      <c r="J56" s="42" t="s">
        <v>95</v>
      </c>
      <c r="K56" s="48">
        <v>399</v>
      </c>
      <c r="L56" s="49">
        <f t="shared" si="3"/>
        <v>399</v>
      </c>
      <c r="M56" s="50">
        <v>599</v>
      </c>
      <c r="N56" s="16">
        <v>0.1</v>
      </c>
      <c r="O56" s="11" t="s">
        <v>38</v>
      </c>
      <c r="P56" s="11">
        <v>20</v>
      </c>
      <c r="Q56" s="11" t="s">
        <v>93</v>
      </c>
      <c r="R56" s="38">
        <v>0.29499999999999998</v>
      </c>
      <c r="S56" s="11" t="s">
        <v>73</v>
      </c>
      <c r="T56" s="11">
        <v>50</v>
      </c>
      <c r="U56" s="11">
        <v>2025</v>
      </c>
      <c r="V56" s="11" t="s">
        <v>96</v>
      </c>
      <c r="W56" s="1">
        <f t="shared" si="1"/>
        <v>0</v>
      </c>
    </row>
    <row r="57" spans="1:23" ht="110.1" customHeight="1" x14ac:dyDescent="0.25">
      <c r="A57" s="9"/>
      <c r="B57" s="6"/>
      <c r="C57" s="21" t="s">
        <v>1313</v>
      </c>
      <c r="D57" s="15" t="s">
        <v>119</v>
      </c>
      <c r="E57" s="12" t="s">
        <v>37</v>
      </c>
      <c r="F57" s="14" t="s">
        <v>130</v>
      </c>
      <c r="G57" s="33"/>
      <c r="H57" s="42">
        <v>9785436605142</v>
      </c>
      <c r="I57" s="17" t="s">
        <v>89</v>
      </c>
      <c r="J57" s="42" t="s">
        <v>90</v>
      </c>
      <c r="K57" s="48">
        <v>439</v>
      </c>
      <c r="L57" s="49">
        <f t="shared" si="3"/>
        <v>439</v>
      </c>
      <c r="M57" s="50">
        <v>659</v>
      </c>
      <c r="N57" s="16">
        <v>0.1</v>
      </c>
      <c r="O57" s="11" t="s">
        <v>38</v>
      </c>
      <c r="P57" s="11">
        <v>20</v>
      </c>
      <c r="Q57" s="11" t="s">
        <v>84</v>
      </c>
      <c r="R57" s="38">
        <v>0.29499999999999998</v>
      </c>
      <c r="S57" s="11" t="s">
        <v>73</v>
      </c>
      <c r="T57" s="11">
        <v>50</v>
      </c>
      <c r="U57" s="11">
        <v>2025</v>
      </c>
      <c r="V57" s="11" t="s">
        <v>41</v>
      </c>
      <c r="W57" s="1">
        <f t="shared" si="1"/>
        <v>0</v>
      </c>
    </row>
    <row r="58" spans="1:23" ht="110.1" customHeight="1" x14ac:dyDescent="0.25">
      <c r="A58" s="9"/>
      <c r="B58" s="4"/>
      <c r="C58" s="21" t="s">
        <v>1314</v>
      </c>
      <c r="D58" s="15" t="s">
        <v>120</v>
      </c>
      <c r="E58" s="12" t="s">
        <v>37</v>
      </c>
      <c r="F58" s="14" t="s">
        <v>131</v>
      </c>
      <c r="G58" s="33"/>
      <c r="H58" s="42">
        <v>9785436605814</v>
      </c>
      <c r="I58" s="17" t="s">
        <v>91</v>
      </c>
      <c r="J58" s="42" t="s">
        <v>92</v>
      </c>
      <c r="K58" s="48">
        <v>439</v>
      </c>
      <c r="L58" s="49">
        <f t="shared" si="3"/>
        <v>439</v>
      </c>
      <c r="M58" s="50">
        <v>659</v>
      </c>
      <c r="N58" s="16">
        <v>0.1</v>
      </c>
      <c r="O58" s="11" t="s">
        <v>38</v>
      </c>
      <c r="P58" s="11">
        <v>30</v>
      </c>
      <c r="Q58" s="11" t="s">
        <v>93</v>
      </c>
      <c r="R58" s="38">
        <v>0.29499999999999998</v>
      </c>
      <c r="S58" s="11" t="s">
        <v>73</v>
      </c>
      <c r="T58" s="11">
        <v>50</v>
      </c>
      <c r="U58" s="11">
        <v>2025</v>
      </c>
      <c r="V58" s="11" t="s">
        <v>88</v>
      </c>
      <c r="W58" s="1">
        <f t="shared" si="1"/>
        <v>0</v>
      </c>
    </row>
    <row r="59" spans="1:23" ht="110.1" customHeight="1" x14ac:dyDescent="0.25">
      <c r="A59" s="9"/>
      <c r="B59" s="4"/>
      <c r="C59" s="21" t="s">
        <v>807</v>
      </c>
      <c r="D59" s="15" t="s">
        <v>808</v>
      </c>
      <c r="E59" s="12" t="s">
        <v>37</v>
      </c>
      <c r="F59" s="14" t="s">
        <v>809</v>
      </c>
      <c r="G59" s="33"/>
      <c r="H59" s="42">
        <v>9785436607665</v>
      </c>
      <c r="I59" s="17" t="s">
        <v>814</v>
      </c>
      <c r="J59" s="42" t="s">
        <v>810</v>
      </c>
      <c r="K59" s="48">
        <v>395</v>
      </c>
      <c r="L59" s="49">
        <f t="shared" si="3"/>
        <v>395</v>
      </c>
      <c r="M59" s="50">
        <v>599</v>
      </c>
      <c r="N59" s="16">
        <v>0.1</v>
      </c>
      <c r="O59" s="11" t="s">
        <v>38</v>
      </c>
      <c r="P59" s="11">
        <v>30</v>
      </c>
      <c r="Q59" s="11" t="s">
        <v>811</v>
      </c>
      <c r="R59" s="38">
        <v>0.25</v>
      </c>
      <c r="S59" s="11" t="s">
        <v>73</v>
      </c>
      <c r="T59" s="11">
        <v>50</v>
      </c>
      <c r="U59" s="11">
        <v>2024</v>
      </c>
      <c r="V59" s="11" t="s">
        <v>39</v>
      </c>
      <c r="W59" s="1">
        <f t="shared" si="1"/>
        <v>0</v>
      </c>
    </row>
    <row r="60" spans="1:23" ht="110.1" customHeight="1" x14ac:dyDescent="0.25">
      <c r="A60" s="9"/>
      <c r="B60" s="4"/>
      <c r="C60" s="21" t="s">
        <v>1048</v>
      </c>
      <c r="D60" s="15" t="s">
        <v>1049</v>
      </c>
      <c r="E60" s="12" t="s">
        <v>37</v>
      </c>
      <c r="F60" s="14" t="s">
        <v>1050</v>
      </c>
      <c r="G60" s="33"/>
      <c r="H60" s="42">
        <v>9785436608341</v>
      </c>
      <c r="I60" s="17" t="s">
        <v>1064</v>
      </c>
      <c r="J60" s="42" t="s">
        <v>1051</v>
      </c>
      <c r="K60" s="48">
        <v>375</v>
      </c>
      <c r="L60" s="49">
        <f t="shared" si="3"/>
        <v>375</v>
      </c>
      <c r="M60" s="50">
        <v>585</v>
      </c>
      <c r="N60" s="16">
        <v>0.1</v>
      </c>
      <c r="O60" s="11" t="s">
        <v>38</v>
      </c>
      <c r="P60" s="11">
        <v>20</v>
      </c>
      <c r="Q60" s="11" t="s">
        <v>97</v>
      </c>
      <c r="R60" s="38">
        <v>0.312</v>
      </c>
      <c r="S60" s="11" t="s">
        <v>73</v>
      </c>
      <c r="T60" s="11">
        <v>50</v>
      </c>
      <c r="U60" s="11">
        <v>2023</v>
      </c>
      <c r="V60" s="11" t="s">
        <v>39</v>
      </c>
      <c r="W60" s="1">
        <f t="shared" si="1"/>
        <v>0</v>
      </c>
    </row>
    <row r="61" spans="1:23" ht="110.1" customHeight="1" x14ac:dyDescent="0.25">
      <c r="A61" s="9"/>
      <c r="B61" s="4"/>
      <c r="C61" s="21" t="s">
        <v>218</v>
      </c>
      <c r="D61" s="15" t="s">
        <v>122</v>
      </c>
      <c r="E61" s="12" t="s">
        <v>37</v>
      </c>
      <c r="F61" s="14" t="s">
        <v>133</v>
      </c>
      <c r="G61" s="33"/>
      <c r="H61" s="42">
        <v>9785436603872</v>
      </c>
      <c r="I61" s="17" t="s">
        <v>98</v>
      </c>
      <c r="J61" s="42" t="s">
        <v>99</v>
      </c>
      <c r="K61" s="48">
        <v>395</v>
      </c>
      <c r="L61" s="49">
        <f t="shared" si="3"/>
        <v>395</v>
      </c>
      <c r="M61" s="50">
        <v>599</v>
      </c>
      <c r="N61" s="16">
        <v>0.1</v>
      </c>
      <c r="O61" s="11" t="s">
        <v>38</v>
      </c>
      <c r="P61" s="11">
        <v>20</v>
      </c>
      <c r="Q61" s="11" t="s">
        <v>100</v>
      </c>
      <c r="R61" s="38">
        <v>0.27700000000000002</v>
      </c>
      <c r="S61" s="11" t="s">
        <v>73</v>
      </c>
      <c r="T61" s="11">
        <v>50</v>
      </c>
      <c r="U61" s="11">
        <v>2025</v>
      </c>
      <c r="V61" s="11" t="s">
        <v>101</v>
      </c>
      <c r="W61" s="1">
        <f t="shared" si="1"/>
        <v>0</v>
      </c>
    </row>
    <row r="62" spans="1:23" ht="110.1" customHeight="1" x14ac:dyDescent="0.25">
      <c r="A62" s="9"/>
      <c r="B62" s="22"/>
      <c r="C62" s="21" t="s">
        <v>1309</v>
      </c>
      <c r="D62" s="15" t="s">
        <v>123</v>
      </c>
      <c r="E62" s="12" t="s">
        <v>37</v>
      </c>
      <c r="F62" s="14" t="s">
        <v>134</v>
      </c>
      <c r="G62" s="33"/>
      <c r="H62" s="42">
        <v>9785436603049</v>
      </c>
      <c r="I62" s="17" t="s">
        <v>102</v>
      </c>
      <c r="J62" s="42" t="s">
        <v>103</v>
      </c>
      <c r="K62" s="48">
        <v>395</v>
      </c>
      <c r="L62" s="49">
        <f t="shared" si="3"/>
        <v>395</v>
      </c>
      <c r="M62" s="50">
        <v>585</v>
      </c>
      <c r="N62" s="16">
        <v>0.1</v>
      </c>
      <c r="O62" s="11" t="s">
        <v>38</v>
      </c>
      <c r="P62" s="11">
        <v>20</v>
      </c>
      <c r="Q62" s="11" t="s">
        <v>84</v>
      </c>
      <c r="R62" s="38">
        <v>0.27700000000000002</v>
      </c>
      <c r="S62" s="11" t="s">
        <v>73</v>
      </c>
      <c r="T62" s="11">
        <v>50</v>
      </c>
      <c r="U62" s="11">
        <v>2023</v>
      </c>
      <c r="V62" s="11" t="s">
        <v>96</v>
      </c>
      <c r="W62" s="1">
        <f t="shared" si="1"/>
        <v>0</v>
      </c>
    </row>
    <row r="63" spans="1:23" ht="110.1" customHeight="1" x14ac:dyDescent="0.25">
      <c r="A63" s="9"/>
      <c r="B63" s="22"/>
      <c r="C63" s="21" t="s">
        <v>618</v>
      </c>
      <c r="D63" s="15" t="s">
        <v>619</v>
      </c>
      <c r="E63" s="12" t="s">
        <v>37</v>
      </c>
      <c r="F63" s="14" t="s">
        <v>620</v>
      </c>
      <c r="G63" s="33"/>
      <c r="H63" s="42">
        <v>9785436607115</v>
      </c>
      <c r="I63" s="17" t="s">
        <v>621</v>
      </c>
      <c r="J63" s="42" t="s">
        <v>622</v>
      </c>
      <c r="K63" s="48">
        <v>599</v>
      </c>
      <c r="L63" s="49">
        <f t="shared" si="3"/>
        <v>599</v>
      </c>
      <c r="M63" s="50">
        <v>869</v>
      </c>
      <c r="N63" s="16">
        <v>0.1</v>
      </c>
      <c r="O63" s="11" t="s">
        <v>38</v>
      </c>
      <c r="P63" s="11">
        <v>16</v>
      </c>
      <c r="Q63" s="11" t="s">
        <v>623</v>
      </c>
      <c r="R63" s="38">
        <v>0.66700000000000004</v>
      </c>
      <c r="S63" s="11" t="s">
        <v>73</v>
      </c>
      <c r="T63" s="11">
        <v>50</v>
      </c>
      <c r="U63" s="11">
        <v>2022</v>
      </c>
      <c r="V63" s="11" t="s">
        <v>39</v>
      </c>
      <c r="W63" s="1">
        <f t="shared" si="1"/>
        <v>0</v>
      </c>
    </row>
    <row r="64" spans="1:23" ht="110.1" customHeight="1" x14ac:dyDescent="0.25">
      <c r="A64" s="9"/>
      <c r="B64" s="22"/>
      <c r="C64" s="21" t="s">
        <v>1315</v>
      </c>
      <c r="D64" s="15" t="s">
        <v>124</v>
      </c>
      <c r="E64" s="12" t="s">
        <v>37</v>
      </c>
      <c r="F64" s="14" t="s">
        <v>135</v>
      </c>
      <c r="G64" s="33"/>
      <c r="H64" s="42">
        <v>9785436603933</v>
      </c>
      <c r="I64" s="17" t="s">
        <v>104</v>
      </c>
      <c r="J64" s="42" t="s">
        <v>105</v>
      </c>
      <c r="K64" s="48">
        <v>375</v>
      </c>
      <c r="L64" s="49">
        <f t="shared" si="3"/>
        <v>375</v>
      </c>
      <c r="M64" s="50">
        <v>585</v>
      </c>
      <c r="N64" s="16">
        <v>0.1</v>
      </c>
      <c r="O64" s="11" t="s">
        <v>38</v>
      </c>
      <c r="P64" s="11">
        <v>30</v>
      </c>
      <c r="Q64" s="11" t="s">
        <v>97</v>
      </c>
      <c r="R64" s="38">
        <v>0.28999999999999998</v>
      </c>
      <c r="S64" s="11" t="s">
        <v>73</v>
      </c>
      <c r="T64" s="11">
        <v>50</v>
      </c>
      <c r="U64" s="11">
        <v>2021</v>
      </c>
      <c r="V64" s="11" t="s">
        <v>39</v>
      </c>
      <c r="W64" s="1">
        <f t="shared" si="1"/>
        <v>0</v>
      </c>
    </row>
    <row r="65" spans="1:23" ht="110.1" customHeight="1" x14ac:dyDescent="0.25">
      <c r="A65" s="9"/>
      <c r="B65" s="22"/>
      <c r="C65" s="21" t="s">
        <v>1056</v>
      </c>
      <c r="D65" s="15" t="s">
        <v>1052</v>
      </c>
      <c r="E65" s="12" t="s">
        <v>37</v>
      </c>
      <c r="F65" s="14" t="s">
        <v>1053</v>
      </c>
      <c r="G65" s="33"/>
      <c r="H65" s="42">
        <v>9785436608334</v>
      </c>
      <c r="I65" s="17" t="s">
        <v>1065</v>
      </c>
      <c r="J65" s="42" t="s">
        <v>1054</v>
      </c>
      <c r="K65" s="48">
        <v>449</v>
      </c>
      <c r="L65" s="49">
        <f t="shared" si="3"/>
        <v>449</v>
      </c>
      <c r="M65" s="50">
        <v>689</v>
      </c>
      <c r="N65" s="16">
        <v>0.1</v>
      </c>
      <c r="O65" s="11" t="s">
        <v>38</v>
      </c>
      <c r="P65" s="11">
        <v>30</v>
      </c>
      <c r="Q65" s="11" t="s">
        <v>1055</v>
      </c>
      <c r="R65" s="38">
        <v>0.27500000000000002</v>
      </c>
      <c r="S65" s="11" t="s">
        <v>73</v>
      </c>
      <c r="T65" s="11">
        <v>80</v>
      </c>
      <c r="U65" s="11">
        <v>2024</v>
      </c>
      <c r="V65" s="11" t="s">
        <v>173</v>
      </c>
      <c r="W65" s="1">
        <f t="shared" si="1"/>
        <v>0</v>
      </c>
    </row>
    <row r="66" spans="1:23" ht="110.1" customHeight="1" x14ac:dyDescent="0.25">
      <c r="A66" s="9"/>
      <c r="B66" s="22"/>
      <c r="C66" s="21" t="s">
        <v>1316</v>
      </c>
      <c r="D66" s="15" t="s">
        <v>125</v>
      </c>
      <c r="E66" s="12" t="s">
        <v>37</v>
      </c>
      <c r="F66" s="14" t="s">
        <v>200</v>
      </c>
      <c r="G66" s="33"/>
      <c r="H66" s="42">
        <v>9785436605067</v>
      </c>
      <c r="I66" s="17" t="s">
        <v>107</v>
      </c>
      <c r="J66" s="42" t="s">
        <v>108</v>
      </c>
      <c r="K66" s="48">
        <v>399</v>
      </c>
      <c r="L66" s="49">
        <f t="shared" si="3"/>
        <v>399</v>
      </c>
      <c r="M66" s="50">
        <v>599</v>
      </c>
      <c r="N66" s="16">
        <v>0.1</v>
      </c>
      <c r="O66" s="11" t="s">
        <v>38</v>
      </c>
      <c r="P66" s="11">
        <v>30</v>
      </c>
      <c r="Q66" s="11" t="s">
        <v>109</v>
      </c>
      <c r="R66" s="38">
        <v>0.30299999999999999</v>
      </c>
      <c r="S66" s="11" t="s">
        <v>73</v>
      </c>
      <c r="T66" s="11">
        <v>50</v>
      </c>
      <c r="U66" s="11">
        <v>2024</v>
      </c>
      <c r="V66" s="11" t="s">
        <v>39</v>
      </c>
      <c r="W66" s="1">
        <f t="shared" si="1"/>
        <v>0</v>
      </c>
    </row>
    <row r="67" spans="1:23" ht="110.1" customHeight="1" x14ac:dyDescent="0.25">
      <c r="A67" s="9"/>
      <c r="B67" s="22"/>
      <c r="C67" s="21" t="s">
        <v>1291</v>
      </c>
      <c r="D67" s="15" t="s">
        <v>126</v>
      </c>
      <c r="E67" s="12" t="s">
        <v>37</v>
      </c>
      <c r="F67" s="14" t="s">
        <v>201</v>
      </c>
      <c r="G67" s="33"/>
      <c r="H67" s="42">
        <v>9785436604732</v>
      </c>
      <c r="I67" s="17" t="s">
        <v>110</v>
      </c>
      <c r="J67" s="42" t="s">
        <v>111</v>
      </c>
      <c r="K67" s="48">
        <v>395</v>
      </c>
      <c r="L67" s="49">
        <f t="shared" si="3"/>
        <v>395</v>
      </c>
      <c r="M67" s="50">
        <v>599</v>
      </c>
      <c r="N67" s="16">
        <v>0.1</v>
      </c>
      <c r="O67" s="11" t="s">
        <v>38</v>
      </c>
      <c r="P67" s="11">
        <v>20</v>
      </c>
      <c r="Q67" s="11" t="s">
        <v>112</v>
      </c>
      <c r="R67" s="38">
        <v>0.28100000000000003</v>
      </c>
      <c r="S67" s="11" t="s">
        <v>73</v>
      </c>
      <c r="T67" s="11">
        <v>50</v>
      </c>
      <c r="U67" s="11">
        <v>2023</v>
      </c>
      <c r="V67" s="11" t="s">
        <v>39</v>
      </c>
      <c r="W67" s="1">
        <f t="shared" si="1"/>
        <v>0</v>
      </c>
    </row>
    <row r="68" spans="1:23" ht="110.1" customHeight="1" x14ac:dyDescent="0.25">
      <c r="A68" s="9"/>
      <c r="B68" s="22"/>
      <c r="C68" s="21" t="s">
        <v>1317</v>
      </c>
      <c r="D68" s="15" t="s">
        <v>635</v>
      </c>
      <c r="E68" s="12" t="s">
        <v>37</v>
      </c>
      <c r="F68" s="14" t="s">
        <v>636</v>
      </c>
      <c r="G68" s="33"/>
      <c r="H68" s="42">
        <v>9785436607092</v>
      </c>
      <c r="I68" s="17" t="s">
        <v>642</v>
      </c>
      <c r="J68" s="42" t="s">
        <v>637</v>
      </c>
      <c r="K68" s="48">
        <v>439</v>
      </c>
      <c r="L68" s="49">
        <f t="shared" si="3"/>
        <v>439</v>
      </c>
      <c r="M68" s="50">
        <v>659</v>
      </c>
      <c r="N68" s="16">
        <v>0.1</v>
      </c>
      <c r="O68" s="11" t="s">
        <v>38</v>
      </c>
      <c r="P68" s="11">
        <v>20</v>
      </c>
      <c r="Q68" s="11" t="s">
        <v>638</v>
      </c>
      <c r="R68" s="38">
        <v>0.32400000000000001</v>
      </c>
      <c r="S68" s="11" t="s">
        <v>73</v>
      </c>
      <c r="T68" s="11">
        <v>50</v>
      </c>
      <c r="U68" s="11">
        <v>2025</v>
      </c>
      <c r="V68" s="11" t="s">
        <v>41</v>
      </c>
      <c r="W68" s="1">
        <f t="shared" si="1"/>
        <v>0</v>
      </c>
    </row>
    <row r="69" spans="1:23" ht="110.1" customHeight="1" x14ac:dyDescent="0.25">
      <c r="A69" s="9"/>
      <c r="B69" s="22"/>
      <c r="C69" s="21" t="s">
        <v>757</v>
      </c>
      <c r="D69" s="15" t="s">
        <v>756</v>
      </c>
      <c r="E69" s="12" t="s">
        <v>37</v>
      </c>
      <c r="F69" s="14" t="s">
        <v>758</v>
      </c>
      <c r="G69" s="33"/>
      <c r="H69" s="42">
        <v>9785436607450</v>
      </c>
      <c r="I69" s="17" t="s">
        <v>771</v>
      </c>
      <c r="J69" s="42" t="s">
        <v>759</v>
      </c>
      <c r="K69" s="48">
        <v>629</v>
      </c>
      <c r="L69" s="49">
        <f t="shared" si="3"/>
        <v>629</v>
      </c>
      <c r="M69" s="50">
        <v>929</v>
      </c>
      <c r="N69" s="16">
        <v>0.1</v>
      </c>
      <c r="O69" s="11" t="s">
        <v>38</v>
      </c>
      <c r="P69" s="11">
        <v>16</v>
      </c>
      <c r="Q69" s="11" t="s">
        <v>760</v>
      </c>
      <c r="R69" s="38">
        <v>0.66</v>
      </c>
      <c r="S69" s="11" t="s">
        <v>73</v>
      </c>
      <c r="T69" s="11">
        <v>40</v>
      </c>
      <c r="U69" s="11">
        <v>2022</v>
      </c>
      <c r="V69" s="11" t="s">
        <v>88</v>
      </c>
      <c r="W69" s="1">
        <f t="shared" si="1"/>
        <v>0</v>
      </c>
    </row>
    <row r="70" spans="1:23" ht="110.1" customHeight="1" x14ac:dyDescent="0.25">
      <c r="A70" s="9"/>
      <c r="B70" s="22"/>
      <c r="C70" s="21" t="s">
        <v>762</v>
      </c>
      <c r="D70" s="15" t="s">
        <v>755</v>
      </c>
      <c r="E70" s="12" t="s">
        <v>37</v>
      </c>
      <c r="F70" s="14" t="s">
        <v>761</v>
      </c>
      <c r="G70" s="33"/>
      <c r="H70" s="42">
        <v>9785436607467</v>
      </c>
      <c r="I70" s="17" t="s">
        <v>772</v>
      </c>
      <c r="J70" s="42" t="s">
        <v>763</v>
      </c>
      <c r="K70" s="48">
        <v>649</v>
      </c>
      <c r="L70" s="49">
        <f t="shared" si="3"/>
        <v>649</v>
      </c>
      <c r="M70" s="50">
        <v>969</v>
      </c>
      <c r="N70" s="16">
        <v>0.1</v>
      </c>
      <c r="O70" s="11" t="s">
        <v>38</v>
      </c>
      <c r="P70" s="11">
        <v>14</v>
      </c>
      <c r="Q70" s="11" t="s">
        <v>764</v>
      </c>
      <c r="R70" s="38">
        <v>0.82499999999999996</v>
      </c>
      <c r="S70" s="11" t="s">
        <v>73</v>
      </c>
      <c r="T70" s="11">
        <v>50</v>
      </c>
      <c r="U70" s="11">
        <v>2022</v>
      </c>
      <c r="V70" s="11" t="s">
        <v>39</v>
      </c>
      <c r="W70" s="1">
        <f t="shared" si="1"/>
        <v>0</v>
      </c>
    </row>
    <row r="71" spans="1:23" ht="110.1" customHeight="1" x14ac:dyDescent="0.25">
      <c r="A71" s="9"/>
      <c r="B71" s="4"/>
      <c r="C71" s="21" t="s">
        <v>1445</v>
      </c>
      <c r="D71" s="10" t="s">
        <v>1465</v>
      </c>
      <c r="E71" s="12" t="s">
        <v>37</v>
      </c>
      <c r="F71" s="14" t="s">
        <v>1446</v>
      </c>
      <c r="G71" s="33"/>
      <c r="H71" s="42">
        <v>9785436609256</v>
      </c>
      <c r="I71" s="17" t="s">
        <v>1449</v>
      </c>
      <c r="J71" s="42" t="s">
        <v>1448</v>
      </c>
      <c r="K71" s="48">
        <v>595</v>
      </c>
      <c r="L71" s="49">
        <f t="shared" si="3"/>
        <v>595</v>
      </c>
      <c r="M71" s="50">
        <v>899</v>
      </c>
      <c r="N71" s="16">
        <v>0.1</v>
      </c>
      <c r="O71" s="11" t="s">
        <v>38</v>
      </c>
      <c r="P71" s="11">
        <v>20</v>
      </c>
      <c r="Q71" s="11" t="s">
        <v>1482</v>
      </c>
      <c r="R71" s="38">
        <v>0.56100000000000005</v>
      </c>
      <c r="S71" s="11" t="s">
        <v>73</v>
      </c>
      <c r="T71" s="11">
        <v>88</v>
      </c>
      <c r="U71" s="11">
        <v>2024</v>
      </c>
      <c r="V71" s="11" t="s">
        <v>39</v>
      </c>
      <c r="W71" s="1">
        <f t="shared" si="1"/>
        <v>0</v>
      </c>
    </row>
    <row r="72" spans="1:23" ht="110.1" customHeight="1" x14ac:dyDescent="0.25">
      <c r="A72" s="9"/>
      <c r="B72" s="4"/>
      <c r="C72" s="21" t="s">
        <v>624</v>
      </c>
      <c r="D72" s="10" t="s">
        <v>1447</v>
      </c>
      <c r="E72" s="12" t="s">
        <v>37</v>
      </c>
      <c r="F72" s="14" t="s">
        <v>625</v>
      </c>
      <c r="G72" s="33"/>
      <c r="H72" s="42">
        <v>9785436607191</v>
      </c>
      <c r="I72" s="17" t="s">
        <v>626</v>
      </c>
      <c r="J72" s="42" t="s">
        <v>627</v>
      </c>
      <c r="K72" s="48">
        <v>605</v>
      </c>
      <c r="L72" s="49">
        <f t="shared" ref="L72:L105" si="4">K72*(100-$F$3)/100</f>
        <v>605</v>
      </c>
      <c r="M72" s="50">
        <v>899</v>
      </c>
      <c r="N72" s="16">
        <v>0.1</v>
      </c>
      <c r="O72" s="11" t="s">
        <v>38</v>
      </c>
      <c r="P72" s="11">
        <v>16</v>
      </c>
      <c r="Q72" s="11" t="s">
        <v>628</v>
      </c>
      <c r="R72" s="38">
        <v>0.59299999999999997</v>
      </c>
      <c r="S72" s="11" t="s">
        <v>73</v>
      </c>
      <c r="T72" s="11">
        <v>80</v>
      </c>
      <c r="U72" s="11">
        <v>2023</v>
      </c>
      <c r="V72" s="11" t="s">
        <v>39</v>
      </c>
      <c r="W72" s="1">
        <f t="shared" ref="W72:W90" si="5">L72*G72</f>
        <v>0</v>
      </c>
    </row>
    <row r="73" spans="1:23" ht="110.1" customHeight="1" x14ac:dyDescent="0.25">
      <c r="A73" s="9"/>
      <c r="B73" s="4"/>
      <c r="C73" s="21" t="s">
        <v>1318</v>
      </c>
      <c r="D73" s="10" t="s">
        <v>127</v>
      </c>
      <c r="E73" s="12" t="s">
        <v>37</v>
      </c>
      <c r="F73" s="14" t="s">
        <v>202</v>
      </c>
      <c r="G73" s="33"/>
      <c r="H73" s="42">
        <v>9785436605258</v>
      </c>
      <c r="I73" s="17" t="s">
        <v>113</v>
      </c>
      <c r="J73" s="42" t="s">
        <v>114</v>
      </c>
      <c r="K73" s="48">
        <v>385</v>
      </c>
      <c r="L73" s="49">
        <f t="shared" si="4"/>
        <v>385</v>
      </c>
      <c r="M73" s="50">
        <v>589</v>
      </c>
      <c r="N73" s="16">
        <v>0.1</v>
      </c>
      <c r="O73" s="11" t="s">
        <v>38</v>
      </c>
      <c r="P73" s="11">
        <v>20</v>
      </c>
      <c r="Q73" s="11" t="s">
        <v>97</v>
      </c>
      <c r="R73" s="38">
        <v>0.29499999999999998</v>
      </c>
      <c r="S73" s="11" t="s">
        <v>73</v>
      </c>
      <c r="T73" s="11">
        <v>54</v>
      </c>
      <c r="U73" s="11">
        <v>2023</v>
      </c>
      <c r="V73" s="11" t="s">
        <v>88</v>
      </c>
      <c r="W73" s="1">
        <f t="shared" si="5"/>
        <v>0</v>
      </c>
    </row>
    <row r="74" spans="1:23" ht="110.1" customHeight="1" x14ac:dyDescent="0.25">
      <c r="A74" s="9"/>
      <c r="B74" s="4"/>
      <c r="C74" s="21" t="s">
        <v>1319</v>
      </c>
      <c r="D74" s="10" t="s">
        <v>128</v>
      </c>
      <c r="E74" s="12" t="s">
        <v>37</v>
      </c>
      <c r="F74" s="14" t="s">
        <v>203</v>
      </c>
      <c r="G74" s="33"/>
      <c r="H74" s="42">
        <v>9785436604435</v>
      </c>
      <c r="I74" s="17" t="s">
        <v>115</v>
      </c>
      <c r="J74" s="42" t="s">
        <v>116</v>
      </c>
      <c r="K74" s="48">
        <v>385</v>
      </c>
      <c r="L74" s="49">
        <f t="shared" si="4"/>
        <v>385</v>
      </c>
      <c r="M74" s="50">
        <v>599</v>
      </c>
      <c r="N74" s="16">
        <v>0.1</v>
      </c>
      <c r="O74" s="11" t="s">
        <v>38</v>
      </c>
      <c r="P74" s="11">
        <v>20</v>
      </c>
      <c r="Q74" s="11" t="s">
        <v>100</v>
      </c>
      <c r="R74" s="38">
        <v>0.29499999999999998</v>
      </c>
      <c r="S74" s="11" t="s">
        <v>73</v>
      </c>
      <c r="T74" s="11">
        <v>50</v>
      </c>
      <c r="U74" s="11">
        <v>2024</v>
      </c>
      <c r="V74" s="11" t="s">
        <v>41</v>
      </c>
      <c r="W74" s="1">
        <f t="shared" si="5"/>
        <v>0</v>
      </c>
    </row>
    <row r="75" spans="1:23" ht="110.1" customHeight="1" x14ac:dyDescent="0.25">
      <c r="A75" s="9"/>
      <c r="B75" s="4"/>
      <c r="C75" s="21" t="s">
        <v>1956</v>
      </c>
      <c r="D75" s="10" t="s">
        <v>1983</v>
      </c>
      <c r="E75" s="12" t="s">
        <v>37</v>
      </c>
      <c r="F75" s="14" t="s">
        <v>1957</v>
      </c>
      <c r="G75" s="33"/>
      <c r="H75" s="42">
        <v>9785436609973</v>
      </c>
      <c r="I75" s="17" t="s">
        <v>1979</v>
      </c>
      <c r="J75" s="42" t="s">
        <v>1959</v>
      </c>
      <c r="K75" s="48">
        <v>495</v>
      </c>
      <c r="L75" s="49">
        <f t="shared" si="4"/>
        <v>495</v>
      </c>
      <c r="M75" s="50">
        <v>745</v>
      </c>
      <c r="N75" s="16">
        <v>0.1</v>
      </c>
      <c r="O75" s="11" t="s">
        <v>38</v>
      </c>
      <c r="P75" s="11">
        <v>20</v>
      </c>
      <c r="Q75" s="11" t="s">
        <v>1958</v>
      </c>
      <c r="R75" s="38">
        <v>0.41099999999999998</v>
      </c>
      <c r="S75" s="11" t="s">
        <v>73</v>
      </c>
      <c r="T75" s="11">
        <v>32</v>
      </c>
      <c r="U75" s="11">
        <v>2025</v>
      </c>
      <c r="V75" s="11" t="s">
        <v>39</v>
      </c>
      <c r="W75" s="1">
        <f t="shared" si="5"/>
        <v>0</v>
      </c>
    </row>
    <row r="76" spans="1:23" ht="110.1" customHeight="1" x14ac:dyDescent="0.25">
      <c r="A76" s="9"/>
      <c r="B76" s="22"/>
      <c r="C76" s="21" t="s">
        <v>767</v>
      </c>
      <c r="D76" s="10" t="s">
        <v>765</v>
      </c>
      <c r="E76" s="12" t="s">
        <v>37</v>
      </c>
      <c r="F76" s="14" t="s">
        <v>766</v>
      </c>
      <c r="G76" s="33"/>
      <c r="H76" s="42">
        <v>9785436607658</v>
      </c>
      <c r="I76" s="17" t="s">
        <v>773</v>
      </c>
      <c r="J76" s="42" t="s">
        <v>768</v>
      </c>
      <c r="K76" s="48">
        <v>659</v>
      </c>
      <c r="L76" s="49">
        <f t="shared" si="4"/>
        <v>659</v>
      </c>
      <c r="M76" s="50">
        <v>969</v>
      </c>
      <c r="N76" s="16">
        <v>0.1</v>
      </c>
      <c r="O76" s="11" t="s">
        <v>38</v>
      </c>
      <c r="P76" s="11">
        <v>12</v>
      </c>
      <c r="Q76" s="11" t="s">
        <v>769</v>
      </c>
      <c r="R76" s="38">
        <v>0.88500000000000001</v>
      </c>
      <c r="S76" s="11" t="s">
        <v>73</v>
      </c>
      <c r="T76" s="11">
        <v>55</v>
      </c>
      <c r="U76" s="11">
        <v>2022</v>
      </c>
      <c r="V76" s="11" t="s">
        <v>88</v>
      </c>
      <c r="W76" s="1">
        <f t="shared" si="5"/>
        <v>0</v>
      </c>
    </row>
    <row r="77" spans="1:23" ht="110.1" customHeight="1" x14ac:dyDescent="0.25">
      <c r="A77" s="9" t="s">
        <v>2097</v>
      </c>
      <c r="B77" s="22"/>
      <c r="C77" s="21" t="s">
        <v>1984</v>
      </c>
      <c r="D77" s="10" t="s">
        <v>1542</v>
      </c>
      <c r="E77" s="12" t="s">
        <v>129</v>
      </c>
      <c r="F77" s="14" t="s">
        <v>1543</v>
      </c>
      <c r="G77" s="33"/>
      <c r="H77" s="42">
        <v>9785436609584</v>
      </c>
      <c r="I77" s="17" t="s">
        <v>1545</v>
      </c>
      <c r="J77" s="42" t="s">
        <v>1544</v>
      </c>
      <c r="K77" s="48">
        <v>689</v>
      </c>
      <c r="L77" s="49">
        <f t="shared" si="4"/>
        <v>689</v>
      </c>
      <c r="M77" s="50">
        <v>1039</v>
      </c>
      <c r="N77" s="16">
        <v>0.1</v>
      </c>
      <c r="O77" s="11" t="s">
        <v>79</v>
      </c>
      <c r="P77" s="11">
        <v>12</v>
      </c>
      <c r="Q77" s="11" t="s">
        <v>1747</v>
      </c>
      <c r="R77" s="38">
        <v>0.89100000000000001</v>
      </c>
      <c r="S77" s="11" t="s">
        <v>168</v>
      </c>
      <c r="T77" s="11">
        <v>173</v>
      </c>
      <c r="U77" s="11">
        <v>2026</v>
      </c>
      <c r="V77" s="11" t="s">
        <v>39</v>
      </c>
      <c r="W77" s="1">
        <f t="shared" si="5"/>
        <v>0</v>
      </c>
    </row>
    <row r="78" spans="1:23" ht="110.1" customHeight="1" x14ac:dyDescent="0.25">
      <c r="A78" s="9" t="s">
        <v>2097</v>
      </c>
      <c r="B78" s="22"/>
      <c r="C78" s="21" t="s">
        <v>1985</v>
      </c>
      <c r="D78" s="10" t="s">
        <v>1742</v>
      </c>
      <c r="E78" s="12" t="s">
        <v>129</v>
      </c>
      <c r="F78" s="14" t="s">
        <v>1743</v>
      </c>
      <c r="G78" s="33"/>
      <c r="H78" s="42">
        <v>9785436609867</v>
      </c>
      <c r="I78" s="17" t="s">
        <v>1745</v>
      </c>
      <c r="J78" s="42" t="s">
        <v>1744</v>
      </c>
      <c r="K78" s="48">
        <v>699</v>
      </c>
      <c r="L78" s="49">
        <f t="shared" si="4"/>
        <v>699</v>
      </c>
      <c r="M78" s="50">
        <v>1039</v>
      </c>
      <c r="N78" s="16">
        <v>0.1</v>
      </c>
      <c r="O78" s="11" t="s">
        <v>79</v>
      </c>
      <c r="P78" s="11">
        <v>12</v>
      </c>
      <c r="Q78" s="11" t="s">
        <v>1746</v>
      </c>
      <c r="R78" s="38">
        <v>0.9</v>
      </c>
      <c r="S78" s="11" t="s">
        <v>168</v>
      </c>
      <c r="T78" s="11">
        <v>192</v>
      </c>
      <c r="U78" s="11">
        <v>2026</v>
      </c>
      <c r="V78" s="11" t="s">
        <v>39</v>
      </c>
      <c r="W78" s="1">
        <f t="shared" si="5"/>
        <v>0</v>
      </c>
    </row>
    <row r="79" spans="1:23" ht="110.1" customHeight="1" x14ac:dyDescent="0.25">
      <c r="A79" s="9"/>
      <c r="B79" s="22"/>
      <c r="C79" s="21" t="s">
        <v>2028</v>
      </c>
      <c r="D79" s="10" t="s">
        <v>2026</v>
      </c>
      <c r="E79" s="12" t="s">
        <v>35</v>
      </c>
      <c r="F79" s="14" t="s">
        <v>2027</v>
      </c>
      <c r="G79" s="33"/>
      <c r="H79" s="42">
        <v>9785436610078</v>
      </c>
      <c r="I79" s="17" t="s">
        <v>2030</v>
      </c>
      <c r="J79" s="42" t="s">
        <v>2031</v>
      </c>
      <c r="K79" s="48">
        <v>399</v>
      </c>
      <c r="L79" s="49">
        <f t="shared" si="4"/>
        <v>399</v>
      </c>
      <c r="M79" s="50">
        <v>599</v>
      </c>
      <c r="N79" s="16">
        <v>0.1</v>
      </c>
      <c r="O79" s="11" t="s">
        <v>38</v>
      </c>
      <c r="P79" s="11">
        <v>30</v>
      </c>
      <c r="Q79" s="11" t="s">
        <v>2029</v>
      </c>
      <c r="R79" s="38">
        <v>0.38500000000000001</v>
      </c>
      <c r="S79" s="11" t="s">
        <v>80</v>
      </c>
      <c r="T79" s="11">
        <v>64</v>
      </c>
      <c r="U79" s="11">
        <v>2025</v>
      </c>
      <c r="V79" s="11" t="s">
        <v>39</v>
      </c>
      <c r="W79" s="1">
        <f t="shared" si="5"/>
        <v>0</v>
      </c>
    </row>
    <row r="80" spans="1:23" ht="110.1" customHeight="1" x14ac:dyDescent="0.25">
      <c r="A80" s="9"/>
      <c r="B80" s="4"/>
      <c r="C80" s="54" t="s">
        <v>969</v>
      </c>
      <c r="D80" s="15" t="s">
        <v>967</v>
      </c>
      <c r="E80" s="12" t="s">
        <v>968</v>
      </c>
      <c r="F80" s="14" t="s">
        <v>972</v>
      </c>
      <c r="G80" s="33"/>
      <c r="H80" s="42">
        <v>9785436608129</v>
      </c>
      <c r="I80" s="17" t="s">
        <v>977</v>
      </c>
      <c r="J80" s="42" t="s">
        <v>971</v>
      </c>
      <c r="K80" s="48">
        <v>325</v>
      </c>
      <c r="L80" s="49">
        <f t="shared" si="4"/>
        <v>325</v>
      </c>
      <c r="M80" s="50">
        <v>489</v>
      </c>
      <c r="N80" s="16">
        <v>0.1</v>
      </c>
      <c r="O80" s="11" t="s">
        <v>38</v>
      </c>
      <c r="P80" s="11">
        <v>30</v>
      </c>
      <c r="Q80" s="11" t="s">
        <v>970</v>
      </c>
      <c r="R80" s="38">
        <v>0.2</v>
      </c>
      <c r="S80" s="11" t="s">
        <v>80</v>
      </c>
      <c r="T80" s="11">
        <v>36</v>
      </c>
      <c r="U80" s="11">
        <v>2025</v>
      </c>
      <c r="V80" s="11" t="s">
        <v>39</v>
      </c>
      <c r="W80" s="1">
        <f t="shared" si="5"/>
        <v>0</v>
      </c>
    </row>
    <row r="81" spans="1:23" ht="110.1" customHeight="1" x14ac:dyDescent="0.25">
      <c r="A81" s="9"/>
      <c r="B81" s="4"/>
      <c r="C81" s="54" t="s">
        <v>1566</v>
      </c>
      <c r="D81" s="15" t="s">
        <v>1565</v>
      </c>
      <c r="E81" s="12" t="s">
        <v>968</v>
      </c>
      <c r="F81" s="14" t="s">
        <v>1567</v>
      </c>
      <c r="G81" s="33"/>
      <c r="H81" s="42">
        <v>9785436609317</v>
      </c>
      <c r="I81" s="17" t="s">
        <v>1569</v>
      </c>
      <c r="J81" s="42" t="s">
        <v>1568</v>
      </c>
      <c r="K81" s="48">
        <v>325</v>
      </c>
      <c r="L81" s="49">
        <f t="shared" si="4"/>
        <v>325</v>
      </c>
      <c r="M81" s="50">
        <v>489</v>
      </c>
      <c r="N81" s="16">
        <v>0.1</v>
      </c>
      <c r="O81" s="11" t="s">
        <v>38</v>
      </c>
      <c r="P81" s="11">
        <v>30</v>
      </c>
      <c r="Q81" s="11" t="s">
        <v>970</v>
      </c>
      <c r="R81" s="38">
        <v>0.2</v>
      </c>
      <c r="S81" s="11" t="s">
        <v>80</v>
      </c>
      <c r="T81" s="11">
        <v>36</v>
      </c>
      <c r="U81" s="11">
        <v>2025</v>
      </c>
      <c r="V81" s="11" t="s">
        <v>39</v>
      </c>
      <c r="W81" s="1">
        <f t="shared" si="5"/>
        <v>0</v>
      </c>
    </row>
    <row r="82" spans="1:23" ht="110.1" customHeight="1" x14ac:dyDescent="0.25">
      <c r="A82" s="9"/>
      <c r="B82" s="4"/>
      <c r="C82" s="54" t="s">
        <v>1626</v>
      </c>
      <c r="D82" s="15" t="s">
        <v>1627</v>
      </c>
      <c r="E82" s="12" t="s">
        <v>968</v>
      </c>
      <c r="F82" s="14" t="s">
        <v>1628</v>
      </c>
      <c r="G82" s="33"/>
      <c r="H82" s="42">
        <v>9785436609379</v>
      </c>
      <c r="I82" s="17" t="s">
        <v>1630</v>
      </c>
      <c r="J82" s="42" t="s">
        <v>1629</v>
      </c>
      <c r="K82" s="48">
        <v>325</v>
      </c>
      <c r="L82" s="49">
        <f t="shared" si="4"/>
        <v>325</v>
      </c>
      <c r="M82" s="50">
        <v>489</v>
      </c>
      <c r="N82" s="16">
        <v>0.1</v>
      </c>
      <c r="O82" s="11" t="s">
        <v>38</v>
      </c>
      <c r="P82" s="11">
        <v>30</v>
      </c>
      <c r="Q82" s="11" t="s">
        <v>970</v>
      </c>
      <c r="R82" s="38">
        <v>0.2</v>
      </c>
      <c r="S82" s="11" t="s">
        <v>80</v>
      </c>
      <c r="T82" s="11">
        <v>30</v>
      </c>
      <c r="U82" s="11">
        <v>2025</v>
      </c>
      <c r="V82" s="11" t="s">
        <v>39</v>
      </c>
      <c r="W82" s="1">
        <f t="shared" si="5"/>
        <v>0</v>
      </c>
    </row>
    <row r="83" spans="1:23" ht="110.1" customHeight="1" x14ac:dyDescent="0.25">
      <c r="A83" s="9"/>
      <c r="B83" s="4"/>
      <c r="C83" s="54" t="s">
        <v>1412</v>
      </c>
      <c r="D83" s="15" t="s">
        <v>1404</v>
      </c>
      <c r="E83" s="12" t="s">
        <v>968</v>
      </c>
      <c r="F83" s="14" t="s">
        <v>1405</v>
      </c>
      <c r="G83" s="33"/>
      <c r="H83" s="42">
        <v>9785436609126</v>
      </c>
      <c r="I83" s="17" t="s">
        <v>1411</v>
      </c>
      <c r="J83" s="42" t="s">
        <v>1406</v>
      </c>
      <c r="K83" s="48">
        <v>325</v>
      </c>
      <c r="L83" s="49">
        <f t="shared" si="4"/>
        <v>325</v>
      </c>
      <c r="M83" s="50">
        <v>489</v>
      </c>
      <c r="N83" s="16">
        <v>0.1</v>
      </c>
      <c r="O83" s="11" t="s">
        <v>38</v>
      </c>
      <c r="P83" s="11">
        <v>30</v>
      </c>
      <c r="Q83" s="11" t="s">
        <v>970</v>
      </c>
      <c r="R83" s="38">
        <v>0.2</v>
      </c>
      <c r="S83" s="11" t="s">
        <v>80</v>
      </c>
      <c r="T83" s="11">
        <v>36</v>
      </c>
      <c r="U83" s="11">
        <v>2025</v>
      </c>
      <c r="V83" s="11" t="s">
        <v>39</v>
      </c>
      <c r="W83" s="1">
        <f t="shared" si="5"/>
        <v>0</v>
      </c>
    </row>
    <row r="84" spans="1:23" ht="110.1" customHeight="1" x14ac:dyDescent="0.25">
      <c r="A84" s="9"/>
      <c r="B84" s="4"/>
      <c r="C84" s="54" t="s">
        <v>1281</v>
      </c>
      <c r="D84" s="15" t="s">
        <v>1273</v>
      </c>
      <c r="E84" s="12" t="s">
        <v>968</v>
      </c>
      <c r="F84" s="14" t="s">
        <v>1274</v>
      </c>
      <c r="G84" s="33"/>
      <c r="H84" s="42">
        <v>9785436608907</v>
      </c>
      <c r="I84" s="17" t="s">
        <v>1282</v>
      </c>
      <c r="J84" s="42" t="s">
        <v>1275</v>
      </c>
      <c r="K84" s="48">
        <v>325</v>
      </c>
      <c r="L84" s="49">
        <f t="shared" si="4"/>
        <v>325</v>
      </c>
      <c r="M84" s="50">
        <v>489</v>
      </c>
      <c r="N84" s="16">
        <v>0.1</v>
      </c>
      <c r="O84" s="11" t="s">
        <v>38</v>
      </c>
      <c r="P84" s="11">
        <v>30</v>
      </c>
      <c r="Q84" s="11" t="s">
        <v>970</v>
      </c>
      <c r="R84" s="38">
        <v>0.2</v>
      </c>
      <c r="S84" s="11" t="s">
        <v>80</v>
      </c>
      <c r="T84" s="11">
        <v>36</v>
      </c>
      <c r="U84" s="11">
        <v>2025</v>
      </c>
      <c r="V84" s="11" t="s">
        <v>39</v>
      </c>
      <c r="W84" s="1">
        <f t="shared" si="5"/>
        <v>0</v>
      </c>
    </row>
    <row r="85" spans="1:23" ht="110.1" customHeight="1" x14ac:dyDescent="0.25">
      <c r="A85" s="9" t="s">
        <v>2114</v>
      </c>
      <c r="B85" s="4"/>
      <c r="C85" s="21" t="s">
        <v>1679</v>
      </c>
      <c r="D85" s="15" t="s">
        <v>1279</v>
      </c>
      <c r="E85" s="12" t="s">
        <v>968</v>
      </c>
      <c r="F85" s="14" t="s">
        <v>973</v>
      </c>
      <c r="G85" s="33"/>
      <c r="H85" s="42">
        <v>9785436608112</v>
      </c>
      <c r="I85" s="17" t="s">
        <v>978</v>
      </c>
      <c r="J85" s="42" t="s">
        <v>976</v>
      </c>
      <c r="K85" s="48">
        <v>325</v>
      </c>
      <c r="L85" s="49">
        <f t="shared" si="4"/>
        <v>325</v>
      </c>
      <c r="M85" s="50">
        <v>489</v>
      </c>
      <c r="N85" s="16">
        <v>0.1</v>
      </c>
      <c r="O85" s="11" t="s">
        <v>38</v>
      </c>
      <c r="P85" s="11">
        <v>30</v>
      </c>
      <c r="Q85" s="11" t="s">
        <v>970</v>
      </c>
      <c r="R85" s="38">
        <v>0.2</v>
      </c>
      <c r="S85" s="11" t="s">
        <v>80</v>
      </c>
      <c r="T85" s="11">
        <v>36</v>
      </c>
      <c r="U85" s="11">
        <v>2026</v>
      </c>
      <c r="V85" s="11" t="s">
        <v>39</v>
      </c>
      <c r="W85" s="1">
        <f t="shared" si="5"/>
        <v>0</v>
      </c>
    </row>
    <row r="86" spans="1:23" ht="110.1" customHeight="1" x14ac:dyDescent="0.25">
      <c r="A86" s="9"/>
      <c r="B86" s="4"/>
      <c r="C86" s="75" t="s">
        <v>1678</v>
      </c>
      <c r="D86" s="15" t="s">
        <v>1280</v>
      </c>
      <c r="E86" s="12" t="s">
        <v>968</v>
      </c>
      <c r="F86" s="14" t="s">
        <v>974</v>
      </c>
      <c r="G86" s="33"/>
      <c r="H86" s="42">
        <v>9785436608105</v>
      </c>
      <c r="I86" s="17" t="s">
        <v>979</v>
      </c>
      <c r="J86" s="42" t="s">
        <v>975</v>
      </c>
      <c r="K86" s="48">
        <v>325</v>
      </c>
      <c r="L86" s="49">
        <f t="shared" si="4"/>
        <v>325</v>
      </c>
      <c r="M86" s="50">
        <v>489</v>
      </c>
      <c r="N86" s="16">
        <v>0.1</v>
      </c>
      <c r="O86" s="11" t="s">
        <v>38</v>
      </c>
      <c r="P86" s="11">
        <v>30</v>
      </c>
      <c r="Q86" s="11" t="s">
        <v>970</v>
      </c>
      <c r="R86" s="38">
        <v>0.2</v>
      </c>
      <c r="S86" s="11" t="s">
        <v>80</v>
      </c>
      <c r="T86" s="11">
        <v>36</v>
      </c>
      <c r="U86" s="11">
        <v>2025</v>
      </c>
      <c r="V86" s="11" t="s">
        <v>39</v>
      </c>
      <c r="W86" s="1">
        <f t="shared" si="5"/>
        <v>0</v>
      </c>
    </row>
    <row r="87" spans="1:23" ht="110.1" customHeight="1" x14ac:dyDescent="0.25">
      <c r="A87" s="9"/>
      <c r="B87" s="4"/>
      <c r="C87" s="21" t="s">
        <v>1905</v>
      </c>
      <c r="D87" s="15" t="s">
        <v>1890</v>
      </c>
      <c r="E87" s="12" t="s">
        <v>968</v>
      </c>
      <c r="F87" s="14" t="s">
        <v>1900</v>
      </c>
      <c r="G87" s="33"/>
      <c r="H87" s="42">
        <v>9785436609881</v>
      </c>
      <c r="I87" s="17" t="s">
        <v>1892</v>
      </c>
      <c r="J87" s="42" t="s">
        <v>1891</v>
      </c>
      <c r="K87" s="48">
        <v>325</v>
      </c>
      <c r="L87" s="49">
        <f t="shared" ref="L87" si="6">K87*(100-$F$3)/100</f>
        <v>325</v>
      </c>
      <c r="M87" s="50">
        <v>489</v>
      </c>
      <c r="N87" s="16">
        <v>0.1</v>
      </c>
      <c r="O87" s="11" t="s">
        <v>38</v>
      </c>
      <c r="P87" s="11">
        <v>30</v>
      </c>
      <c r="Q87" s="11" t="s">
        <v>970</v>
      </c>
      <c r="R87" s="38">
        <v>0.2</v>
      </c>
      <c r="S87" s="11" t="s">
        <v>80</v>
      </c>
      <c r="T87" s="11">
        <v>36</v>
      </c>
      <c r="U87" s="11">
        <v>2025</v>
      </c>
      <c r="V87" s="11" t="s">
        <v>39</v>
      </c>
      <c r="W87" s="1">
        <f t="shared" si="5"/>
        <v>0</v>
      </c>
    </row>
    <row r="88" spans="1:23" ht="110.1" customHeight="1" x14ac:dyDescent="0.25">
      <c r="A88" s="9"/>
      <c r="B88" s="4"/>
      <c r="C88" s="21" t="s">
        <v>1766</v>
      </c>
      <c r="D88" s="15" t="s">
        <v>1765</v>
      </c>
      <c r="E88" s="12" t="s">
        <v>968</v>
      </c>
      <c r="F88" s="14" t="s">
        <v>1767</v>
      </c>
      <c r="G88" s="33"/>
      <c r="H88" s="42">
        <v>9785436609430</v>
      </c>
      <c r="I88" s="17" t="s">
        <v>1769</v>
      </c>
      <c r="J88" s="42" t="s">
        <v>1768</v>
      </c>
      <c r="K88" s="48">
        <v>325</v>
      </c>
      <c r="L88" s="49">
        <f t="shared" si="4"/>
        <v>325</v>
      </c>
      <c r="M88" s="50">
        <v>489</v>
      </c>
      <c r="N88" s="16">
        <v>0.1</v>
      </c>
      <c r="O88" s="11" t="s">
        <v>38</v>
      </c>
      <c r="P88" s="11">
        <v>30</v>
      </c>
      <c r="Q88" s="11" t="s">
        <v>1770</v>
      </c>
      <c r="R88" s="38">
        <v>0.2</v>
      </c>
      <c r="S88" s="11" t="s">
        <v>80</v>
      </c>
      <c r="T88" s="11">
        <v>36</v>
      </c>
      <c r="U88" s="11">
        <v>2025</v>
      </c>
      <c r="V88" s="11" t="s">
        <v>39</v>
      </c>
      <c r="W88" s="1">
        <f t="shared" si="5"/>
        <v>0</v>
      </c>
    </row>
    <row r="89" spans="1:23" ht="110.1" customHeight="1" x14ac:dyDescent="0.25">
      <c r="A89" s="9"/>
      <c r="B89" s="4"/>
      <c r="C89" s="21" t="s">
        <v>2033</v>
      </c>
      <c r="D89" s="15" t="s">
        <v>2032</v>
      </c>
      <c r="E89" s="12" t="s">
        <v>968</v>
      </c>
      <c r="F89" s="14" t="s">
        <v>2034</v>
      </c>
      <c r="G89" s="33"/>
      <c r="H89" s="42">
        <v>9785436609621</v>
      </c>
      <c r="I89" s="17" t="s">
        <v>2036</v>
      </c>
      <c r="J89" s="42" t="s">
        <v>2035</v>
      </c>
      <c r="K89" s="48">
        <v>325</v>
      </c>
      <c r="L89" s="49">
        <f t="shared" ref="L89" si="7">K89*(100-$F$3)/100</f>
        <v>325</v>
      </c>
      <c r="M89" s="50">
        <v>489</v>
      </c>
      <c r="N89" s="16">
        <v>0.1</v>
      </c>
      <c r="O89" s="11" t="s">
        <v>38</v>
      </c>
      <c r="P89" s="11">
        <v>30</v>
      </c>
      <c r="Q89" s="11" t="s">
        <v>1770</v>
      </c>
      <c r="R89" s="38">
        <v>0.2</v>
      </c>
      <c r="S89" s="11" t="s">
        <v>80</v>
      </c>
      <c r="T89" s="11">
        <v>36</v>
      </c>
      <c r="U89" s="11">
        <v>2025</v>
      </c>
      <c r="V89" s="11" t="s">
        <v>39</v>
      </c>
      <c r="W89" s="1">
        <f t="shared" si="5"/>
        <v>0</v>
      </c>
    </row>
    <row r="90" spans="1:23" ht="110.1" customHeight="1" x14ac:dyDescent="0.25">
      <c r="A90" s="9"/>
      <c r="B90" s="4"/>
      <c r="C90" s="21" t="s">
        <v>1410</v>
      </c>
      <c r="D90" s="15" t="s">
        <v>1413</v>
      </c>
      <c r="E90" s="12" t="s">
        <v>968</v>
      </c>
      <c r="F90" s="14" t="s">
        <v>1408</v>
      </c>
      <c r="G90" s="33"/>
      <c r="H90" s="42">
        <v>9785436609119</v>
      </c>
      <c r="I90" s="17" t="s">
        <v>1414</v>
      </c>
      <c r="J90" s="42" t="s">
        <v>1407</v>
      </c>
      <c r="K90" s="48">
        <v>325</v>
      </c>
      <c r="L90" s="49">
        <f t="shared" si="4"/>
        <v>325</v>
      </c>
      <c r="M90" s="50">
        <v>489</v>
      </c>
      <c r="N90" s="16">
        <v>0.1</v>
      </c>
      <c r="O90" s="11" t="s">
        <v>38</v>
      </c>
      <c r="P90" s="11">
        <v>30</v>
      </c>
      <c r="Q90" s="11" t="s">
        <v>970</v>
      </c>
      <c r="R90" s="38">
        <v>0.2</v>
      </c>
      <c r="S90" s="11" t="s">
        <v>80</v>
      </c>
      <c r="T90" s="11">
        <v>36</v>
      </c>
      <c r="U90" s="11">
        <v>2025</v>
      </c>
      <c r="V90" s="11" t="s">
        <v>39</v>
      </c>
      <c r="W90" s="1">
        <f t="shared" si="5"/>
        <v>0</v>
      </c>
    </row>
    <row r="91" spans="1:23" ht="110.1" customHeight="1" x14ac:dyDescent="0.25">
      <c r="A91" s="9" t="s">
        <v>2114</v>
      </c>
      <c r="B91" s="4"/>
      <c r="C91" s="21" t="s">
        <v>1823</v>
      </c>
      <c r="D91" s="15" t="s">
        <v>1824</v>
      </c>
      <c r="E91" s="12" t="s">
        <v>968</v>
      </c>
      <c r="F91" s="14" t="s">
        <v>1825</v>
      </c>
      <c r="G91" s="33"/>
      <c r="H91" s="42">
        <v>9785436609638</v>
      </c>
      <c r="I91" s="17" t="s">
        <v>1827</v>
      </c>
      <c r="J91" s="42" t="s">
        <v>1826</v>
      </c>
      <c r="K91" s="48">
        <v>325</v>
      </c>
      <c r="L91" s="49">
        <f t="shared" si="4"/>
        <v>325</v>
      </c>
      <c r="M91" s="50">
        <v>489</v>
      </c>
      <c r="N91" s="16">
        <v>0.1</v>
      </c>
      <c r="O91" s="11" t="s">
        <v>38</v>
      </c>
      <c r="P91" s="11">
        <v>30</v>
      </c>
      <c r="Q91" s="11" t="s">
        <v>970</v>
      </c>
      <c r="R91" s="38">
        <v>0.2</v>
      </c>
      <c r="S91" s="11" t="s">
        <v>80</v>
      </c>
      <c r="T91" s="11">
        <v>36</v>
      </c>
      <c r="U91" s="11">
        <v>2026</v>
      </c>
      <c r="V91" s="11" t="s">
        <v>39</v>
      </c>
      <c r="W91" s="1">
        <f t="shared" ref="W91" si="8">L91*G91</f>
        <v>0</v>
      </c>
    </row>
    <row r="92" spans="1:23" ht="113.25" customHeight="1" x14ac:dyDescent="0.25">
      <c r="A92" s="9"/>
      <c r="B92" s="4"/>
      <c r="C92" s="21" t="s">
        <v>1570</v>
      </c>
      <c r="D92" s="15" t="s">
        <v>1571</v>
      </c>
      <c r="E92" s="12" t="s">
        <v>968</v>
      </c>
      <c r="F92" s="14" t="s">
        <v>1572</v>
      </c>
      <c r="G92" s="33"/>
      <c r="H92" s="42">
        <v>9785436609300</v>
      </c>
      <c r="I92" s="17" t="s">
        <v>1573</v>
      </c>
      <c r="J92" s="42" t="s">
        <v>1574</v>
      </c>
      <c r="K92" s="48">
        <v>325</v>
      </c>
      <c r="L92" s="49">
        <f t="shared" si="4"/>
        <v>325</v>
      </c>
      <c r="M92" s="50">
        <v>489</v>
      </c>
      <c r="N92" s="16">
        <v>0.1</v>
      </c>
      <c r="O92" s="11" t="s">
        <v>79</v>
      </c>
      <c r="P92" s="11">
        <v>30</v>
      </c>
      <c r="Q92" s="11" t="s">
        <v>970</v>
      </c>
      <c r="R92" s="38">
        <v>0.2</v>
      </c>
      <c r="S92" s="11" t="s">
        <v>80</v>
      </c>
      <c r="T92" s="11">
        <v>36</v>
      </c>
      <c r="U92" s="11">
        <v>2025</v>
      </c>
      <c r="V92" s="11" t="s">
        <v>39</v>
      </c>
      <c r="W92" s="1">
        <f>L92*G92</f>
        <v>0</v>
      </c>
    </row>
    <row r="93" spans="1:23" ht="113.25" customHeight="1" x14ac:dyDescent="0.25">
      <c r="A93" s="9" t="s">
        <v>2114</v>
      </c>
      <c r="B93" s="4"/>
      <c r="C93" s="21" t="s">
        <v>1832</v>
      </c>
      <c r="D93" s="15" t="s">
        <v>1828</v>
      </c>
      <c r="E93" s="12" t="s">
        <v>968</v>
      </c>
      <c r="F93" s="14" t="s">
        <v>1831</v>
      </c>
      <c r="G93" s="33"/>
      <c r="H93" s="42">
        <v>9785436609614</v>
      </c>
      <c r="I93" s="17" t="s">
        <v>1830</v>
      </c>
      <c r="J93" s="42" t="s">
        <v>1829</v>
      </c>
      <c r="K93" s="48">
        <v>325</v>
      </c>
      <c r="L93" s="49">
        <f t="shared" ref="L93" si="9">K93*(100-$F$3)/100</f>
        <v>325</v>
      </c>
      <c r="M93" s="50">
        <v>489</v>
      </c>
      <c r="N93" s="16">
        <v>0.1</v>
      </c>
      <c r="O93" s="11" t="s">
        <v>38</v>
      </c>
      <c r="P93" s="11">
        <v>30</v>
      </c>
      <c r="Q93" s="11" t="s">
        <v>970</v>
      </c>
      <c r="R93" s="38">
        <v>0.2</v>
      </c>
      <c r="S93" s="11" t="s">
        <v>80</v>
      </c>
      <c r="T93" s="11">
        <v>36</v>
      </c>
      <c r="U93" s="11">
        <v>2026</v>
      </c>
      <c r="V93" s="11" t="s">
        <v>39</v>
      </c>
      <c r="W93" s="1">
        <f t="shared" ref="W93" si="10">L93*G93</f>
        <v>0</v>
      </c>
    </row>
    <row r="94" spans="1:23" ht="113.25" customHeight="1" x14ac:dyDescent="0.25">
      <c r="A94" s="9"/>
      <c r="B94" s="4"/>
      <c r="C94" s="21" t="s">
        <v>1631</v>
      </c>
      <c r="D94" s="15" t="s">
        <v>1632</v>
      </c>
      <c r="E94" s="12" t="s">
        <v>968</v>
      </c>
      <c r="F94" s="14" t="s">
        <v>1633</v>
      </c>
      <c r="G94" s="33"/>
      <c r="H94" s="42">
        <v>9785436609386</v>
      </c>
      <c r="I94" s="17" t="s">
        <v>1635</v>
      </c>
      <c r="J94" s="42" t="s">
        <v>1634</v>
      </c>
      <c r="K94" s="48">
        <v>325</v>
      </c>
      <c r="L94" s="49">
        <f t="shared" si="4"/>
        <v>325</v>
      </c>
      <c r="M94" s="50">
        <v>489</v>
      </c>
      <c r="N94" s="16">
        <v>0.1</v>
      </c>
      <c r="O94" s="11" t="s">
        <v>38</v>
      </c>
      <c r="P94" s="11">
        <v>30</v>
      </c>
      <c r="Q94" s="11" t="s">
        <v>970</v>
      </c>
      <c r="R94" s="38">
        <v>0.2</v>
      </c>
      <c r="S94" s="11" t="s">
        <v>80</v>
      </c>
      <c r="T94" s="11">
        <v>36</v>
      </c>
      <c r="U94" s="11">
        <v>2025</v>
      </c>
      <c r="V94" s="11" t="s">
        <v>39</v>
      </c>
      <c r="W94" s="1">
        <f t="shared" ref="W94:W116" si="11">L94*G94</f>
        <v>0</v>
      </c>
    </row>
    <row r="95" spans="1:23" ht="110.1" customHeight="1" x14ac:dyDescent="0.25">
      <c r="A95" s="9"/>
      <c r="B95" s="4"/>
      <c r="C95" s="54" t="s">
        <v>839</v>
      </c>
      <c r="D95" s="15" t="s">
        <v>820</v>
      </c>
      <c r="E95" s="12" t="s">
        <v>37</v>
      </c>
      <c r="F95" s="14" t="s">
        <v>835</v>
      </c>
      <c r="G95" s="33"/>
      <c r="H95" s="42">
        <v>9785436608051</v>
      </c>
      <c r="I95" s="17" t="s">
        <v>830</v>
      </c>
      <c r="J95" s="42" t="s">
        <v>823</v>
      </c>
      <c r="K95" s="48">
        <v>209</v>
      </c>
      <c r="L95" s="49">
        <f t="shared" si="4"/>
        <v>209</v>
      </c>
      <c r="M95" s="50">
        <v>309</v>
      </c>
      <c r="N95" s="16">
        <v>0.1</v>
      </c>
      <c r="O95" s="11" t="s">
        <v>79</v>
      </c>
      <c r="P95" s="11">
        <v>20</v>
      </c>
      <c r="Q95" s="11" t="s">
        <v>822</v>
      </c>
      <c r="R95" s="38">
        <v>0.14000000000000001</v>
      </c>
      <c r="S95" s="11" t="s">
        <v>80</v>
      </c>
      <c r="T95" s="11">
        <v>64</v>
      </c>
      <c r="U95" s="11">
        <v>2023</v>
      </c>
      <c r="V95" s="11" t="s">
        <v>39</v>
      </c>
      <c r="W95" s="1">
        <f t="shared" si="11"/>
        <v>0</v>
      </c>
    </row>
    <row r="96" spans="1:23" ht="110.1" customHeight="1" x14ac:dyDescent="0.25">
      <c r="A96" s="9"/>
      <c r="B96" s="4"/>
      <c r="C96" s="54" t="s">
        <v>840</v>
      </c>
      <c r="D96" s="15" t="s">
        <v>821</v>
      </c>
      <c r="E96" s="12" t="s">
        <v>37</v>
      </c>
      <c r="F96" s="14" t="s">
        <v>837</v>
      </c>
      <c r="G96" s="33"/>
      <c r="H96" s="42">
        <v>9785436608068</v>
      </c>
      <c r="I96" s="17" t="s">
        <v>831</v>
      </c>
      <c r="J96" s="42" t="s">
        <v>824</v>
      </c>
      <c r="K96" s="48">
        <v>209</v>
      </c>
      <c r="L96" s="49">
        <f t="shared" si="4"/>
        <v>209</v>
      </c>
      <c r="M96" s="50">
        <v>309</v>
      </c>
      <c r="N96" s="16">
        <v>0.1</v>
      </c>
      <c r="O96" s="11" t="s">
        <v>79</v>
      </c>
      <c r="P96" s="11">
        <v>20</v>
      </c>
      <c r="Q96" s="11" t="s">
        <v>822</v>
      </c>
      <c r="R96" s="38">
        <v>0.14000000000000001</v>
      </c>
      <c r="S96" s="11" t="s">
        <v>80</v>
      </c>
      <c r="T96" s="11">
        <v>64</v>
      </c>
      <c r="U96" s="11">
        <v>2023</v>
      </c>
      <c r="V96" s="11" t="s">
        <v>41</v>
      </c>
      <c r="W96" s="1">
        <f t="shared" si="11"/>
        <v>0</v>
      </c>
    </row>
    <row r="97" spans="1:23" ht="110.1" customHeight="1" x14ac:dyDescent="0.25">
      <c r="A97" s="9"/>
      <c r="B97" s="4"/>
      <c r="C97" s="54" t="s">
        <v>1332</v>
      </c>
      <c r="D97" s="15" t="s">
        <v>1325</v>
      </c>
      <c r="E97" s="12" t="s">
        <v>37</v>
      </c>
      <c r="F97" s="14" t="s">
        <v>1331</v>
      </c>
      <c r="G97" s="33"/>
      <c r="H97" s="42">
        <v>9785436608488</v>
      </c>
      <c r="I97" s="17" t="s">
        <v>1327</v>
      </c>
      <c r="J97" s="42" t="s">
        <v>1329</v>
      </c>
      <c r="K97" s="48">
        <v>209</v>
      </c>
      <c r="L97" s="49">
        <f t="shared" si="4"/>
        <v>209</v>
      </c>
      <c r="M97" s="50">
        <v>309</v>
      </c>
      <c r="N97" s="16">
        <v>0.1</v>
      </c>
      <c r="O97" s="11" t="s">
        <v>79</v>
      </c>
      <c r="P97" s="11">
        <v>20</v>
      </c>
      <c r="Q97" s="11" t="s">
        <v>822</v>
      </c>
      <c r="R97" s="38">
        <v>0.14000000000000001</v>
      </c>
      <c r="S97" s="11" t="s">
        <v>80</v>
      </c>
      <c r="T97" s="11">
        <v>64</v>
      </c>
      <c r="U97" s="11">
        <v>2023</v>
      </c>
      <c r="V97" s="11" t="s">
        <v>88</v>
      </c>
      <c r="W97" s="1">
        <f t="shared" si="11"/>
        <v>0</v>
      </c>
    </row>
    <row r="98" spans="1:23" ht="110.1" customHeight="1" x14ac:dyDescent="0.25">
      <c r="A98" s="9"/>
      <c r="B98" s="4"/>
      <c r="C98" s="54" t="s">
        <v>1333</v>
      </c>
      <c r="D98" s="15" t="s">
        <v>1326</v>
      </c>
      <c r="E98" s="12" t="s">
        <v>37</v>
      </c>
      <c r="F98" s="14" t="s">
        <v>1334</v>
      </c>
      <c r="G98" s="33"/>
      <c r="H98" s="42">
        <v>9785436608471</v>
      </c>
      <c r="I98" s="17" t="s">
        <v>1328</v>
      </c>
      <c r="J98" s="42" t="s">
        <v>1330</v>
      </c>
      <c r="K98" s="48">
        <v>209</v>
      </c>
      <c r="L98" s="49">
        <f t="shared" si="4"/>
        <v>209</v>
      </c>
      <c r="M98" s="50">
        <v>309</v>
      </c>
      <c r="N98" s="16">
        <v>0.1</v>
      </c>
      <c r="O98" s="11" t="s">
        <v>79</v>
      </c>
      <c r="P98" s="11">
        <v>20</v>
      </c>
      <c r="Q98" s="11" t="s">
        <v>822</v>
      </c>
      <c r="R98" s="38">
        <v>0.14000000000000001</v>
      </c>
      <c r="S98" s="11" t="s">
        <v>80</v>
      </c>
      <c r="T98" s="11">
        <v>64</v>
      </c>
      <c r="U98" s="11">
        <v>2023</v>
      </c>
      <c r="V98" s="11" t="s">
        <v>88</v>
      </c>
      <c r="W98" s="1">
        <f t="shared" si="11"/>
        <v>0</v>
      </c>
    </row>
    <row r="99" spans="1:23" ht="110.1" customHeight="1" x14ac:dyDescent="0.25">
      <c r="A99" s="9"/>
      <c r="B99" s="4"/>
      <c r="C99" s="21" t="s">
        <v>223</v>
      </c>
      <c r="D99" s="12" t="s">
        <v>148</v>
      </c>
      <c r="E99" s="12" t="s">
        <v>147</v>
      </c>
      <c r="F99" s="14" t="s">
        <v>204</v>
      </c>
      <c r="G99" s="33"/>
      <c r="H99" s="42">
        <v>9785436604428</v>
      </c>
      <c r="I99" s="17" t="s">
        <v>138</v>
      </c>
      <c r="J99" s="42" t="s">
        <v>139</v>
      </c>
      <c r="K99" s="48">
        <v>669</v>
      </c>
      <c r="L99" s="49">
        <f t="shared" si="4"/>
        <v>669</v>
      </c>
      <c r="M99" s="50">
        <v>999</v>
      </c>
      <c r="N99" s="16">
        <v>0.1</v>
      </c>
      <c r="O99" s="11" t="s">
        <v>38</v>
      </c>
      <c r="P99" s="11">
        <v>20</v>
      </c>
      <c r="Q99" s="11" t="s">
        <v>136</v>
      </c>
      <c r="R99" s="38">
        <v>0.61799999999999999</v>
      </c>
      <c r="S99" s="11" t="s">
        <v>137</v>
      </c>
      <c r="T99" s="11">
        <v>12</v>
      </c>
      <c r="U99" s="11">
        <v>2023</v>
      </c>
      <c r="V99" s="11" t="s">
        <v>39</v>
      </c>
      <c r="W99" s="1">
        <f t="shared" si="11"/>
        <v>0</v>
      </c>
    </row>
    <row r="100" spans="1:23" ht="110.1" customHeight="1" x14ac:dyDescent="0.25">
      <c r="A100" s="9"/>
      <c r="B100" s="4"/>
      <c r="C100" s="21" t="s">
        <v>224</v>
      </c>
      <c r="D100" s="12" t="s">
        <v>149</v>
      </c>
      <c r="E100" s="12" t="s">
        <v>147</v>
      </c>
      <c r="F100" s="14" t="s">
        <v>205</v>
      </c>
      <c r="G100" s="33"/>
      <c r="H100" s="42">
        <v>9785436605449</v>
      </c>
      <c r="I100" s="17" t="s">
        <v>140</v>
      </c>
      <c r="J100" s="42" t="s">
        <v>141</v>
      </c>
      <c r="K100" s="48">
        <v>739</v>
      </c>
      <c r="L100" s="49">
        <f t="shared" si="4"/>
        <v>739</v>
      </c>
      <c r="M100" s="50">
        <v>999</v>
      </c>
      <c r="N100" s="16">
        <v>0.1</v>
      </c>
      <c r="O100" s="11" t="s">
        <v>38</v>
      </c>
      <c r="P100" s="11">
        <v>20</v>
      </c>
      <c r="Q100" s="11" t="s">
        <v>136</v>
      </c>
      <c r="R100" s="38">
        <v>0.63049999999999995</v>
      </c>
      <c r="S100" s="11" t="s">
        <v>137</v>
      </c>
      <c r="T100" s="11">
        <v>14</v>
      </c>
      <c r="U100" s="11">
        <v>2024</v>
      </c>
      <c r="V100" s="11" t="s">
        <v>39</v>
      </c>
      <c r="W100" s="1">
        <f t="shared" si="11"/>
        <v>0</v>
      </c>
    </row>
    <row r="101" spans="1:23" ht="110.1" customHeight="1" x14ac:dyDescent="0.25">
      <c r="A101" s="9"/>
      <c r="B101" s="4"/>
      <c r="C101" s="21" t="s">
        <v>225</v>
      </c>
      <c r="D101" s="12" t="s">
        <v>150</v>
      </c>
      <c r="E101" s="12" t="s">
        <v>147</v>
      </c>
      <c r="F101" s="14" t="s">
        <v>206</v>
      </c>
      <c r="G101" s="33"/>
      <c r="H101" s="42">
        <v>9785436604312</v>
      </c>
      <c r="I101" s="17" t="s">
        <v>142</v>
      </c>
      <c r="J101" s="42" t="s">
        <v>143</v>
      </c>
      <c r="K101" s="48">
        <v>669</v>
      </c>
      <c r="L101" s="49">
        <f t="shared" si="4"/>
        <v>669</v>
      </c>
      <c r="M101" s="50">
        <v>999</v>
      </c>
      <c r="N101" s="16">
        <v>0.1</v>
      </c>
      <c r="O101" s="11" t="s">
        <v>38</v>
      </c>
      <c r="P101" s="11">
        <v>20</v>
      </c>
      <c r="Q101" s="11" t="s">
        <v>136</v>
      </c>
      <c r="R101" s="38">
        <v>0.628</v>
      </c>
      <c r="S101" s="11" t="s">
        <v>137</v>
      </c>
      <c r="T101" s="11">
        <v>12</v>
      </c>
      <c r="U101" s="11">
        <v>2023</v>
      </c>
      <c r="V101" s="11" t="s">
        <v>39</v>
      </c>
      <c r="W101" s="1">
        <f t="shared" si="11"/>
        <v>0</v>
      </c>
    </row>
    <row r="102" spans="1:23" ht="110.1" customHeight="1" x14ac:dyDescent="0.25">
      <c r="A102" s="9"/>
      <c r="B102" s="4"/>
      <c r="C102" s="21" t="s">
        <v>1078</v>
      </c>
      <c r="D102" s="12" t="s">
        <v>1079</v>
      </c>
      <c r="E102" s="12" t="s">
        <v>147</v>
      </c>
      <c r="F102" s="14" t="s">
        <v>1080</v>
      </c>
      <c r="G102" s="33"/>
      <c r="H102" s="42">
        <v>9785436608495</v>
      </c>
      <c r="I102" s="17" t="s">
        <v>1081</v>
      </c>
      <c r="J102" s="42" t="s">
        <v>1082</v>
      </c>
      <c r="K102" s="48">
        <v>669</v>
      </c>
      <c r="L102" s="49">
        <f t="shared" si="4"/>
        <v>669</v>
      </c>
      <c r="M102" s="50">
        <v>999</v>
      </c>
      <c r="N102" s="16">
        <v>0.1</v>
      </c>
      <c r="O102" s="11" t="s">
        <v>38</v>
      </c>
      <c r="P102" s="11">
        <v>20</v>
      </c>
      <c r="Q102" s="11" t="s">
        <v>136</v>
      </c>
      <c r="R102" s="38">
        <v>0.628</v>
      </c>
      <c r="S102" s="11" t="s">
        <v>137</v>
      </c>
      <c r="T102" s="11">
        <v>12</v>
      </c>
      <c r="U102" s="11">
        <v>2023</v>
      </c>
      <c r="V102" s="11" t="s">
        <v>39</v>
      </c>
      <c r="W102" s="1">
        <f t="shared" si="11"/>
        <v>0</v>
      </c>
    </row>
    <row r="103" spans="1:23" ht="110.1" customHeight="1" x14ac:dyDescent="0.25">
      <c r="A103" s="9"/>
      <c r="B103" s="4"/>
      <c r="C103" s="21" t="s">
        <v>226</v>
      </c>
      <c r="D103" s="12" t="s">
        <v>151</v>
      </c>
      <c r="E103" s="12" t="s">
        <v>147</v>
      </c>
      <c r="F103" s="14" t="s">
        <v>227</v>
      </c>
      <c r="G103" s="33"/>
      <c r="H103" s="42">
        <v>9785436605456</v>
      </c>
      <c r="I103" s="17" t="s">
        <v>144</v>
      </c>
      <c r="J103" s="42" t="s">
        <v>145</v>
      </c>
      <c r="K103" s="48">
        <v>739</v>
      </c>
      <c r="L103" s="49">
        <f t="shared" si="4"/>
        <v>739</v>
      </c>
      <c r="M103" s="50">
        <v>999</v>
      </c>
      <c r="N103" s="16">
        <v>0.1</v>
      </c>
      <c r="O103" s="11" t="s">
        <v>38</v>
      </c>
      <c r="P103" s="11">
        <v>20</v>
      </c>
      <c r="Q103" s="11" t="s">
        <v>136</v>
      </c>
      <c r="R103" s="38">
        <v>0.63049999999999995</v>
      </c>
      <c r="S103" s="11" t="s">
        <v>137</v>
      </c>
      <c r="T103" s="11">
        <v>14</v>
      </c>
      <c r="U103" s="11">
        <v>2024</v>
      </c>
      <c r="V103" s="11" t="s">
        <v>39</v>
      </c>
      <c r="W103" s="1">
        <f t="shared" si="11"/>
        <v>0</v>
      </c>
    </row>
    <row r="104" spans="1:23" ht="110.1" customHeight="1" x14ac:dyDescent="0.25">
      <c r="A104" s="9"/>
      <c r="B104" s="4"/>
      <c r="C104" s="21" t="s">
        <v>228</v>
      </c>
      <c r="D104" s="12" t="s">
        <v>152</v>
      </c>
      <c r="E104" s="12" t="s">
        <v>147</v>
      </c>
      <c r="F104" s="14" t="s">
        <v>229</v>
      </c>
      <c r="G104" s="33"/>
      <c r="H104" s="42">
        <v>9785436605135</v>
      </c>
      <c r="I104" s="17" t="s">
        <v>166</v>
      </c>
      <c r="J104" s="42" t="s">
        <v>167</v>
      </c>
      <c r="K104" s="48">
        <v>739</v>
      </c>
      <c r="L104" s="49">
        <f t="shared" si="4"/>
        <v>739</v>
      </c>
      <c r="M104" s="50">
        <v>999</v>
      </c>
      <c r="N104" s="16">
        <v>0.1</v>
      </c>
      <c r="O104" s="11" t="s">
        <v>38</v>
      </c>
      <c r="P104" s="11">
        <v>20</v>
      </c>
      <c r="Q104" s="11" t="s">
        <v>136</v>
      </c>
      <c r="R104" s="38">
        <v>0.628</v>
      </c>
      <c r="S104" s="11" t="s">
        <v>137</v>
      </c>
      <c r="T104" s="11">
        <v>12</v>
      </c>
      <c r="U104" s="11">
        <v>2024</v>
      </c>
      <c r="V104" s="11" t="s">
        <v>39</v>
      </c>
      <c r="W104" s="1">
        <f t="shared" si="11"/>
        <v>0</v>
      </c>
    </row>
    <row r="105" spans="1:23" ht="110.1" customHeight="1" x14ac:dyDescent="0.25">
      <c r="A105" s="9"/>
      <c r="B105" s="4"/>
      <c r="C105" s="21" t="s">
        <v>785</v>
      </c>
      <c r="D105" s="12" t="s">
        <v>777</v>
      </c>
      <c r="E105" s="12" t="s">
        <v>129</v>
      </c>
      <c r="F105" s="14" t="s">
        <v>780</v>
      </c>
      <c r="G105" s="33"/>
      <c r="H105" s="42">
        <v>9785436607894</v>
      </c>
      <c r="I105" s="17" t="s">
        <v>781</v>
      </c>
      <c r="J105" s="42" t="s">
        <v>782</v>
      </c>
      <c r="K105" s="48">
        <v>245</v>
      </c>
      <c r="L105" s="49">
        <f t="shared" si="4"/>
        <v>245</v>
      </c>
      <c r="M105" s="50">
        <v>359</v>
      </c>
      <c r="N105" s="16">
        <v>0.1</v>
      </c>
      <c r="O105" s="11" t="s">
        <v>79</v>
      </c>
      <c r="P105" s="11">
        <v>20</v>
      </c>
      <c r="Q105" s="11" t="s">
        <v>588</v>
      </c>
      <c r="R105" s="38">
        <v>0.26100000000000001</v>
      </c>
      <c r="S105" s="11" t="s">
        <v>80</v>
      </c>
      <c r="T105" s="11">
        <v>64</v>
      </c>
      <c r="U105" s="11">
        <v>2023</v>
      </c>
      <c r="V105" s="11" t="s">
        <v>96</v>
      </c>
      <c r="W105" s="1">
        <f t="shared" si="11"/>
        <v>0</v>
      </c>
    </row>
    <row r="106" spans="1:23" ht="110.1" customHeight="1" x14ac:dyDescent="0.25">
      <c r="A106" s="9"/>
      <c r="B106" s="4"/>
      <c r="C106" s="21" t="s">
        <v>786</v>
      </c>
      <c r="D106" s="12" t="s">
        <v>778</v>
      </c>
      <c r="E106" s="12" t="s">
        <v>129</v>
      </c>
      <c r="F106" s="14" t="s">
        <v>779</v>
      </c>
      <c r="G106" s="33"/>
      <c r="H106" s="42">
        <v>9785436607887</v>
      </c>
      <c r="I106" s="17" t="s">
        <v>1041</v>
      </c>
      <c r="J106" s="42" t="s">
        <v>783</v>
      </c>
      <c r="K106" s="48">
        <v>245</v>
      </c>
      <c r="L106" s="49">
        <f t="shared" ref="L106:L111" si="12">K106*(100-$F$3)/100</f>
        <v>245</v>
      </c>
      <c r="M106" s="50">
        <v>359</v>
      </c>
      <c r="N106" s="16">
        <v>0.1</v>
      </c>
      <c r="O106" s="11" t="s">
        <v>79</v>
      </c>
      <c r="P106" s="11">
        <v>20</v>
      </c>
      <c r="Q106" s="11" t="s">
        <v>588</v>
      </c>
      <c r="R106" s="38">
        <v>0.26100000000000001</v>
      </c>
      <c r="S106" s="11" t="s">
        <v>80</v>
      </c>
      <c r="T106" s="11">
        <v>64</v>
      </c>
      <c r="U106" s="11">
        <v>2023</v>
      </c>
      <c r="V106" s="11" t="s">
        <v>106</v>
      </c>
      <c r="W106" s="1">
        <f t="shared" si="11"/>
        <v>0</v>
      </c>
    </row>
    <row r="107" spans="1:23" ht="110.1" customHeight="1" x14ac:dyDescent="0.25">
      <c r="A107" s="9"/>
      <c r="B107" s="4"/>
      <c r="C107" s="21" t="s">
        <v>866</v>
      </c>
      <c r="D107" s="12" t="s">
        <v>845</v>
      </c>
      <c r="E107" s="12" t="s">
        <v>1820</v>
      </c>
      <c r="F107" s="14" t="s">
        <v>846</v>
      </c>
      <c r="G107" s="33"/>
      <c r="H107" s="60">
        <v>9785436608037</v>
      </c>
      <c r="I107" s="17" t="s">
        <v>847</v>
      </c>
      <c r="J107" s="42" t="s">
        <v>1388</v>
      </c>
      <c r="K107" s="48">
        <v>385</v>
      </c>
      <c r="L107" s="49">
        <f t="shared" si="12"/>
        <v>385</v>
      </c>
      <c r="M107" s="50">
        <v>555</v>
      </c>
      <c r="N107" s="16">
        <v>0.1</v>
      </c>
      <c r="O107" s="11" t="s">
        <v>79</v>
      </c>
      <c r="P107" s="11">
        <v>15</v>
      </c>
      <c r="Q107" s="11" t="s">
        <v>848</v>
      </c>
      <c r="R107" s="38">
        <v>0.27400000000000002</v>
      </c>
      <c r="S107" s="11" t="s">
        <v>80</v>
      </c>
      <c r="T107" s="11">
        <v>104</v>
      </c>
      <c r="U107" s="11">
        <v>2022</v>
      </c>
      <c r="V107" s="11" t="s">
        <v>39</v>
      </c>
      <c r="W107" s="1">
        <f t="shared" si="11"/>
        <v>0</v>
      </c>
    </row>
    <row r="108" spans="1:23" ht="110.1" customHeight="1" x14ac:dyDescent="0.25">
      <c r="A108" s="9"/>
      <c r="B108" s="4"/>
      <c r="C108" s="21" t="s">
        <v>230</v>
      </c>
      <c r="D108" s="12" t="s">
        <v>153</v>
      </c>
      <c r="E108" s="12" t="s">
        <v>163</v>
      </c>
      <c r="F108" s="14" t="s">
        <v>231</v>
      </c>
      <c r="G108" s="33"/>
      <c r="H108" s="42">
        <v>9785436604114</v>
      </c>
      <c r="I108" s="17" t="s">
        <v>170</v>
      </c>
      <c r="J108" s="42" t="s">
        <v>171</v>
      </c>
      <c r="K108" s="48">
        <v>290</v>
      </c>
      <c r="L108" s="49">
        <f t="shared" si="12"/>
        <v>290</v>
      </c>
      <c r="M108" s="50">
        <v>439</v>
      </c>
      <c r="N108" s="16">
        <v>0.1</v>
      </c>
      <c r="O108" s="11" t="s">
        <v>38</v>
      </c>
      <c r="P108" s="11">
        <v>16</v>
      </c>
      <c r="Q108" s="11" t="s">
        <v>172</v>
      </c>
      <c r="R108" s="38">
        <v>0.10199999999999999</v>
      </c>
      <c r="S108" s="11" t="s">
        <v>40</v>
      </c>
      <c r="T108" s="11">
        <v>33</v>
      </c>
      <c r="U108" s="11">
        <v>2020</v>
      </c>
      <c r="V108" s="11" t="s">
        <v>39</v>
      </c>
      <c r="W108" s="1">
        <f t="shared" si="11"/>
        <v>0</v>
      </c>
    </row>
    <row r="109" spans="1:23" ht="110.1" customHeight="1" x14ac:dyDescent="0.25">
      <c r="A109" s="9" t="s">
        <v>2097</v>
      </c>
      <c r="B109" s="4"/>
      <c r="C109" s="21" t="s">
        <v>1800</v>
      </c>
      <c r="D109" s="12" t="s">
        <v>1798</v>
      </c>
      <c r="E109" s="12" t="s">
        <v>1820</v>
      </c>
      <c r="F109" s="14" t="s">
        <v>1799</v>
      </c>
      <c r="G109" s="33"/>
      <c r="H109" s="42">
        <v>9785436609911</v>
      </c>
      <c r="I109" s="17" t="s">
        <v>1797</v>
      </c>
      <c r="J109" s="42" t="s">
        <v>1801</v>
      </c>
      <c r="K109" s="48">
        <v>519</v>
      </c>
      <c r="L109" s="49">
        <f t="shared" si="12"/>
        <v>519</v>
      </c>
      <c r="M109" s="50">
        <v>775</v>
      </c>
      <c r="N109" s="16">
        <v>0.1</v>
      </c>
      <c r="O109" s="11" t="s">
        <v>79</v>
      </c>
      <c r="P109" s="11">
        <v>12</v>
      </c>
      <c r="Q109" s="11" t="s">
        <v>1802</v>
      </c>
      <c r="R109" s="38">
        <v>0.54</v>
      </c>
      <c r="S109" s="11" t="s">
        <v>137</v>
      </c>
      <c r="T109" s="11">
        <v>112</v>
      </c>
      <c r="U109" s="11">
        <v>2026</v>
      </c>
      <c r="V109" s="11" t="s">
        <v>74</v>
      </c>
      <c r="W109" s="1">
        <f t="shared" si="11"/>
        <v>0</v>
      </c>
    </row>
    <row r="110" spans="1:23" ht="110.1" customHeight="1" x14ac:dyDescent="0.25">
      <c r="A110" s="9" t="s">
        <v>2106</v>
      </c>
      <c r="B110" s="4"/>
      <c r="C110" s="21"/>
      <c r="D110" s="15" t="s">
        <v>2098</v>
      </c>
      <c r="E110" s="12"/>
      <c r="F110" s="14" t="s">
        <v>2103</v>
      </c>
      <c r="G110" s="33"/>
      <c r="H110" s="42">
        <v>4607162123590</v>
      </c>
      <c r="I110" s="17" t="s">
        <v>2101</v>
      </c>
      <c r="J110" s="42"/>
      <c r="K110" s="48">
        <v>869</v>
      </c>
      <c r="L110" s="49">
        <f t="shared" si="12"/>
        <v>869</v>
      </c>
      <c r="M110" s="50">
        <v>1315</v>
      </c>
      <c r="N110" s="16">
        <v>0.1</v>
      </c>
      <c r="O110" s="11"/>
      <c r="P110" s="11">
        <v>8</v>
      </c>
      <c r="Q110" s="11" t="s">
        <v>2104</v>
      </c>
      <c r="R110" s="38">
        <v>1.0609999999999999</v>
      </c>
      <c r="S110" s="11" t="s">
        <v>40</v>
      </c>
      <c r="T110" s="11">
        <v>320</v>
      </c>
      <c r="U110" s="11">
        <v>2025</v>
      </c>
      <c r="V110" s="11" t="s">
        <v>74</v>
      </c>
      <c r="W110" s="1">
        <f t="shared" si="11"/>
        <v>0</v>
      </c>
    </row>
    <row r="111" spans="1:23" ht="110.1" customHeight="1" x14ac:dyDescent="0.25">
      <c r="A111" s="9" t="s">
        <v>2106</v>
      </c>
      <c r="B111" s="4"/>
      <c r="C111" s="21"/>
      <c r="D111" s="15" t="s">
        <v>2099</v>
      </c>
      <c r="E111" s="12"/>
      <c r="F111" s="14" t="s">
        <v>2102</v>
      </c>
      <c r="G111" s="33"/>
      <c r="H111" s="42">
        <v>4607162123583</v>
      </c>
      <c r="I111" s="17" t="s">
        <v>2100</v>
      </c>
      <c r="J111" s="42"/>
      <c r="K111" s="48">
        <v>849</v>
      </c>
      <c r="L111" s="49">
        <f t="shared" si="12"/>
        <v>849</v>
      </c>
      <c r="M111" s="50">
        <v>1285</v>
      </c>
      <c r="N111" s="16">
        <v>0.1</v>
      </c>
      <c r="O111" s="11"/>
      <c r="P111" s="11">
        <v>8</v>
      </c>
      <c r="Q111" s="11" t="s">
        <v>2105</v>
      </c>
      <c r="R111" s="38">
        <v>0.97199999999999998</v>
      </c>
      <c r="S111" s="11" t="s">
        <v>40</v>
      </c>
      <c r="T111" s="11">
        <v>224</v>
      </c>
      <c r="U111" s="11">
        <v>2025</v>
      </c>
      <c r="V111" s="11" t="s">
        <v>74</v>
      </c>
      <c r="W111" s="1">
        <f t="shared" si="11"/>
        <v>0</v>
      </c>
    </row>
    <row r="112" spans="1:23" ht="110.1" customHeight="1" x14ac:dyDescent="0.25">
      <c r="A112" s="9"/>
      <c r="B112" s="4"/>
      <c r="C112" s="21" t="s">
        <v>232</v>
      </c>
      <c r="D112" s="12" t="s">
        <v>154</v>
      </c>
      <c r="E112" s="12" t="s">
        <v>164</v>
      </c>
      <c r="F112" s="14" t="s">
        <v>233</v>
      </c>
      <c r="G112" s="33"/>
      <c r="H112" s="42">
        <v>9785436605296</v>
      </c>
      <c r="I112" s="17" t="s">
        <v>174</v>
      </c>
      <c r="J112" s="42" t="s">
        <v>175</v>
      </c>
      <c r="K112" s="48">
        <v>415</v>
      </c>
      <c r="L112" s="49">
        <f t="shared" ref="L112:L132" si="13">K112*(100-$F$3)/100</f>
        <v>415</v>
      </c>
      <c r="M112" s="50">
        <v>599</v>
      </c>
      <c r="N112" s="16">
        <v>0.1</v>
      </c>
      <c r="O112" s="11" t="s">
        <v>79</v>
      </c>
      <c r="P112" s="11">
        <v>10</v>
      </c>
      <c r="Q112" s="11" t="s">
        <v>176</v>
      </c>
      <c r="R112" s="38">
        <v>0.47899999999999998</v>
      </c>
      <c r="S112" s="11" t="s">
        <v>168</v>
      </c>
      <c r="T112" s="11">
        <v>376</v>
      </c>
      <c r="U112" s="11">
        <v>2019</v>
      </c>
      <c r="V112" s="11" t="s">
        <v>169</v>
      </c>
      <c r="W112" s="1">
        <f t="shared" si="11"/>
        <v>0</v>
      </c>
    </row>
    <row r="113" spans="1:23" ht="110.1" customHeight="1" x14ac:dyDescent="0.25">
      <c r="A113" s="9"/>
      <c r="B113" s="4"/>
      <c r="C113" s="21" t="s">
        <v>1450</v>
      </c>
      <c r="D113" s="12" t="s">
        <v>1457</v>
      </c>
      <c r="E113" s="12" t="s">
        <v>129</v>
      </c>
      <c r="F113" s="14" t="s">
        <v>1484</v>
      </c>
      <c r="G113" s="33"/>
      <c r="H113" s="42">
        <v>9785436609201</v>
      </c>
      <c r="I113" s="17" t="s">
        <v>1451</v>
      </c>
      <c r="J113" s="42" t="s">
        <v>1452</v>
      </c>
      <c r="K113" s="48">
        <v>715</v>
      </c>
      <c r="L113" s="49">
        <f t="shared" si="13"/>
        <v>715</v>
      </c>
      <c r="M113" s="50">
        <v>1089</v>
      </c>
      <c r="N113" s="16">
        <v>0.1</v>
      </c>
      <c r="O113" s="11" t="s">
        <v>38</v>
      </c>
      <c r="P113" s="11">
        <v>20</v>
      </c>
      <c r="Q113" s="11" t="s">
        <v>1483</v>
      </c>
      <c r="R113" s="38">
        <v>0.65800000000000003</v>
      </c>
      <c r="S113" s="11" t="s">
        <v>40</v>
      </c>
      <c r="T113" s="11">
        <v>16</v>
      </c>
      <c r="U113" s="11">
        <v>2025</v>
      </c>
      <c r="V113" s="11" t="s">
        <v>41</v>
      </c>
      <c r="W113" s="1">
        <f t="shared" si="11"/>
        <v>0</v>
      </c>
    </row>
    <row r="114" spans="1:23" ht="110.1" customHeight="1" x14ac:dyDescent="0.25">
      <c r="A114" s="9" t="s">
        <v>2114</v>
      </c>
      <c r="B114" s="4"/>
      <c r="C114" s="21" t="s">
        <v>1986</v>
      </c>
      <c r="D114" s="12" t="s">
        <v>1688</v>
      </c>
      <c r="E114" s="12" t="s">
        <v>2145</v>
      </c>
      <c r="F114" s="14" t="s">
        <v>1710</v>
      </c>
      <c r="G114" s="33"/>
      <c r="H114" s="42">
        <v>9785436609560</v>
      </c>
      <c r="I114" s="17" t="s">
        <v>1692</v>
      </c>
      <c r="J114" s="42" t="s">
        <v>1690</v>
      </c>
      <c r="K114" s="48">
        <v>569</v>
      </c>
      <c r="L114" s="49">
        <f t="shared" si="13"/>
        <v>569</v>
      </c>
      <c r="M114" s="50">
        <v>835</v>
      </c>
      <c r="N114" s="16">
        <v>0.1</v>
      </c>
      <c r="O114" s="11" t="s">
        <v>38</v>
      </c>
      <c r="P114" s="11">
        <v>14</v>
      </c>
      <c r="Q114" s="11" t="s">
        <v>1716</v>
      </c>
      <c r="R114" s="38">
        <v>0.42599999999999999</v>
      </c>
      <c r="S114" s="11" t="s">
        <v>40</v>
      </c>
      <c r="T114" s="11">
        <v>10</v>
      </c>
      <c r="U114" s="11">
        <v>2026</v>
      </c>
      <c r="V114" s="11" t="s">
        <v>74</v>
      </c>
      <c r="W114" s="1">
        <f t="shared" si="11"/>
        <v>0</v>
      </c>
    </row>
    <row r="115" spans="1:23" ht="110.1" customHeight="1" x14ac:dyDescent="0.25">
      <c r="A115" s="9" t="s">
        <v>2114</v>
      </c>
      <c r="B115" s="4"/>
      <c r="C115" s="21" t="s">
        <v>1989</v>
      </c>
      <c r="D115" s="12" t="s">
        <v>1689</v>
      </c>
      <c r="E115" s="12" t="s">
        <v>2145</v>
      </c>
      <c r="F115" s="14" t="s">
        <v>1711</v>
      </c>
      <c r="G115" s="33"/>
      <c r="H115" s="42">
        <v>9785436609577</v>
      </c>
      <c r="I115" s="17" t="s">
        <v>1693</v>
      </c>
      <c r="J115" s="42" t="s">
        <v>1691</v>
      </c>
      <c r="K115" s="48">
        <v>569</v>
      </c>
      <c r="L115" s="49">
        <f t="shared" si="13"/>
        <v>569</v>
      </c>
      <c r="M115" s="50">
        <v>835</v>
      </c>
      <c r="N115" s="16">
        <v>0.1</v>
      </c>
      <c r="O115" s="11" t="s">
        <v>38</v>
      </c>
      <c r="P115" s="11">
        <v>14</v>
      </c>
      <c r="Q115" s="11" t="s">
        <v>1716</v>
      </c>
      <c r="R115" s="38">
        <v>0.42599999999999999</v>
      </c>
      <c r="S115" s="11" t="s">
        <v>40</v>
      </c>
      <c r="T115" s="11">
        <v>10</v>
      </c>
      <c r="U115" s="11">
        <v>2026</v>
      </c>
      <c r="V115" s="11" t="s">
        <v>74</v>
      </c>
      <c r="W115" s="1">
        <f t="shared" si="11"/>
        <v>0</v>
      </c>
    </row>
    <row r="116" spans="1:23" ht="113.25" customHeight="1" x14ac:dyDescent="0.25">
      <c r="A116" s="9" t="s">
        <v>2114</v>
      </c>
      <c r="B116" s="4"/>
      <c r="C116" s="21" t="s">
        <v>1987</v>
      </c>
      <c r="D116" s="12" t="s">
        <v>1879</v>
      </c>
      <c r="E116" s="12" t="s">
        <v>2145</v>
      </c>
      <c r="F116" s="14" t="s">
        <v>1882</v>
      </c>
      <c r="G116" s="33"/>
      <c r="H116" s="42">
        <v>9785436609874</v>
      </c>
      <c r="I116" s="17" t="s">
        <v>1886</v>
      </c>
      <c r="J116" s="42" t="s">
        <v>1883</v>
      </c>
      <c r="K116" s="48">
        <v>569</v>
      </c>
      <c r="L116" s="49">
        <f t="shared" si="13"/>
        <v>569</v>
      </c>
      <c r="M116" s="50">
        <v>835</v>
      </c>
      <c r="N116" s="16">
        <v>0.1</v>
      </c>
      <c r="O116" s="11" t="s">
        <v>38</v>
      </c>
      <c r="P116" s="11">
        <v>14</v>
      </c>
      <c r="Q116" s="11" t="s">
        <v>1716</v>
      </c>
      <c r="R116" s="38">
        <v>0.42599999999999999</v>
      </c>
      <c r="S116" s="11" t="s">
        <v>40</v>
      </c>
      <c r="T116" s="11">
        <v>10</v>
      </c>
      <c r="U116" s="11">
        <v>2026</v>
      </c>
      <c r="V116" s="11" t="s">
        <v>74</v>
      </c>
      <c r="W116" s="1">
        <f t="shared" si="11"/>
        <v>0</v>
      </c>
    </row>
    <row r="117" spans="1:23" ht="113.25" customHeight="1" x14ac:dyDescent="0.25">
      <c r="A117" s="9" t="s">
        <v>2117</v>
      </c>
      <c r="B117" s="4"/>
      <c r="C117" s="21" t="s">
        <v>2149</v>
      </c>
      <c r="D117" s="12" t="s">
        <v>2144</v>
      </c>
      <c r="E117" s="12" t="s">
        <v>2145</v>
      </c>
      <c r="F117" s="14" t="s">
        <v>2148</v>
      </c>
      <c r="G117" s="33"/>
      <c r="H117" s="42">
        <v>9785436610375</v>
      </c>
      <c r="I117" s="17" t="s">
        <v>2146</v>
      </c>
      <c r="J117" s="42" t="s">
        <v>2147</v>
      </c>
      <c r="K117" s="48">
        <v>569</v>
      </c>
      <c r="L117" s="49">
        <f t="shared" ref="L117" si="14">K117*(100-$F$3)/100</f>
        <v>569</v>
      </c>
      <c r="M117" s="50">
        <v>835</v>
      </c>
      <c r="N117" s="16">
        <v>0.1</v>
      </c>
      <c r="O117" s="11" t="s">
        <v>38</v>
      </c>
      <c r="P117" s="11">
        <v>14</v>
      </c>
      <c r="Q117" s="11" t="s">
        <v>1716</v>
      </c>
      <c r="R117" s="38">
        <v>0.42599999999999999</v>
      </c>
      <c r="S117" s="11" t="s">
        <v>40</v>
      </c>
      <c r="T117" s="11">
        <v>10</v>
      </c>
      <c r="U117" s="11">
        <v>2026</v>
      </c>
      <c r="V117" s="11" t="s">
        <v>74</v>
      </c>
      <c r="W117" s="1">
        <f t="shared" ref="W117" si="15">L117*G117</f>
        <v>0</v>
      </c>
    </row>
    <row r="118" spans="1:23" ht="114.75" customHeight="1" x14ac:dyDescent="0.25">
      <c r="A118" s="9" t="s">
        <v>2114</v>
      </c>
      <c r="B118" s="4"/>
      <c r="C118" s="21" t="s">
        <v>1988</v>
      </c>
      <c r="D118" s="12" t="s">
        <v>1880</v>
      </c>
      <c r="E118" s="12" t="s">
        <v>2145</v>
      </c>
      <c r="F118" s="14" t="s">
        <v>1884</v>
      </c>
      <c r="G118" s="33"/>
      <c r="H118" s="42">
        <v>9785436609959</v>
      </c>
      <c r="I118" s="17" t="s">
        <v>1887</v>
      </c>
      <c r="J118" s="42" t="s">
        <v>1885</v>
      </c>
      <c r="K118" s="48">
        <v>569</v>
      </c>
      <c r="L118" s="49">
        <f t="shared" si="13"/>
        <v>569</v>
      </c>
      <c r="M118" s="50">
        <v>835</v>
      </c>
      <c r="N118" s="16">
        <v>0.1</v>
      </c>
      <c r="O118" s="11" t="s">
        <v>38</v>
      </c>
      <c r="P118" s="11">
        <v>14</v>
      </c>
      <c r="Q118" s="11" t="s">
        <v>1716</v>
      </c>
      <c r="R118" s="38">
        <v>0.42599999999999999</v>
      </c>
      <c r="S118" s="11" t="s">
        <v>40</v>
      </c>
      <c r="T118" s="11">
        <v>10</v>
      </c>
      <c r="U118" s="11">
        <v>2026</v>
      </c>
      <c r="V118" s="11" t="s">
        <v>74</v>
      </c>
      <c r="W118" s="1">
        <f t="shared" ref="W118:W141" si="16">L118*G118</f>
        <v>0</v>
      </c>
    </row>
    <row r="119" spans="1:23" ht="110.1" customHeight="1" x14ac:dyDescent="0.25">
      <c r="A119" s="9" t="s">
        <v>2089</v>
      </c>
      <c r="B119" s="4"/>
      <c r="C119" s="21" t="s">
        <v>238</v>
      </c>
      <c r="D119" s="12" t="s">
        <v>156</v>
      </c>
      <c r="E119" s="12" t="s">
        <v>163</v>
      </c>
      <c r="F119" s="14" t="s">
        <v>239</v>
      </c>
      <c r="G119" s="33"/>
      <c r="H119" s="42">
        <v>9785436604572</v>
      </c>
      <c r="I119" s="17" t="s">
        <v>181</v>
      </c>
      <c r="J119" s="42" t="s">
        <v>182</v>
      </c>
      <c r="K119" s="48">
        <v>329</v>
      </c>
      <c r="L119" s="49">
        <f t="shared" si="13"/>
        <v>329</v>
      </c>
      <c r="M119" s="50">
        <v>499</v>
      </c>
      <c r="N119" s="16">
        <v>0.1</v>
      </c>
      <c r="O119" s="11" t="s">
        <v>38</v>
      </c>
      <c r="P119" s="11">
        <v>20</v>
      </c>
      <c r="Q119" s="11" t="s">
        <v>172</v>
      </c>
      <c r="R119" s="38">
        <v>0.10199999999999999</v>
      </c>
      <c r="S119" s="11" t="s">
        <v>40</v>
      </c>
      <c r="T119" s="11">
        <v>33</v>
      </c>
      <c r="U119" s="11">
        <v>2026</v>
      </c>
      <c r="V119" s="11" t="s">
        <v>39</v>
      </c>
      <c r="W119" s="1">
        <f t="shared" si="16"/>
        <v>0</v>
      </c>
    </row>
    <row r="120" spans="1:23" ht="110.1" customHeight="1" x14ac:dyDescent="0.25">
      <c r="A120" s="9"/>
      <c r="B120" s="4"/>
      <c r="C120" s="21" t="s">
        <v>1401</v>
      </c>
      <c r="D120" s="12" t="s">
        <v>1400</v>
      </c>
      <c r="E120" s="12" t="s">
        <v>163</v>
      </c>
      <c r="F120" s="14" t="s">
        <v>239</v>
      </c>
      <c r="G120" s="33"/>
      <c r="H120" s="42">
        <v>9785436607207</v>
      </c>
      <c r="I120" s="17" t="s">
        <v>1402</v>
      </c>
      <c r="J120" s="42" t="s">
        <v>1403</v>
      </c>
      <c r="K120" s="48">
        <v>499</v>
      </c>
      <c r="L120" s="49">
        <f t="shared" si="13"/>
        <v>499</v>
      </c>
      <c r="M120" s="50">
        <v>755</v>
      </c>
      <c r="N120" s="16">
        <v>0.1</v>
      </c>
      <c r="O120" s="11" t="s">
        <v>38</v>
      </c>
      <c r="P120" s="11">
        <v>12</v>
      </c>
      <c r="Q120" s="11" t="s">
        <v>1399</v>
      </c>
      <c r="R120" s="38">
        <v>0.76</v>
      </c>
      <c r="S120" s="11" t="s">
        <v>73</v>
      </c>
      <c r="T120" s="11">
        <v>66</v>
      </c>
      <c r="U120" s="11">
        <v>2024</v>
      </c>
      <c r="V120" s="11" t="s">
        <v>39</v>
      </c>
      <c r="W120" s="1">
        <f t="shared" si="16"/>
        <v>0</v>
      </c>
    </row>
    <row r="121" spans="1:23" ht="110.1" customHeight="1" x14ac:dyDescent="0.25">
      <c r="A121" s="9"/>
      <c r="B121" s="4"/>
      <c r="C121" s="21" t="s">
        <v>1105</v>
      </c>
      <c r="D121" s="12" t="s">
        <v>1095</v>
      </c>
      <c r="E121" s="12" t="s">
        <v>165</v>
      </c>
      <c r="F121" s="14" t="s">
        <v>236</v>
      </c>
      <c r="G121" s="33"/>
      <c r="H121" s="42">
        <v>9785436608860</v>
      </c>
      <c r="I121" s="17" t="s">
        <v>1098</v>
      </c>
      <c r="J121" s="42" t="s">
        <v>1101</v>
      </c>
      <c r="K121" s="48">
        <v>415</v>
      </c>
      <c r="L121" s="49">
        <f t="shared" si="13"/>
        <v>415</v>
      </c>
      <c r="M121" s="50">
        <v>615</v>
      </c>
      <c r="N121" s="16">
        <v>0.1</v>
      </c>
      <c r="O121" s="11" t="s">
        <v>79</v>
      </c>
      <c r="P121" s="11">
        <v>10</v>
      </c>
      <c r="Q121" s="11" t="s">
        <v>1094</v>
      </c>
      <c r="R121" s="38">
        <v>0.40400000000000003</v>
      </c>
      <c r="S121" s="11" t="s">
        <v>168</v>
      </c>
      <c r="T121" s="11">
        <v>324</v>
      </c>
      <c r="U121" s="11">
        <v>2023</v>
      </c>
      <c r="V121" s="11" t="s">
        <v>180</v>
      </c>
      <c r="W121" s="1">
        <f t="shared" si="16"/>
        <v>0</v>
      </c>
    </row>
    <row r="122" spans="1:23" ht="110.1" customHeight="1" x14ac:dyDescent="0.25">
      <c r="A122" s="9"/>
      <c r="B122" s="4"/>
      <c r="C122" s="21" t="s">
        <v>1104</v>
      </c>
      <c r="D122" s="15" t="s">
        <v>1096</v>
      </c>
      <c r="E122" s="12" t="s">
        <v>165</v>
      </c>
      <c r="F122" s="14" t="s">
        <v>235</v>
      </c>
      <c r="G122" s="33"/>
      <c r="H122" s="42">
        <v>9785436608877</v>
      </c>
      <c r="I122" s="17" t="s">
        <v>1099</v>
      </c>
      <c r="J122" s="42" t="s">
        <v>1102</v>
      </c>
      <c r="K122" s="48">
        <v>415</v>
      </c>
      <c r="L122" s="49">
        <f t="shared" si="13"/>
        <v>415</v>
      </c>
      <c r="M122" s="50">
        <v>615</v>
      </c>
      <c r="N122" s="16">
        <v>0.1</v>
      </c>
      <c r="O122" s="11" t="s">
        <v>79</v>
      </c>
      <c r="P122" s="11">
        <v>10</v>
      </c>
      <c r="Q122" s="11" t="s">
        <v>1093</v>
      </c>
      <c r="R122" s="38">
        <v>0.40799999999999997</v>
      </c>
      <c r="S122" s="11" t="s">
        <v>168</v>
      </c>
      <c r="T122" s="11">
        <v>334</v>
      </c>
      <c r="U122" s="11">
        <v>2023</v>
      </c>
      <c r="V122" s="11" t="s">
        <v>180</v>
      </c>
      <c r="W122" s="1">
        <f t="shared" si="16"/>
        <v>0</v>
      </c>
    </row>
    <row r="123" spans="1:23" ht="110.1" customHeight="1" x14ac:dyDescent="0.25">
      <c r="A123" s="9"/>
      <c r="B123" s="4"/>
      <c r="C123" s="21" t="s">
        <v>1106</v>
      </c>
      <c r="D123" s="12" t="s">
        <v>1097</v>
      </c>
      <c r="E123" s="12" t="s">
        <v>165</v>
      </c>
      <c r="F123" s="14" t="s">
        <v>237</v>
      </c>
      <c r="G123" s="33"/>
      <c r="H123" s="42">
        <v>9785436608884</v>
      </c>
      <c r="I123" s="17" t="s">
        <v>1100</v>
      </c>
      <c r="J123" s="42" t="s">
        <v>1103</v>
      </c>
      <c r="K123" s="48">
        <v>425</v>
      </c>
      <c r="L123" s="49">
        <f t="shared" si="13"/>
        <v>425</v>
      </c>
      <c r="M123" s="50">
        <v>625</v>
      </c>
      <c r="N123" s="16">
        <v>0.1</v>
      </c>
      <c r="O123" s="11" t="s">
        <v>79</v>
      </c>
      <c r="P123" s="11">
        <v>10</v>
      </c>
      <c r="Q123" s="11" t="s">
        <v>1092</v>
      </c>
      <c r="R123" s="38">
        <v>0.432</v>
      </c>
      <c r="S123" s="11" t="s">
        <v>168</v>
      </c>
      <c r="T123" s="11">
        <v>358</v>
      </c>
      <c r="U123" s="11">
        <v>2023</v>
      </c>
      <c r="V123" s="11" t="s">
        <v>180</v>
      </c>
      <c r="W123" s="1">
        <f t="shared" si="16"/>
        <v>0</v>
      </c>
    </row>
    <row r="124" spans="1:23" ht="110.1" customHeight="1" x14ac:dyDescent="0.25">
      <c r="A124" s="9"/>
      <c r="B124" s="4"/>
      <c r="C124" s="21" t="s">
        <v>234</v>
      </c>
      <c r="D124" s="12" t="s">
        <v>155</v>
      </c>
      <c r="E124" s="12" t="s">
        <v>165</v>
      </c>
      <c r="F124" s="14" t="s">
        <v>235</v>
      </c>
      <c r="G124" s="33"/>
      <c r="H124" s="42">
        <v>9785436603070</v>
      </c>
      <c r="I124" s="17" t="s">
        <v>177</v>
      </c>
      <c r="J124" s="42" t="s">
        <v>178</v>
      </c>
      <c r="K124" s="48">
        <v>385</v>
      </c>
      <c r="L124" s="49">
        <f t="shared" si="13"/>
        <v>385</v>
      </c>
      <c r="M124" s="50">
        <v>545</v>
      </c>
      <c r="N124" s="16">
        <v>0.1</v>
      </c>
      <c r="O124" s="11" t="s">
        <v>79</v>
      </c>
      <c r="P124" s="11">
        <v>12</v>
      </c>
      <c r="Q124" s="11" t="s">
        <v>179</v>
      </c>
      <c r="R124" s="38">
        <v>0.51500000000000001</v>
      </c>
      <c r="S124" s="11" t="s">
        <v>168</v>
      </c>
      <c r="T124" s="11">
        <v>336</v>
      </c>
      <c r="U124" s="11">
        <v>2021</v>
      </c>
      <c r="V124" s="11" t="s">
        <v>180</v>
      </c>
      <c r="W124" s="1">
        <f t="shared" si="16"/>
        <v>0</v>
      </c>
    </row>
    <row r="125" spans="1:23" ht="110.1" customHeight="1" x14ac:dyDescent="0.25">
      <c r="A125" s="9" t="s">
        <v>2089</v>
      </c>
      <c r="B125" s="4"/>
      <c r="C125" s="21" t="s">
        <v>240</v>
      </c>
      <c r="D125" s="12" t="s">
        <v>157</v>
      </c>
      <c r="E125" s="12" t="s">
        <v>163</v>
      </c>
      <c r="F125" s="14" t="s">
        <v>241</v>
      </c>
      <c r="G125" s="33"/>
      <c r="H125" s="42">
        <v>9785436604602</v>
      </c>
      <c r="I125" s="17" t="s">
        <v>183</v>
      </c>
      <c r="J125" s="42" t="s">
        <v>184</v>
      </c>
      <c r="K125" s="48">
        <v>535</v>
      </c>
      <c r="L125" s="49">
        <f t="shared" si="13"/>
        <v>535</v>
      </c>
      <c r="M125" s="50">
        <v>799</v>
      </c>
      <c r="N125" s="16">
        <v>0.1</v>
      </c>
      <c r="O125" s="11" t="s">
        <v>38</v>
      </c>
      <c r="P125" s="11">
        <v>12</v>
      </c>
      <c r="Q125" s="11" t="s">
        <v>589</v>
      </c>
      <c r="R125" s="38">
        <v>0.76300000000000001</v>
      </c>
      <c r="S125" s="11" t="s">
        <v>73</v>
      </c>
      <c r="T125" s="11">
        <v>66</v>
      </c>
      <c r="U125" s="11">
        <v>2026</v>
      </c>
      <c r="V125" s="11" t="s">
        <v>39</v>
      </c>
      <c r="W125" s="1">
        <f t="shared" si="16"/>
        <v>0</v>
      </c>
    </row>
    <row r="126" spans="1:23" ht="110.1" customHeight="1" x14ac:dyDescent="0.25">
      <c r="A126" s="9"/>
      <c r="B126" s="4"/>
      <c r="C126" s="21" t="s">
        <v>242</v>
      </c>
      <c r="D126" s="12" t="s">
        <v>158</v>
      </c>
      <c r="E126" s="12" t="s">
        <v>163</v>
      </c>
      <c r="F126" s="14" t="s">
        <v>243</v>
      </c>
      <c r="G126" s="33"/>
      <c r="H126" s="42" t="s">
        <v>185</v>
      </c>
      <c r="I126" s="17" t="s">
        <v>186</v>
      </c>
      <c r="J126" s="42" t="s">
        <v>660</v>
      </c>
      <c r="K126" s="48">
        <v>329</v>
      </c>
      <c r="L126" s="49">
        <f t="shared" si="13"/>
        <v>329</v>
      </c>
      <c r="M126" s="50">
        <v>499</v>
      </c>
      <c r="N126" s="16">
        <v>0.1</v>
      </c>
      <c r="O126" s="11" t="s">
        <v>79</v>
      </c>
      <c r="P126" s="11">
        <v>20</v>
      </c>
      <c r="Q126" s="11" t="s">
        <v>187</v>
      </c>
      <c r="R126" s="38">
        <v>0.34</v>
      </c>
      <c r="S126" s="11" t="s">
        <v>188</v>
      </c>
      <c r="T126" s="11">
        <v>33</v>
      </c>
      <c r="U126" s="11">
        <v>2024</v>
      </c>
      <c r="V126" s="11" t="s">
        <v>39</v>
      </c>
      <c r="W126" s="1">
        <f t="shared" si="16"/>
        <v>0</v>
      </c>
    </row>
    <row r="127" spans="1:23" ht="110.1" customHeight="1" x14ac:dyDescent="0.25">
      <c r="A127" s="9"/>
      <c r="B127" s="4"/>
      <c r="C127" s="21" t="s">
        <v>244</v>
      </c>
      <c r="D127" s="12" t="s">
        <v>159</v>
      </c>
      <c r="E127" s="12" t="s">
        <v>163</v>
      </c>
      <c r="F127" s="14" t="s">
        <v>245</v>
      </c>
      <c r="G127" s="33"/>
      <c r="H127" s="42">
        <v>9785436603292</v>
      </c>
      <c r="I127" s="17" t="s">
        <v>189</v>
      </c>
      <c r="J127" s="42" t="s">
        <v>190</v>
      </c>
      <c r="K127" s="48">
        <v>329</v>
      </c>
      <c r="L127" s="49">
        <f t="shared" si="13"/>
        <v>329</v>
      </c>
      <c r="M127" s="50">
        <v>499</v>
      </c>
      <c r="N127" s="16">
        <v>0.1</v>
      </c>
      <c r="O127" s="11" t="s">
        <v>38</v>
      </c>
      <c r="P127" s="11">
        <v>20</v>
      </c>
      <c r="Q127" s="11" t="s">
        <v>191</v>
      </c>
      <c r="R127" s="38">
        <v>0.27600000000000002</v>
      </c>
      <c r="S127" s="11" t="s">
        <v>40</v>
      </c>
      <c r="T127" s="11">
        <v>33</v>
      </c>
      <c r="U127" s="11">
        <v>2024</v>
      </c>
      <c r="V127" s="11" t="s">
        <v>39</v>
      </c>
      <c r="W127" s="1">
        <f t="shared" si="16"/>
        <v>0</v>
      </c>
    </row>
    <row r="128" spans="1:23" ht="110.1" customHeight="1" x14ac:dyDescent="0.25">
      <c r="A128" s="9"/>
      <c r="B128" s="4"/>
      <c r="C128" s="21" t="s">
        <v>867</v>
      </c>
      <c r="D128" s="12" t="s">
        <v>849</v>
      </c>
      <c r="E128" s="12" t="s">
        <v>1820</v>
      </c>
      <c r="F128" s="14" t="s">
        <v>852</v>
      </c>
      <c r="G128" s="33"/>
      <c r="H128" s="42">
        <v>9785436608020</v>
      </c>
      <c r="I128" s="17" t="s">
        <v>856</v>
      </c>
      <c r="J128" s="42" t="s">
        <v>853</v>
      </c>
      <c r="K128" s="48">
        <v>519</v>
      </c>
      <c r="L128" s="49">
        <f t="shared" si="13"/>
        <v>519</v>
      </c>
      <c r="M128" s="50">
        <v>725</v>
      </c>
      <c r="N128" s="16">
        <v>0.1</v>
      </c>
      <c r="O128" s="11" t="s">
        <v>79</v>
      </c>
      <c r="P128" s="11">
        <v>8</v>
      </c>
      <c r="Q128" s="11" t="s">
        <v>865</v>
      </c>
      <c r="R128" s="38">
        <v>0.48</v>
      </c>
      <c r="S128" s="11" t="s">
        <v>80</v>
      </c>
      <c r="T128" s="11">
        <v>192</v>
      </c>
      <c r="U128" s="11">
        <v>2022</v>
      </c>
      <c r="V128" s="11" t="s">
        <v>39</v>
      </c>
      <c r="W128" s="1">
        <f t="shared" si="16"/>
        <v>0</v>
      </c>
    </row>
    <row r="129" spans="1:23" ht="110.1" customHeight="1" x14ac:dyDescent="0.25">
      <c r="A129" s="9"/>
      <c r="B129" s="4"/>
      <c r="C129" s="21" t="s">
        <v>246</v>
      </c>
      <c r="D129" s="12" t="s">
        <v>160</v>
      </c>
      <c r="E129" s="12" t="s">
        <v>129</v>
      </c>
      <c r="F129" s="14" t="s">
        <v>247</v>
      </c>
      <c r="G129" s="33"/>
      <c r="H129" s="42">
        <v>9785436605661</v>
      </c>
      <c r="I129" s="17" t="s">
        <v>192</v>
      </c>
      <c r="J129" s="42" t="s">
        <v>193</v>
      </c>
      <c r="K129" s="48">
        <v>659</v>
      </c>
      <c r="L129" s="49">
        <f t="shared" si="13"/>
        <v>659</v>
      </c>
      <c r="M129" s="50">
        <v>985</v>
      </c>
      <c r="N129" s="16">
        <v>0.1</v>
      </c>
      <c r="O129" s="11" t="s">
        <v>38</v>
      </c>
      <c r="P129" s="11">
        <v>16</v>
      </c>
      <c r="Q129" s="11" t="s">
        <v>194</v>
      </c>
      <c r="R129" s="38">
        <v>0.72899999999999998</v>
      </c>
      <c r="S129" s="11" t="s">
        <v>195</v>
      </c>
      <c r="T129" s="11">
        <v>20</v>
      </c>
      <c r="U129" s="11">
        <v>2024</v>
      </c>
      <c r="V129" s="11" t="s">
        <v>196</v>
      </c>
      <c r="W129" s="1">
        <f t="shared" si="16"/>
        <v>0</v>
      </c>
    </row>
    <row r="130" spans="1:23" ht="110.1" customHeight="1" x14ac:dyDescent="0.25">
      <c r="A130" s="9"/>
      <c r="B130" s="4"/>
      <c r="C130" s="21" t="s">
        <v>933</v>
      </c>
      <c r="D130" s="12" t="s">
        <v>932</v>
      </c>
      <c r="E130" s="12" t="s">
        <v>129</v>
      </c>
      <c r="F130" s="14" t="s">
        <v>938</v>
      </c>
      <c r="G130" s="33"/>
      <c r="H130" s="42">
        <v>9785436607955</v>
      </c>
      <c r="I130" s="17" t="s">
        <v>934</v>
      </c>
      <c r="J130" s="42" t="s">
        <v>935</v>
      </c>
      <c r="K130" s="48">
        <v>385</v>
      </c>
      <c r="L130" s="49">
        <f t="shared" si="13"/>
        <v>385</v>
      </c>
      <c r="M130" s="50">
        <v>525</v>
      </c>
      <c r="N130" s="16">
        <v>0.1</v>
      </c>
      <c r="O130" s="11" t="s">
        <v>38</v>
      </c>
      <c r="P130" s="11">
        <v>20</v>
      </c>
      <c r="Q130" s="11" t="s">
        <v>936</v>
      </c>
      <c r="R130" s="38">
        <v>0.32</v>
      </c>
      <c r="S130" s="11" t="s">
        <v>937</v>
      </c>
      <c r="T130" s="11">
        <v>80</v>
      </c>
      <c r="U130" s="11">
        <v>2023</v>
      </c>
      <c r="V130" s="11" t="s">
        <v>74</v>
      </c>
      <c r="W130" s="1">
        <f t="shared" si="16"/>
        <v>0</v>
      </c>
    </row>
    <row r="131" spans="1:23" ht="110.1" customHeight="1" x14ac:dyDescent="0.25">
      <c r="A131" s="9"/>
      <c r="B131" s="4"/>
      <c r="C131" s="21" t="s">
        <v>248</v>
      </c>
      <c r="D131" s="12" t="s">
        <v>161</v>
      </c>
      <c r="E131" s="12" t="s">
        <v>684</v>
      </c>
      <c r="F131" s="14" t="s">
        <v>249</v>
      </c>
      <c r="G131" s="33"/>
      <c r="H131" s="42">
        <v>9785436604046</v>
      </c>
      <c r="I131" s="17" t="s">
        <v>197</v>
      </c>
      <c r="J131" s="42" t="s">
        <v>198</v>
      </c>
      <c r="K131" s="48">
        <v>360</v>
      </c>
      <c r="L131" s="49">
        <f t="shared" si="13"/>
        <v>360</v>
      </c>
      <c r="M131" s="50">
        <v>515</v>
      </c>
      <c r="N131" s="16">
        <v>0.1</v>
      </c>
      <c r="O131" s="11" t="s">
        <v>38</v>
      </c>
      <c r="P131" s="11">
        <v>28</v>
      </c>
      <c r="Q131" s="11" t="s">
        <v>199</v>
      </c>
      <c r="R131" s="38">
        <v>0.27</v>
      </c>
      <c r="S131" s="11" t="s">
        <v>80</v>
      </c>
      <c r="T131" s="11">
        <v>32</v>
      </c>
      <c r="U131" s="11">
        <v>2022</v>
      </c>
      <c r="V131" s="11" t="s">
        <v>96</v>
      </c>
      <c r="W131" s="1">
        <f t="shared" si="16"/>
        <v>0</v>
      </c>
    </row>
    <row r="132" spans="1:23" ht="110.1" customHeight="1" x14ac:dyDescent="0.25">
      <c r="A132" s="9"/>
      <c r="B132" s="4"/>
      <c r="C132" s="21" t="s">
        <v>685</v>
      </c>
      <c r="D132" s="15" t="s">
        <v>680</v>
      </c>
      <c r="E132" s="12" t="s">
        <v>684</v>
      </c>
      <c r="F132" s="14" t="s">
        <v>681</v>
      </c>
      <c r="G132" s="33"/>
      <c r="H132" s="42">
        <v>9785436607429</v>
      </c>
      <c r="I132" s="17" t="s">
        <v>683</v>
      </c>
      <c r="J132" s="42" t="s">
        <v>682</v>
      </c>
      <c r="K132" s="48">
        <v>360</v>
      </c>
      <c r="L132" s="49">
        <f t="shared" si="13"/>
        <v>360</v>
      </c>
      <c r="M132" s="50">
        <v>515</v>
      </c>
      <c r="N132" s="16">
        <v>0.1</v>
      </c>
      <c r="O132" s="11" t="s">
        <v>38</v>
      </c>
      <c r="P132" s="11">
        <v>28</v>
      </c>
      <c r="Q132" s="11" t="s">
        <v>199</v>
      </c>
      <c r="R132" s="38">
        <v>0.27</v>
      </c>
      <c r="S132" s="11" t="s">
        <v>80</v>
      </c>
      <c r="T132" s="11">
        <v>32</v>
      </c>
      <c r="U132" s="11">
        <v>2022</v>
      </c>
      <c r="V132" s="11" t="s">
        <v>41</v>
      </c>
      <c r="W132" s="1">
        <f t="shared" si="16"/>
        <v>0</v>
      </c>
    </row>
    <row r="133" spans="1:23" s="31" customFormat="1" ht="110.1" customHeight="1" x14ac:dyDescent="0.25">
      <c r="A133" s="23"/>
      <c r="B133" s="30"/>
      <c r="C133" s="24"/>
      <c r="D133" s="25" t="s">
        <v>250</v>
      </c>
      <c r="E133" s="25" t="s">
        <v>251</v>
      </c>
      <c r="F133" s="29" t="s">
        <v>471</v>
      </c>
      <c r="G133" s="34"/>
      <c r="H133" s="43">
        <v>9785436600796</v>
      </c>
      <c r="I133" s="26" t="s">
        <v>258</v>
      </c>
      <c r="J133" s="43" t="s">
        <v>259</v>
      </c>
      <c r="K133" s="52">
        <v>224</v>
      </c>
      <c r="L133" s="51">
        <v>49</v>
      </c>
      <c r="M133" s="50">
        <v>99</v>
      </c>
      <c r="N133" s="27">
        <v>0.1</v>
      </c>
      <c r="O133" s="28" t="s">
        <v>38</v>
      </c>
      <c r="P133" s="28">
        <v>20</v>
      </c>
      <c r="Q133" s="28" t="s">
        <v>260</v>
      </c>
      <c r="R133" s="39">
        <v>0.435</v>
      </c>
      <c r="S133" s="28" t="s">
        <v>261</v>
      </c>
      <c r="T133" s="28">
        <v>28</v>
      </c>
      <c r="U133" s="28">
        <v>2012</v>
      </c>
      <c r="V133" s="28" t="s">
        <v>96</v>
      </c>
      <c r="W133" s="1">
        <f t="shared" si="16"/>
        <v>0</v>
      </c>
    </row>
    <row r="134" spans="1:23" s="31" customFormat="1" ht="121.5" customHeight="1" x14ac:dyDescent="0.25">
      <c r="A134" s="9"/>
      <c r="B134" s="6"/>
      <c r="C134" s="54" t="s">
        <v>1809</v>
      </c>
      <c r="D134" s="15" t="s">
        <v>1810</v>
      </c>
      <c r="E134" s="12" t="s">
        <v>1811</v>
      </c>
      <c r="F134" s="14" t="s">
        <v>1813</v>
      </c>
      <c r="G134" s="33"/>
      <c r="H134" s="42">
        <v>9785436609928</v>
      </c>
      <c r="I134" s="17" t="s">
        <v>1821</v>
      </c>
      <c r="J134" s="42" t="s">
        <v>1812</v>
      </c>
      <c r="K134" s="48">
        <v>499</v>
      </c>
      <c r="L134" s="49">
        <f t="shared" ref="L134:L136" si="17">K134*(100-$F$3)/100</f>
        <v>499</v>
      </c>
      <c r="M134" s="50">
        <v>755</v>
      </c>
      <c r="N134" s="16">
        <v>0.1</v>
      </c>
      <c r="O134" s="11" t="s">
        <v>79</v>
      </c>
      <c r="P134" s="11">
        <v>12</v>
      </c>
      <c r="Q134" s="11" t="s">
        <v>1814</v>
      </c>
      <c r="R134" s="38">
        <v>0.45600000000000002</v>
      </c>
      <c r="S134" s="11" t="s">
        <v>137</v>
      </c>
      <c r="T134" s="11">
        <v>80</v>
      </c>
      <c r="U134" s="11">
        <v>2025</v>
      </c>
      <c r="V134" s="11" t="s">
        <v>88</v>
      </c>
      <c r="W134" s="1">
        <f t="shared" si="16"/>
        <v>0</v>
      </c>
    </row>
    <row r="135" spans="1:23" s="31" customFormat="1" ht="121.5" customHeight="1" x14ac:dyDescent="0.25">
      <c r="A135" s="9" t="s">
        <v>2117</v>
      </c>
      <c r="B135" s="6"/>
      <c r="C135" s="54" t="s">
        <v>2161</v>
      </c>
      <c r="D135" s="15" t="s">
        <v>2158</v>
      </c>
      <c r="E135" s="12" t="s">
        <v>2159</v>
      </c>
      <c r="F135" s="14" t="s">
        <v>2160</v>
      </c>
      <c r="G135" s="33"/>
      <c r="H135" s="42">
        <v>9785436610276</v>
      </c>
      <c r="I135" s="17" t="s">
        <v>2163</v>
      </c>
      <c r="J135" s="42" t="s">
        <v>2162</v>
      </c>
      <c r="K135" s="48">
        <v>649</v>
      </c>
      <c r="L135" s="49">
        <f t="shared" ref="L135" si="18">K135*(100-$F$3)/100</f>
        <v>649</v>
      </c>
      <c r="M135" s="50">
        <v>985</v>
      </c>
      <c r="N135" s="16">
        <v>0.1</v>
      </c>
      <c r="O135" s="11" t="s">
        <v>38</v>
      </c>
      <c r="P135" s="11">
        <v>16</v>
      </c>
      <c r="Q135" s="11" t="s">
        <v>2164</v>
      </c>
      <c r="R135" s="38">
        <v>0.77</v>
      </c>
      <c r="S135" s="11" t="s">
        <v>137</v>
      </c>
      <c r="T135" s="11">
        <v>16</v>
      </c>
      <c r="U135" s="11">
        <v>2026</v>
      </c>
      <c r="V135" s="11" t="s">
        <v>173</v>
      </c>
      <c r="W135" s="1">
        <f t="shared" si="16"/>
        <v>0</v>
      </c>
    </row>
    <row r="136" spans="1:23" s="31" customFormat="1" ht="121.5" customHeight="1" x14ac:dyDescent="0.25">
      <c r="A136" s="9"/>
      <c r="B136" s="6"/>
      <c r="C136" s="54" t="s">
        <v>1952</v>
      </c>
      <c r="D136" s="15" t="s">
        <v>1953</v>
      </c>
      <c r="E136" s="12" t="s">
        <v>162</v>
      </c>
      <c r="F136" s="14" t="s">
        <v>1954</v>
      </c>
      <c r="G136" s="33"/>
      <c r="H136" s="42">
        <v>9785436609997</v>
      </c>
      <c r="I136" s="17" t="s">
        <v>1977</v>
      </c>
      <c r="J136" s="42" t="s">
        <v>1955</v>
      </c>
      <c r="K136" s="48">
        <v>969</v>
      </c>
      <c r="L136" s="49">
        <f t="shared" si="17"/>
        <v>969</v>
      </c>
      <c r="M136" s="50">
        <v>1475</v>
      </c>
      <c r="N136" s="16">
        <v>0.1</v>
      </c>
      <c r="O136" s="11" t="s">
        <v>38</v>
      </c>
      <c r="P136" s="11">
        <v>20</v>
      </c>
      <c r="Q136" s="11" t="s">
        <v>1608</v>
      </c>
      <c r="R136" s="38">
        <v>0.70399999999999996</v>
      </c>
      <c r="S136" s="11" t="s">
        <v>40</v>
      </c>
      <c r="T136" s="11">
        <v>40</v>
      </c>
      <c r="U136" s="11">
        <v>2025</v>
      </c>
      <c r="V136" s="11" t="s">
        <v>39</v>
      </c>
      <c r="W136" s="1">
        <f t="shared" si="16"/>
        <v>0</v>
      </c>
    </row>
    <row r="137" spans="1:23" ht="122.25" customHeight="1" x14ac:dyDescent="0.25">
      <c r="A137" s="9"/>
      <c r="B137" s="4"/>
      <c r="C137" s="54" t="s">
        <v>1598</v>
      </c>
      <c r="D137" s="15" t="s">
        <v>1600</v>
      </c>
      <c r="E137" s="12" t="s">
        <v>162</v>
      </c>
      <c r="F137" s="14" t="s">
        <v>1606</v>
      </c>
      <c r="G137" s="33"/>
      <c r="H137" s="42">
        <v>9785436609294</v>
      </c>
      <c r="I137" s="17" t="s">
        <v>1603</v>
      </c>
      <c r="J137" s="42" t="s">
        <v>1602</v>
      </c>
      <c r="K137" s="48">
        <v>969</v>
      </c>
      <c r="L137" s="49">
        <f t="shared" ref="L137:L145" si="19">K137*(100-$F$3)/100</f>
        <v>969</v>
      </c>
      <c r="M137" s="50">
        <v>1475</v>
      </c>
      <c r="N137" s="16">
        <v>0.1</v>
      </c>
      <c r="O137" s="11" t="s">
        <v>38</v>
      </c>
      <c r="P137" s="11">
        <v>20</v>
      </c>
      <c r="Q137" s="11" t="s">
        <v>1608</v>
      </c>
      <c r="R137" s="38">
        <v>0.70399999999999996</v>
      </c>
      <c r="S137" s="11" t="s">
        <v>40</v>
      </c>
      <c r="T137" s="11">
        <v>40</v>
      </c>
      <c r="U137" s="11">
        <v>2025</v>
      </c>
      <c r="V137" s="11" t="s">
        <v>39</v>
      </c>
      <c r="W137" s="1">
        <f t="shared" si="16"/>
        <v>0</v>
      </c>
    </row>
    <row r="138" spans="1:23" ht="123" customHeight="1" x14ac:dyDescent="0.25">
      <c r="A138" s="9"/>
      <c r="B138" s="4"/>
      <c r="C138" s="54" t="s">
        <v>1599</v>
      </c>
      <c r="D138" s="15" t="s">
        <v>1601</v>
      </c>
      <c r="E138" s="12" t="s">
        <v>162</v>
      </c>
      <c r="F138" s="14" t="s">
        <v>1607</v>
      </c>
      <c r="G138" s="33"/>
      <c r="H138" s="42">
        <v>9785436609287</v>
      </c>
      <c r="I138" s="17" t="s">
        <v>1604</v>
      </c>
      <c r="J138" s="42" t="s">
        <v>1605</v>
      </c>
      <c r="K138" s="48">
        <v>969</v>
      </c>
      <c r="L138" s="49">
        <f t="shared" si="19"/>
        <v>969</v>
      </c>
      <c r="M138" s="50">
        <v>1475</v>
      </c>
      <c r="N138" s="16">
        <v>0.1</v>
      </c>
      <c r="O138" s="11" t="s">
        <v>38</v>
      </c>
      <c r="P138" s="11">
        <v>20</v>
      </c>
      <c r="Q138" s="11" t="s">
        <v>1608</v>
      </c>
      <c r="R138" s="38">
        <v>0.70399999999999996</v>
      </c>
      <c r="S138" s="11" t="s">
        <v>40</v>
      </c>
      <c r="T138" s="11">
        <v>40</v>
      </c>
      <c r="U138" s="11">
        <v>2025</v>
      </c>
      <c r="V138" s="11" t="s">
        <v>39</v>
      </c>
      <c r="W138" s="1">
        <f t="shared" si="16"/>
        <v>0</v>
      </c>
    </row>
    <row r="139" spans="1:23" ht="123" customHeight="1" x14ac:dyDescent="0.25">
      <c r="A139" s="9"/>
      <c r="B139" s="4"/>
      <c r="C139" s="54" t="s">
        <v>1918</v>
      </c>
      <c r="D139" s="15" t="s">
        <v>1915</v>
      </c>
      <c r="E139" s="12" t="s">
        <v>1917</v>
      </c>
      <c r="F139" s="14" t="s">
        <v>1925</v>
      </c>
      <c r="G139" s="33"/>
      <c r="H139" s="42">
        <v>9785436609942</v>
      </c>
      <c r="I139" s="17" t="s">
        <v>1921</v>
      </c>
      <c r="J139" s="42" t="s">
        <v>1923</v>
      </c>
      <c r="K139" s="48">
        <v>349</v>
      </c>
      <c r="L139" s="49">
        <f t="shared" si="19"/>
        <v>349</v>
      </c>
      <c r="M139" s="50">
        <v>519</v>
      </c>
      <c r="N139" s="16">
        <v>0.1</v>
      </c>
      <c r="O139" s="11" t="s">
        <v>38</v>
      </c>
      <c r="P139" s="11">
        <v>30</v>
      </c>
      <c r="Q139" s="11" t="s">
        <v>1920</v>
      </c>
      <c r="R139" s="38">
        <v>0.19800000000000001</v>
      </c>
      <c r="S139" s="11" t="s">
        <v>40</v>
      </c>
      <c r="T139" s="11">
        <v>12</v>
      </c>
      <c r="U139" s="11">
        <v>2025</v>
      </c>
      <c r="V139" s="11" t="s">
        <v>74</v>
      </c>
      <c r="W139" s="1">
        <f t="shared" si="16"/>
        <v>0</v>
      </c>
    </row>
    <row r="140" spans="1:23" ht="123" customHeight="1" x14ac:dyDescent="0.25">
      <c r="A140" s="9"/>
      <c r="B140" s="4"/>
      <c r="C140" s="54" t="s">
        <v>1919</v>
      </c>
      <c r="D140" s="15" t="s">
        <v>1916</v>
      </c>
      <c r="E140" s="12" t="s">
        <v>1917</v>
      </c>
      <c r="F140" s="14" t="s">
        <v>1926</v>
      </c>
      <c r="G140" s="33"/>
      <c r="H140" s="42">
        <v>9785436609935</v>
      </c>
      <c r="I140" s="17" t="s">
        <v>1922</v>
      </c>
      <c r="J140" s="42" t="s">
        <v>1924</v>
      </c>
      <c r="K140" s="48">
        <v>349</v>
      </c>
      <c r="L140" s="49">
        <f t="shared" ref="L140" si="20">K140*(100-$F$3)/100</f>
        <v>349</v>
      </c>
      <c r="M140" s="50">
        <v>519</v>
      </c>
      <c r="N140" s="16">
        <v>0.1</v>
      </c>
      <c r="O140" s="11" t="s">
        <v>38</v>
      </c>
      <c r="P140" s="11">
        <v>30</v>
      </c>
      <c r="Q140" s="11" t="s">
        <v>1920</v>
      </c>
      <c r="R140" s="38">
        <v>0.19800000000000001</v>
      </c>
      <c r="S140" s="11" t="s">
        <v>40</v>
      </c>
      <c r="T140" s="11">
        <v>12</v>
      </c>
      <c r="U140" s="11">
        <v>2025</v>
      </c>
      <c r="V140" s="11" t="s">
        <v>74</v>
      </c>
      <c r="W140" s="1">
        <f t="shared" si="16"/>
        <v>0</v>
      </c>
    </row>
    <row r="141" spans="1:23" ht="123" customHeight="1" x14ac:dyDescent="0.25">
      <c r="A141" s="9"/>
      <c r="B141" s="4"/>
      <c r="C141" s="54" t="s">
        <v>1701</v>
      </c>
      <c r="D141" s="15" t="s">
        <v>1694</v>
      </c>
      <c r="E141" s="12" t="s">
        <v>36</v>
      </c>
      <c r="F141" s="14" t="s">
        <v>1715</v>
      </c>
      <c r="G141" s="33"/>
      <c r="H141" s="42">
        <v>9785436609492</v>
      </c>
      <c r="I141" s="17" t="s">
        <v>1706</v>
      </c>
      <c r="J141" s="42" t="s">
        <v>1702</v>
      </c>
      <c r="K141" s="48">
        <v>399</v>
      </c>
      <c r="L141" s="49">
        <f t="shared" si="19"/>
        <v>399</v>
      </c>
      <c r="M141" s="50">
        <v>599</v>
      </c>
      <c r="N141" s="16">
        <v>0.1</v>
      </c>
      <c r="O141" s="11" t="s">
        <v>38</v>
      </c>
      <c r="P141" s="11">
        <v>20</v>
      </c>
      <c r="Q141" s="11" t="s">
        <v>1717</v>
      </c>
      <c r="R141" s="38">
        <v>0.371</v>
      </c>
      <c r="S141" s="11" t="s">
        <v>40</v>
      </c>
      <c r="T141" s="11">
        <v>10</v>
      </c>
      <c r="U141" s="11">
        <v>2025</v>
      </c>
      <c r="V141" s="11" t="s">
        <v>39</v>
      </c>
      <c r="W141" s="1">
        <f t="shared" si="16"/>
        <v>0</v>
      </c>
    </row>
    <row r="142" spans="1:23" ht="123" customHeight="1" x14ac:dyDescent="0.25">
      <c r="A142" s="9"/>
      <c r="B142" s="4"/>
      <c r="C142" s="54" t="s">
        <v>1698</v>
      </c>
      <c r="D142" s="15" t="s">
        <v>1695</v>
      </c>
      <c r="E142" s="12" t="s">
        <v>36</v>
      </c>
      <c r="F142" s="14" t="s">
        <v>1713</v>
      </c>
      <c r="G142" s="33"/>
      <c r="H142" s="42">
        <v>9785436609553</v>
      </c>
      <c r="I142" s="17" t="s">
        <v>1707</v>
      </c>
      <c r="J142" s="42" t="s">
        <v>1703</v>
      </c>
      <c r="K142" s="48">
        <v>399</v>
      </c>
      <c r="L142" s="49">
        <f t="shared" ref="L142:L144" si="21">K142*(100-$F$3)/100</f>
        <v>399</v>
      </c>
      <c r="M142" s="50">
        <v>599</v>
      </c>
      <c r="N142" s="16">
        <v>0.1</v>
      </c>
      <c r="O142" s="11" t="s">
        <v>38</v>
      </c>
      <c r="P142" s="11">
        <v>20</v>
      </c>
      <c r="Q142" s="11" t="s">
        <v>1717</v>
      </c>
      <c r="R142" s="38">
        <v>0.371</v>
      </c>
      <c r="S142" s="11" t="s">
        <v>40</v>
      </c>
      <c r="T142" s="11">
        <v>10</v>
      </c>
      <c r="U142" s="11">
        <v>2025</v>
      </c>
      <c r="V142" s="11" t="s">
        <v>39</v>
      </c>
      <c r="W142" s="1">
        <f t="shared" ref="W142:W144" si="22">L142*G142</f>
        <v>0</v>
      </c>
    </row>
    <row r="143" spans="1:23" ht="123" customHeight="1" x14ac:dyDescent="0.25">
      <c r="A143" s="9"/>
      <c r="B143" s="4"/>
      <c r="C143" s="54" t="s">
        <v>1700</v>
      </c>
      <c r="D143" s="15" t="s">
        <v>1696</v>
      </c>
      <c r="E143" s="12" t="s">
        <v>36</v>
      </c>
      <c r="F143" s="14" t="s">
        <v>1712</v>
      </c>
      <c r="G143" s="33"/>
      <c r="H143" s="42">
        <v>9785436609485</v>
      </c>
      <c r="I143" s="17" t="s">
        <v>1708</v>
      </c>
      <c r="J143" s="42" t="s">
        <v>1704</v>
      </c>
      <c r="K143" s="48">
        <v>399</v>
      </c>
      <c r="L143" s="49">
        <f t="shared" si="21"/>
        <v>399</v>
      </c>
      <c r="M143" s="50">
        <v>599</v>
      </c>
      <c r="N143" s="16">
        <v>0.1</v>
      </c>
      <c r="O143" s="11" t="s">
        <v>38</v>
      </c>
      <c r="P143" s="11">
        <v>20</v>
      </c>
      <c r="Q143" s="11" t="s">
        <v>1717</v>
      </c>
      <c r="R143" s="38">
        <v>0.371</v>
      </c>
      <c r="S143" s="11" t="s">
        <v>40</v>
      </c>
      <c r="T143" s="11">
        <v>10</v>
      </c>
      <c r="U143" s="11">
        <v>2025</v>
      </c>
      <c r="V143" s="11" t="s">
        <v>39</v>
      </c>
      <c r="W143" s="1">
        <f t="shared" si="22"/>
        <v>0</v>
      </c>
    </row>
    <row r="144" spans="1:23" ht="123" customHeight="1" x14ac:dyDescent="0.25">
      <c r="A144" s="9"/>
      <c r="B144" s="4"/>
      <c r="C144" s="54" t="s">
        <v>1699</v>
      </c>
      <c r="D144" s="15" t="s">
        <v>1697</v>
      </c>
      <c r="E144" s="12" t="s">
        <v>36</v>
      </c>
      <c r="F144" s="14" t="s">
        <v>1714</v>
      </c>
      <c r="G144" s="33"/>
      <c r="H144" s="42">
        <v>9785436609508</v>
      </c>
      <c r="I144" s="17" t="s">
        <v>1709</v>
      </c>
      <c r="J144" s="42" t="s">
        <v>1705</v>
      </c>
      <c r="K144" s="48">
        <v>399</v>
      </c>
      <c r="L144" s="49">
        <f t="shared" si="21"/>
        <v>399</v>
      </c>
      <c r="M144" s="50">
        <v>599</v>
      </c>
      <c r="N144" s="16">
        <v>0.1</v>
      </c>
      <c r="O144" s="11" t="s">
        <v>38</v>
      </c>
      <c r="P144" s="11">
        <v>20</v>
      </c>
      <c r="Q144" s="11" t="s">
        <v>1717</v>
      </c>
      <c r="R144" s="38">
        <v>0.371</v>
      </c>
      <c r="S144" s="11" t="s">
        <v>40</v>
      </c>
      <c r="T144" s="11">
        <v>10</v>
      </c>
      <c r="U144" s="11">
        <v>2025</v>
      </c>
      <c r="V144" s="11" t="s">
        <v>39</v>
      </c>
      <c r="W144" s="1">
        <f t="shared" si="22"/>
        <v>0</v>
      </c>
    </row>
    <row r="145" spans="1:23" ht="110.1" customHeight="1" x14ac:dyDescent="0.25">
      <c r="A145" s="9"/>
      <c r="B145" s="4"/>
      <c r="C145" s="54" t="s">
        <v>483</v>
      </c>
      <c r="D145" s="15" t="s">
        <v>603</v>
      </c>
      <c r="E145" s="12" t="s">
        <v>36</v>
      </c>
      <c r="F145" s="14" t="s">
        <v>484</v>
      </c>
      <c r="G145" s="33"/>
      <c r="H145" s="42">
        <v>9785436604770</v>
      </c>
      <c r="I145" s="17" t="s">
        <v>278</v>
      </c>
      <c r="J145" s="42" t="s">
        <v>279</v>
      </c>
      <c r="K145" s="48">
        <v>369</v>
      </c>
      <c r="L145" s="49">
        <f t="shared" si="19"/>
        <v>369</v>
      </c>
      <c r="M145" s="50">
        <v>525</v>
      </c>
      <c r="N145" s="16">
        <v>0.1</v>
      </c>
      <c r="O145" s="11" t="s">
        <v>38</v>
      </c>
      <c r="P145" s="11">
        <v>16</v>
      </c>
      <c r="Q145" s="11" t="s">
        <v>280</v>
      </c>
      <c r="R145" s="38">
        <v>0.85499999999999998</v>
      </c>
      <c r="S145" s="11" t="s">
        <v>40</v>
      </c>
      <c r="T145" s="11">
        <v>10</v>
      </c>
      <c r="U145" s="11">
        <v>2018</v>
      </c>
      <c r="V145" s="11" t="s">
        <v>39</v>
      </c>
      <c r="W145" s="1">
        <f t="shared" ref="W145" si="23">L145*G145</f>
        <v>0</v>
      </c>
    </row>
    <row r="146" spans="1:23" ht="110.1" customHeight="1" x14ac:dyDescent="0.25">
      <c r="A146" s="9"/>
      <c r="B146" s="4"/>
      <c r="C146" s="21" t="s">
        <v>472</v>
      </c>
      <c r="D146" s="15" t="s">
        <v>980</v>
      </c>
      <c r="E146" s="12" t="s">
        <v>252</v>
      </c>
      <c r="F146" s="14" t="s">
        <v>473</v>
      </c>
      <c r="G146" s="33"/>
      <c r="H146" s="42">
        <v>9785436603827</v>
      </c>
      <c r="I146" s="17" t="s">
        <v>262</v>
      </c>
      <c r="J146" s="42" t="s">
        <v>263</v>
      </c>
      <c r="K146" s="48">
        <v>315</v>
      </c>
      <c r="L146" s="49">
        <f t="shared" ref="L146:L194" si="24">K146*(100-$F$3)/100</f>
        <v>315</v>
      </c>
      <c r="M146" s="50">
        <v>479</v>
      </c>
      <c r="N146" s="16">
        <v>0.1</v>
      </c>
      <c r="O146" s="11" t="s">
        <v>38</v>
      </c>
      <c r="P146" s="11">
        <v>30</v>
      </c>
      <c r="Q146" s="11" t="s">
        <v>264</v>
      </c>
      <c r="R146" s="38">
        <v>0.23400000000000001</v>
      </c>
      <c r="S146" s="11" t="s">
        <v>5</v>
      </c>
      <c r="T146" s="11"/>
      <c r="U146" s="11">
        <v>2025</v>
      </c>
      <c r="V146" s="11" t="s">
        <v>39</v>
      </c>
      <c r="W146" s="1">
        <f t="shared" ref="W146:W242" si="25">L146*G146</f>
        <v>0</v>
      </c>
    </row>
    <row r="147" spans="1:23" ht="110.1" customHeight="1" x14ac:dyDescent="0.25">
      <c r="A147" s="9"/>
      <c r="B147" s="4"/>
      <c r="C147" s="21" t="s">
        <v>474</v>
      </c>
      <c r="D147" s="15" t="s">
        <v>981</v>
      </c>
      <c r="E147" s="12" t="s">
        <v>252</v>
      </c>
      <c r="F147" s="14" t="s">
        <v>475</v>
      </c>
      <c r="G147" s="33"/>
      <c r="H147" s="42">
        <v>9785436603810</v>
      </c>
      <c r="I147" s="17" t="s">
        <v>265</v>
      </c>
      <c r="J147" s="42" t="s">
        <v>266</v>
      </c>
      <c r="K147" s="48">
        <v>315</v>
      </c>
      <c r="L147" s="49">
        <f t="shared" si="24"/>
        <v>315</v>
      </c>
      <c r="M147" s="50">
        <v>479</v>
      </c>
      <c r="N147" s="16">
        <v>0.1</v>
      </c>
      <c r="O147" s="11" t="s">
        <v>38</v>
      </c>
      <c r="P147" s="11">
        <v>30</v>
      </c>
      <c r="Q147" s="11" t="s">
        <v>267</v>
      </c>
      <c r="R147" s="38">
        <v>0.23400000000000001</v>
      </c>
      <c r="S147" s="11" t="s">
        <v>5</v>
      </c>
      <c r="T147" s="11"/>
      <c r="U147" s="11">
        <v>2025</v>
      </c>
      <c r="V147" s="11" t="s">
        <v>39</v>
      </c>
      <c r="W147" s="1">
        <f t="shared" si="25"/>
        <v>0</v>
      </c>
    </row>
    <row r="148" spans="1:23" ht="110.1" customHeight="1" x14ac:dyDescent="0.25">
      <c r="A148" s="9"/>
      <c r="B148" s="4"/>
      <c r="C148" s="21" t="s">
        <v>1990</v>
      </c>
      <c r="D148" s="15" t="s">
        <v>1417</v>
      </c>
      <c r="E148" s="12" t="s">
        <v>1409</v>
      </c>
      <c r="F148" s="14" t="s">
        <v>1442</v>
      </c>
      <c r="G148" s="33"/>
      <c r="H148" s="42">
        <v>9785436609058</v>
      </c>
      <c r="I148" s="17" t="s">
        <v>1431</v>
      </c>
      <c r="J148" s="42" t="s">
        <v>1424</v>
      </c>
      <c r="K148" s="48">
        <v>259</v>
      </c>
      <c r="L148" s="49">
        <f t="shared" si="24"/>
        <v>259</v>
      </c>
      <c r="M148" s="50">
        <v>399</v>
      </c>
      <c r="N148" s="16">
        <v>0.1</v>
      </c>
      <c r="O148" s="11" t="s">
        <v>38</v>
      </c>
      <c r="P148" s="11">
        <v>40</v>
      </c>
      <c r="Q148" s="11" t="s">
        <v>1416</v>
      </c>
      <c r="R148" s="38">
        <v>6.2E-2</v>
      </c>
      <c r="S148" s="11" t="s">
        <v>1415</v>
      </c>
      <c r="T148" s="11">
        <v>10</v>
      </c>
      <c r="U148" s="11">
        <v>2025</v>
      </c>
      <c r="V148" s="11" t="s">
        <v>196</v>
      </c>
      <c r="W148" s="1">
        <f t="shared" si="25"/>
        <v>0</v>
      </c>
    </row>
    <row r="149" spans="1:23" ht="110.1" customHeight="1" x14ac:dyDescent="0.25">
      <c r="A149" s="9" t="s">
        <v>1582</v>
      </c>
      <c r="B149" s="4"/>
      <c r="C149" s="21" t="s">
        <v>1991</v>
      </c>
      <c r="D149" s="15" t="s">
        <v>1418</v>
      </c>
      <c r="E149" s="12" t="s">
        <v>1409</v>
      </c>
      <c r="F149" s="14" t="s">
        <v>1441</v>
      </c>
      <c r="G149" s="77">
        <v>0</v>
      </c>
      <c r="H149" s="42">
        <v>9785436609041</v>
      </c>
      <c r="I149" s="17" t="s">
        <v>1432</v>
      </c>
      <c r="J149" s="42" t="s">
        <v>1425</v>
      </c>
      <c r="K149" s="48">
        <v>259</v>
      </c>
      <c r="L149" s="49">
        <f t="shared" si="24"/>
        <v>259</v>
      </c>
      <c r="M149" s="50">
        <v>399</v>
      </c>
      <c r="N149" s="16">
        <v>0.1</v>
      </c>
      <c r="O149" s="11" t="s">
        <v>38</v>
      </c>
      <c r="P149" s="11">
        <v>40</v>
      </c>
      <c r="Q149" s="11" t="s">
        <v>1416</v>
      </c>
      <c r="R149" s="38">
        <v>6.2E-2</v>
      </c>
      <c r="S149" s="11" t="s">
        <v>1415</v>
      </c>
      <c r="T149" s="11">
        <v>10</v>
      </c>
      <c r="U149" s="11">
        <v>2025</v>
      </c>
      <c r="V149" s="11" t="s">
        <v>196</v>
      </c>
      <c r="W149" s="1">
        <f t="shared" si="25"/>
        <v>0</v>
      </c>
    </row>
    <row r="150" spans="1:23" ht="110.1" customHeight="1" x14ac:dyDescent="0.25">
      <c r="A150" s="9" t="s">
        <v>1582</v>
      </c>
      <c r="B150" s="4"/>
      <c r="C150" s="21" t="s">
        <v>1992</v>
      </c>
      <c r="D150" s="15" t="s">
        <v>1419</v>
      </c>
      <c r="E150" s="12" t="s">
        <v>1409</v>
      </c>
      <c r="F150" s="14" t="s">
        <v>1444</v>
      </c>
      <c r="G150" s="77">
        <v>0</v>
      </c>
      <c r="H150" s="42">
        <v>9785436609072</v>
      </c>
      <c r="I150" s="17" t="s">
        <v>1433</v>
      </c>
      <c r="J150" s="42" t="s">
        <v>1426</v>
      </c>
      <c r="K150" s="48">
        <v>279</v>
      </c>
      <c r="L150" s="49">
        <f t="shared" si="24"/>
        <v>279</v>
      </c>
      <c r="M150" s="50">
        <v>405</v>
      </c>
      <c r="N150" s="16">
        <v>0.1</v>
      </c>
      <c r="O150" s="11" t="s">
        <v>38</v>
      </c>
      <c r="P150" s="11">
        <v>40</v>
      </c>
      <c r="Q150" s="11" t="s">
        <v>1416</v>
      </c>
      <c r="R150" s="38">
        <v>6.2E-2</v>
      </c>
      <c r="S150" s="11" t="s">
        <v>1415</v>
      </c>
      <c r="T150" s="11">
        <v>10</v>
      </c>
      <c r="U150" s="11">
        <v>2025</v>
      </c>
      <c r="V150" s="11" t="s">
        <v>196</v>
      </c>
      <c r="W150" s="1">
        <f t="shared" si="25"/>
        <v>0</v>
      </c>
    </row>
    <row r="151" spans="1:23" ht="110.1" customHeight="1" x14ac:dyDescent="0.25">
      <c r="A151" s="9"/>
      <c r="B151" s="4"/>
      <c r="C151" s="21" t="s">
        <v>1993</v>
      </c>
      <c r="D151" s="15" t="s">
        <v>1420</v>
      </c>
      <c r="E151" s="12" t="s">
        <v>1409</v>
      </c>
      <c r="F151" s="14" t="s">
        <v>1439</v>
      </c>
      <c r="G151" s="33"/>
      <c r="H151" s="42">
        <v>9785436609027</v>
      </c>
      <c r="I151" s="17" t="s">
        <v>1434</v>
      </c>
      <c r="J151" s="42" t="s">
        <v>1427</v>
      </c>
      <c r="K151" s="48">
        <v>259</v>
      </c>
      <c r="L151" s="49">
        <f t="shared" si="24"/>
        <v>259</v>
      </c>
      <c r="M151" s="50">
        <v>399</v>
      </c>
      <c r="N151" s="16">
        <v>0.1</v>
      </c>
      <c r="O151" s="11" t="s">
        <v>38</v>
      </c>
      <c r="P151" s="11">
        <v>40</v>
      </c>
      <c r="Q151" s="11" t="s">
        <v>1416</v>
      </c>
      <c r="R151" s="38">
        <v>6.2E-2</v>
      </c>
      <c r="S151" s="11" t="s">
        <v>1415</v>
      </c>
      <c r="T151" s="11">
        <v>10</v>
      </c>
      <c r="U151" s="11">
        <v>2025</v>
      </c>
      <c r="V151" s="11" t="s">
        <v>196</v>
      </c>
      <c r="W151" s="1">
        <f t="shared" si="25"/>
        <v>0</v>
      </c>
    </row>
    <row r="152" spans="1:23" ht="110.1" customHeight="1" x14ac:dyDescent="0.25">
      <c r="A152" s="9" t="s">
        <v>1582</v>
      </c>
      <c r="B152" s="4"/>
      <c r="C152" s="21" t="s">
        <v>1994</v>
      </c>
      <c r="D152" s="15" t="s">
        <v>1421</v>
      </c>
      <c r="E152" s="12" t="s">
        <v>1409</v>
      </c>
      <c r="F152" s="14" t="s">
        <v>1440</v>
      </c>
      <c r="G152" s="77">
        <v>0</v>
      </c>
      <c r="H152" s="42">
        <v>9785436609034</v>
      </c>
      <c r="I152" s="17" t="s">
        <v>1435</v>
      </c>
      <c r="J152" s="42" t="s">
        <v>1428</v>
      </c>
      <c r="K152" s="48">
        <v>259</v>
      </c>
      <c r="L152" s="49">
        <f t="shared" si="24"/>
        <v>259</v>
      </c>
      <c r="M152" s="50">
        <v>399</v>
      </c>
      <c r="N152" s="16">
        <v>0.1</v>
      </c>
      <c r="O152" s="11" t="s">
        <v>38</v>
      </c>
      <c r="P152" s="11">
        <v>40</v>
      </c>
      <c r="Q152" s="11" t="s">
        <v>1416</v>
      </c>
      <c r="R152" s="38">
        <v>6.2E-2</v>
      </c>
      <c r="S152" s="11" t="s">
        <v>1415</v>
      </c>
      <c r="T152" s="11">
        <v>10</v>
      </c>
      <c r="U152" s="11">
        <v>2025</v>
      </c>
      <c r="V152" s="11" t="s">
        <v>196</v>
      </c>
      <c r="W152" s="1">
        <f t="shared" si="25"/>
        <v>0</v>
      </c>
    </row>
    <row r="153" spans="1:23" ht="110.1" customHeight="1" x14ac:dyDescent="0.25">
      <c r="A153" s="9"/>
      <c r="B153" s="4"/>
      <c r="C153" s="21" t="s">
        <v>1995</v>
      </c>
      <c r="D153" s="15" t="s">
        <v>1422</v>
      </c>
      <c r="E153" s="12" t="s">
        <v>1409</v>
      </c>
      <c r="F153" s="14" t="s">
        <v>1443</v>
      </c>
      <c r="G153" s="33"/>
      <c r="H153" s="42">
        <v>9785436609010</v>
      </c>
      <c r="I153" s="17" t="s">
        <v>1436</v>
      </c>
      <c r="J153" s="42" t="s">
        <v>1429</v>
      </c>
      <c r="K153" s="48">
        <v>259</v>
      </c>
      <c r="L153" s="49">
        <f t="shared" si="24"/>
        <v>259</v>
      </c>
      <c r="M153" s="50">
        <v>399</v>
      </c>
      <c r="N153" s="16">
        <v>0.1</v>
      </c>
      <c r="O153" s="11" t="s">
        <v>38</v>
      </c>
      <c r="P153" s="11">
        <v>40</v>
      </c>
      <c r="Q153" s="11" t="s">
        <v>1416</v>
      </c>
      <c r="R153" s="38">
        <v>6.2E-2</v>
      </c>
      <c r="S153" s="11" t="s">
        <v>1415</v>
      </c>
      <c r="T153" s="11">
        <v>10</v>
      </c>
      <c r="U153" s="11">
        <v>2025</v>
      </c>
      <c r="V153" s="11" t="s">
        <v>196</v>
      </c>
      <c r="W153" s="1">
        <f t="shared" si="25"/>
        <v>0</v>
      </c>
    </row>
    <row r="154" spans="1:23" ht="110.1" customHeight="1" x14ac:dyDescent="0.25">
      <c r="A154" s="9"/>
      <c r="B154" s="4"/>
      <c r="C154" s="21" t="s">
        <v>1996</v>
      </c>
      <c r="D154" s="15" t="s">
        <v>1423</v>
      </c>
      <c r="E154" s="12" t="s">
        <v>1409</v>
      </c>
      <c r="F154" s="14" t="s">
        <v>1438</v>
      </c>
      <c r="G154" s="33"/>
      <c r="H154" s="42">
        <v>9785436609065</v>
      </c>
      <c r="I154" s="17" t="s">
        <v>1437</v>
      </c>
      <c r="J154" s="42" t="s">
        <v>1430</v>
      </c>
      <c r="K154" s="48">
        <v>259</v>
      </c>
      <c r="L154" s="49">
        <f t="shared" si="24"/>
        <v>259</v>
      </c>
      <c r="M154" s="50">
        <v>399</v>
      </c>
      <c r="N154" s="16">
        <v>0.1</v>
      </c>
      <c r="O154" s="11" t="s">
        <v>38</v>
      </c>
      <c r="P154" s="11">
        <v>40</v>
      </c>
      <c r="Q154" s="11" t="s">
        <v>1416</v>
      </c>
      <c r="R154" s="38">
        <v>6.2E-2</v>
      </c>
      <c r="S154" s="11" t="s">
        <v>1415</v>
      </c>
      <c r="T154" s="11">
        <v>10</v>
      </c>
      <c r="U154" s="11">
        <v>2025</v>
      </c>
      <c r="V154" s="11" t="s">
        <v>196</v>
      </c>
      <c r="W154" s="1">
        <f t="shared" si="25"/>
        <v>0</v>
      </c>
    </row>
    <row r="155" spans="1:23" ht="110.1" customHeight="1" x14ac:dyDescent="0.25">
      <c r="A155" s="9"/>
      <c r="B155" s="4"/>
      <c r="C155" s="21" t="s">
        <v>1091</v>
      </c>
      <c r="D155" s="15" t="s">
        <v>1087</v>
      </c>
      <c r="E155" s="12" t="s">
        <v>985</v>
      </c>
      <c r="F155" s="14" t="s">
        <v>1088</v>
      </c>
      <c r="G155" s="33"/>
      <c r="H155" s="42">
        <v>9785436608563</v>
      </c>
      <c r="I155" s="17" t="s">
        <v>1090</v>
      </c>
      <c r="J155" s="42" t="s">
        <v>1089</v>
      </c>
      <c r="K155" s="48">
        <v>269</v>
      </c>
      <c r="L155" s="49">
        <f t="shared" si="24"/>
        <v>269</v>
      </c>
      <c r="M155" s="50">
        <v>409</v>
      </c>
      <c r="N155" s="16">
        <v>0.1</v>
      </c>
      <c r="O155" s="11" t="s">
        <v>38</v>
      </c>
      <c r="P155" s="11">
        <v>40</v>
      </c>
      <c r="Q155" s="11" t="s">
        <v>989</v>
      </c>
      <c r="R155" s="38">
        <v>0.216</v>
      </c>
      <c r="S155" s="11" t="s">
        <v>40</v>
      </c>
      <c r="T155" s="11">
        <v>8</v>
      </c>
      <c r="U155" s="11">
        <v>2025</v>
      </c>
      <c r="V155" s="11" t="s">
        <v>74</v>
      </c>
      <c r="W155" s="1">
        <f t="shared" si="25"/>
        <v>0</v>
      </c>
    </row>
    <row r="156" spans="1:23" ht="110.1" customHeight="1" x14ac:dyDescent="0.25">
      <c r="A156" s="9" t="s">
        <v>2114</v>
      </c>
      <c r="B156" s="4"/>
      <c r="C156" s="21" t="s">
        <v>983</v>
      </c>
      <c r="D156" s="15" t="s">
        <v>984</v>
      </c>
      <c r="E156" s="12" t="s">
        <v>985</v>
      </c>
      <c r="F156" s="14" t="s">
        <v>986</v>
      </c>
      <c r="G156" s="33"/>
      <c r="H156" s="42">
        <v>9785436608266</v>
      </c>
      <c r="I156" s="17" t="s">
        <v>988</v>
      </c>
      <c r="J156" s="42" t="s">
        <v>987</v>
      </c>
      <c r="K156" s="48">
        <v>269</v>
      </c>
      <c r="L156" s="49">
        <f t="shared" si="24"/>
        <v>269</v>
      </c>
      <c r="M156" s="50">
        <v>409</v>
      </c>
      <c r="N156" s="16">
        <v>0.1</v>
      </c>
      <c r="O156" s="11" t="s">
        <v>38</v>
      </c>
      <c r="P156" s="11">
        <v>40</v>
      </c>
      <c r="Q156" s="11" t="s">
        <v>989</v>
      </c>
      <c r="R156" s="38">
        <v>0.216</v>
      </c>
      <c r="S156" s="11" t="s">
        <v>40</v>
      </c>
      <c r="T156" s="11">
        <v>8</v>
      </c>
      <c r="U156" s="11">
        <v>2026</v>
      </c>
      <c r="V156" s="11" t="s">
        <v>74</v>
      </c>
      <c r="W156" s="1">
        <f t="shared" si="25"/>
        <v>0</v>
      </c>
    </row>
    <row r="157" spans="1:23" ht="111.75" customHeight="1" x14ac:dyDescent="0.25">
      <c r="A157" s="9" t="s">
        <v>2114</v>
      </c>
      <c r="B157" s="4"/>
      <c r="C157" s="21" t="s">
        <v>1000</v>
      </c>
      <c r="D157" s="15" t="s">
        <v>1002</v>
      </c>
      <c r="E157" s="12" t="s">
        <v>985</v>
      </c>
      <c r="F157" s="14" t="s">
        <v>1001</v>
      </c>
      <c r="G157" s="33"/>
      <c r="H157" s="42">
        <v>9785436608297</v>
      </c>
      <c r="I157" s="17" t="s">
        <v>1004</v>
      </c>
      <c r="J157" s="42" t="s">
        <v>1003</v>
      </c>
      <c r="K157" s="48">
        <v>269</v>
      </c>
      <c r="L157" s="49">
        <f t="shared" si="24"/>
        <v>269</v>
      </c>
      <c r="M157" s="50">
        <v>409</v>
      </c>
      <c r="N157" s="16">
        <v>0.1</v>
      </c>
      <c r="O157" s="11" t="s">
        <v>38</v>
      </c>
      <c r="P157" s="11">
        <v>40</v>
      </c>
      <c r="Q157" s="11" t="s">
        <v>989</v>
      </c>
      <c r="R157" s="38">
        <v>0.216</v>
      </c>
      <c r="S157" s="11" t="s">
        <v>40</v>
      </c>
      <c r="T157" s="11">
        <v>8</v>
      </c>
      <c r="U157" s="11">
        <v>2026</v>
      </c>
      <c r="V157" s="11" t="s">
        <v>74</v>
      </c>
      <c r="W157" s="1">
        <f t="shared" si="25"/>
        <v>0</v>
      </c>
    </row>
    <row r="158" spans="1:23" ht="110.1" customHeight="1" x14ac:dyDescent="0.25">
      <c r="A158" s="9"/>
      <c r="B158" s="4"/>
      <c r="C158" s="21" t="s">
        <v>994</v>
      </c>
      <c r="D158" s="15" t="s">
        <v>990</v>
      </c>
      <c r="E158" s="12" t="s">
        <v>985</v>
      </c>
      <c r="F158" s="14" t="s">
        <v>991</v>
      </c>
      <c r="G158" s="33"/>
      <c r="H158" s="42">
        <v>9785436608273</v>
      </c>
      <c r="I158" s="17" t="s">
        <v>993</v>
      </c>
      <c r="J158" s="42" t="s">
        <v>992</v>
      </c>
      <c r="K158" s="48">
        <v>269</v>
      </c>
      <c r="L158" s="49">
        <f t="shared" si="24"/>
        <v>269</v>
      </c>
      <c r="M158" s="50">
        <v>409</v>
      </c>
      <c r="N158" s="16">
        <v>0.1</v>
      </c>
      <c r="O158" s="11" t="s">
        <v>38</v>
      </c>
      <c r="P158" s="11">
        <v>40</v>
      </c>
      <c r="Q158" s="11" t="s">
        <v>989</v>
      </c>
      <c r="R158" s="38">
        <v>0.216</v>
      </c>
      <c r="S158" s="11" t="s">
        <v>40</v>
      </c>
      <c r="T158" s="11">
        <v>8</v>
      </c>
      <c r="U158" s="11">
        <v>2025</v>
      </c>
      <c r="V158" s="11" t="s">
        <v>74</v>
      </c>
      <c r="W158" s="1">
        <f t="shared" si="25"/>
        <v>0</v>
      </c>
    </row>
    <row r="159" spans="1:23" ht="110.1" customHeight="1" x14ac:dyDescent="0.25">
      <c r="A159" s="9"/>
      <c r="B159" s="4"/>
      <c r="C159" s="21" t="s">
        <v>1997</v>
      </c>
      <c r="D159" s="15" t="s">
        <v>701</v>
      </c>
      <c r="E159" s="12" t="s">
        <v>985</v>
      </c>
      <c r="F159" s="14" t="s">
        <v>703</v>
      </c>
      <c r="G159" s="33"/>
      <c r="H159" s="42">
        <v>9785436607078</v>
      </c>
      <c r="I159" s="17" t="s">
        <v>705</v>
      </c>
      <c r="J159" s="42" t="s">
        <v>704</v>
      </c>
      <c r="K159" s="48">
        <v>269</v>
      </c>
      <c r="L159" s="49">
        <f t="shared" si="24"/>
        <v>269</v>
      </c>
      <c r="M159" s="50">
        <v>409</v>
      </c>
      <c r="N159" s="16">
        <v>0.1</v>
      </c>
      <c r="O159" s="11" t="s">
        <v>38</v>
      </c>
      <c r="P159" s="11">
        <v>40</v>
      </c>
      <c r="Q159" s="11" t="s">
        <v>989</v>
      </c>
      <c r="R159" s="38">
        <v>0.22600000000000001</v>
      </c>
      <c r="S159" s="11" t="s">
        <v>40</v>
      </c>
      <c r="T159" s="11">
        <v>8</v>
      </c>
      <c r="U159" s="11">
        <v>2023</v>
      </c>
      <c r="V159" s="11" t="s">
        <v>74</v>
      </c>
      <c r="W159" s="1">
        <f t="shared" si="25"/>
        <v>0</v>
      </c>
    </row>
    <row r="160" spans="1:23" ht="110.1" customHeight="1" x14ac:dyDescent="0.25">
      <c r="A160" s="9"/>
      <c r="B160" s="4"/>
      <c r="C160" s="21" t="s">
        <v>1998</v>
      </c>
      <c r="D160" s="15" t="s">
        <v>702</v>
      </c>
      <c r="E160" s="12" t="s">
        <v>985</v>
      </c>
      <c r="F160" s="14" t="s">
        <v>708</v>
      </c>
      <c r="G160" s="33"/>
      <c r="H160" s="42">
        <v>9785436607061</v>
      </c>
      <c r="I160" s="17" t="s">
        <v>706</v>
      </c>
      <c r="J160" s="42" t="s">
        <v>707</v>
      </c>
      <c r="K160" s="48">
        <v>269</v>
      </c>
      <c r="L160" s="49">
        <f t="shared" si="24"/>
        <v>269</v>
      </c>
      <c r="M160" s="50">
        <v>409</v>
      </c>
      <c r="N160" s="16">
        <v>0.1</v>
      </c>
      <c r="O160" s="11" t="s">
        <v>38</v>
      </c>
      <c r="P160" s="11">
        <v>40</v>
      </c>
      <c r="Q160" s="11" t="s">
        <v>989</v>
      </c>
      <c r="R160" s="38">
        <v>0.22500000000000001</v>
      </c>
      <c r="S160" s="11" t="s">
        <v>40</v>
      </c>
      <c r="T160" s="11">
        <v>8</v>
      </c>
      <c r="U160" s="11">
        <v>2025</v>
      </c>
      <c r="V160" s="11" t="s">
        <v>74</v>
      </c>
      <c r="W160" s="1">
        <f t="shared" si="25"/>
        <v>0</v>
      </c>
    </row>
    <row r="161" spans="1:23" ht="110.1" customHeight="1" x14ac:dyDescent="0.25">
      <c r="A161" s="9"/>
      <c r="B161" s="4"/>
      <c r="C161" s="21" t="s">
        <v>996</v>
      </c>
      <c r="D161" s="15" t="s">
        <v>995</v>
      </c>
      <c r="E161" s="12" t="s">
        <v>985</v>
      </c>
      <c r="F161" s="14" t="s">
        <v>997</v>
      </c>
      <c r="G161" s="33"/>
      <c r="H161" s="42">
        <v>9785436608280</v>
      </c>
      <c r="I161" s="17" t="s">
        <v>999</v>
      </c>
      <c r="J161" s="42" t="s">
        <v>998</v>
      </c>
      <c r="K161" s="48">
        <v>269</v>
      </c>
      <c r="L161" s="49">
        <f t="shared" si="24"/>
        <v>269</v>
      </c>
      <c r="M161" s="50">
        <v>409</v>
      </c>
      <c r="N161" s="16">
        <v>0.1</v>
      </c>
      <c r="O161" s="11" t="s">
        <v>38</v>
      </c>
      <c r="P161" s="11">
        <v>40</v>
      </c>
      <c r="Q161" s="11" t="s">
        <v>989</v>
      </c>
      <c r="R161" s="38">
        <v>0.216</v>
      </c>
      <c r="S161" s="11" t="s">
        <v>40</v>
      </c>
      <c r="T161" s="11">
        <v>8</v>
      </c>
      <c r="U161" s="11">
        <v>2024</v>
      </c>
      <c r="V161" s="11" t="s">
        <v>74</v>
      </c>
      <c r="W161" s="1">
        <f t="shared" si="25"/>
        <v>0</v>
      </c>
    </row>
    <row r="162" spans="1:23" ht="110.1" customHeight="1" x14ac:dyDescent="0.25">
      <c r="A162" s="9"/>
      <c r="B162" s="4"/>
      <c r="C162" s="21" t="s">
        <v>1176</v>
      </c>
      <c r="D162" s="15" t="s">
        <v>1174</v>
      </c>
      <c r="E162" s="12" t="s">
        <v>985</v>
      </c>
      <c r="F162" s="14" t="s">
        <v>1177</v>
      </c>
      <c r="G162" s="33"/>
      <c r="H162" s="42">
        <v>9785436608686</v>
      </c>
      <c r="I162" s="17" t="s">
        <v>1204</v>
      </c>
      <c r="J162" s="42" t="s">
        <v>1178</v>
      </c>
      <c r="K162" s="48">
        <v>269</v>
      </c>
      <c r="L162" s="49">
        <f t="shared" si="24"/>
        <v>269</v>
      </c>
      <c r="M162" s="50">
        <v>409</v>
      </c>
      <c r="N162" s="16">
        <v>0.1</v>
      </c>
      <c r="O162" s="11" t="s">
        <v>38</v>
      </c>
      <c r="P162" s="11">
        <v>40</v>
      </c>
      <c r="Q162" s="11" t="s">
        <v>989</v>
      </c>
      <c r="R162" s="38">
        <v>0.216</v>
      </c>
      <c r="S162" s="11" t="s">
        <v>40</v>
      </c>
      <c r="T162" s="11">
        <v>8</v>
      </c>
      <c r="U162" s="11">
        <v>2025</v>
      </c>
      <c r="V162" s="11" t="s">
        <v>74</v>
      </c>
      <c r="W162" s="1">
        <f t="shared" si="25"/>
        <v>0</v>
      </c>
    </row>
    <row r="163" spans="1:23" ht="110.1" customHeight="1" x14ac:dyDescent="0.25">
      <c r="A163" s="9" t="s">
        <v>2117</v>
      </c>
      <c r="B163" s="4"/>
      <c r="C163" s="21" t="s">
        <v>2122</v>
      </c>
      <c r="D163" s="15" t="s">
        <v>2120</v>
      </c>
      <c r="E163" s="12" t="s">
        <v>985</v>
      </c>
      <c r="F163" s="14" t="s">
        <v>2121</v>
      </c>
      <c r="G163" s="33"/>
      <c r="H163" s="42">
        <v>9785436610252</v>
      </c>
      <c r="I163" s="17" t="s">
        <v>2143</v>
      </c>
      <c r="J163" s="42" t="s">
        <v>2123</v>
      </c>
      <c r="K163" s="48">
        <v>269</v>
      </c>
      <c r="L163" s="49">
        <f t="shared" ref="L163" si="26">K163*(100-$F$3)/100</f>
        <v>269</v>
      </c>
      <c r="M163" s="50">
        <v>409</v>
      </c>
      <c r="N163" s="16">
        <v>0.1</v>
      </c>
      <c r="O163" s="11" t="s">
        <v>38</v>
      </c>
      <c r="P163" s="11">
        <v>40</v>
      </c>
      <c r="Q163" s="11" t="s">
        <v>989</v>
      </c>
      <c r="R163" s="38">
        <v>0.216</v>
      </c>
      <c r="S163" s="11" t="s">
        <v>40</v>
      </c>
      <c r="T163" s="11">
        <v>8</v>
      </c>
      <c r="U163" s="11">
        <v>2026</v>
      </c>
      <c r="V163" s="11" t="s">
        <v>74</v>
      </c>
      <c r="W163" s="1">
        <f t="shared" ref="W163:W164" si="27">L163*G163</f>
        <v>0</v>
      </c>
    </row>
    <row r="164" spans="1:23" ht="110.1" customHeight="1" x14ac:dyDescent="0.25">
      <c r="A164" s="9" t="s">
        <v>2117</v>
      </c>
      <c r="B164" s="4"/>
      <c r="C164" s="21" t="s">
        <v>2151</v>
      </c>
      <c r="D164" s="15" t="s">
        <v>2150</v>
      </c>
      <c r="E164" s="12" t="s">
        <v>985</v>
      </c>
      <c r="F164" s="14" t="s">
        <v>2152</v>
      </c>
      <c r="G164" s="33"/>
      <c r="H164" s="42">
        <v>9785436610344</v>
      </c>
      <c r="I164" s="17" t="s">
        <v>2153</v>
      </c>
      <c r="J164" s="42" t="s">
        <v>2154</v>
      </c>
      <c r="K164" s="48">
        <v>269</v>
      </c>
      <c r="L164" s="49">
        <f t="shared" ref="L164" si="28">K164*(100-$F$3)/100</f>
        <v>269</v>
      </c>
      <c r="M164" s="50">
        <v>409</v>
      </c>
      <c r="N164" s="16">
        <v>0.1</v>
      </c>
      <c r="O164" s="11" t="s">
        <v>38</v>
      </c>
      <c r="P164" s="11">
        <v>40</v>
      </c>
      <c r="Q164" s="11" t="s">
        <v>989</v>
      </c>
      <c r="R164" s="38">
        <v>0.216</v>
      </c>
      <c r="S164" s="11" t="s">
        <v>40</v>
      </c>
      <c r="T164" s="11">
        <v>8</v>
      </c>
      <c r="U164" s="11">
        <v>2026</v>
      </c>
      <c r="V164" s="11" t="s">
        <v>74</v>
      </c>
      <c r="W164" s="1">
        <f t="shared" si="27"/>
        <v>0</v>
      </c>
    </row>
    <row r="165" spans="1:23" ht="110.1" customHeight="1" x14ac:dyDescent="0.25">
      <c r="A165" s="9" t="s">
        <v>2117</v>
      </c>
      <c r="B165" s="4"/>
      <c r="C165" s="21" t="s">
        <v>2168</v>
      </c>
      <c r="D165" s="15" t="s">
        <v>2155</v>
      </c>
      <c r="E165" s="12" t="s">
        <v>985</v>
      </c>
      <c r="F165" s="14" t="s">
        <v>2171</v>
      </c>
      <c r="G165" s="33"/>
      <c r="H165" s="42">
        <v>9785436610351</v>
      </c>
      <c r="I165" s="17" t="s">
        <v>2156</v>
      </c>
      <c r="J165" s="42" t="s">
        <v>2157</v>
      </c>
      <c r="K165" s="48">
        <v>269</v>
      </c>
      <c r="L165" s="49">
        <f t="shared" ref="L165" si="29">K165*(100-$F$3)/100</f>
        <v>269</v>
      </c>
      <c r="M165" s="50">
        <v>409</v>
      </c>
      <c r="N165" s="16">
        <v>0.1</v>
      </c>
      <c r="O165" s="11" t="s">
        <v>38</v>
      </c>
      <c r="P165" s="11">
        <v>40</v>
      </c>
      <c r="Q165" s="11" t="s">
        <v>989</v>
      </c>
      <c r="R165" s="38">
        <v>0.216</v>
      </c>
      <c r="S165" s="11" t="s">
        <v>40</v>
      </c>
      <c r="T165" s="11">
        <v>8</v>
      </c>
      <c r="U165" s="11">
        <v>2026</v>
      </c>
      <c r="V165" s="11" t="s">
        <v>74</v>
      </c>
      <c r="W165" s="1">
        <f t="shared" ref="W165" si="30">L165*G165</f>
        <v>0</v>
      </c>
    </row>
    <row r="166" spans="1:23" ht="110.1" customHeight="1" x14ac:dyDescent="0.25">
      <c r="A166" s="9"/>
      <c r="B166" s="4"/>
      <c r="C166" s="21" t="s">
        <v>1182</v>
      </c>
      <c r="D166" s="15" t="s">
        <v>1175</v>
      </c>
      <c r="E166" s="12" t="s">
        <v>985</v>
      </c>
      <c r="F166" s="14" t="s">
        <v>1181</v>
      </c>
      <c r="G166" s="33"/>
      <c r="H166" s="42">
        <v>9785436608679</v>
      </c>
      <c r="I166" s="17" t="s">
        <v>1205</v>
      </c>
      <c r="J166" s="42" t="s">
        <v>1183</v>
      </c>
      <c r="K166" s="48">
        <v>269</v>
      </c>
      <c r="L166" s="49">
        <f t="shared" si="24"/>
        <v>269</v>
      </c>
      <c r="M166" s="50">
        <v>409</v>
      </c>
      <c r="N166" s="16">
        <v>0.1</v>
      </c>
      <c r="O166" s="11" t="s">
        <v>38</v>
      </c>
      <c r="P166" s="11">
        <v>40</v>
      </c>
      <c r="Q166" s="11" t="s">
        <v>989</v>
      </c>
      <c r="R166" s="38">
        <v>0.216</v>
      </c>
      <c r="S166" s="11" t="s">
        <v>40</v>
      </c>
      <c r="T166" s="11">
        <v>8</v>
      </c>
      <c r="U166" s="11">
        <v>2023</v>
      </c>
      <c r="V166" s="11" t="s">
        <v>74</v>
      </c>
      <c r="W166" s="1">
        <f t="shared" si="25"/>
        <v>0</v>
      </c>
    </row>
    <row r="167" spans="1:23" ht="110.1" customHeight="1" x14ac:dyDescent="0.25">
      <c r="A167" s="9"/>
      <c r="B167" s="4"/>
      <c r="C167" s="21" t="s">
        <v>2021</v>
      </c>
      <c r="D167" s="15" t="s">
        <v>2018</v>
      </c>
      <c r="E167" s="12" t="s">
        <v>985</v>
      </c>
      <c r="F167" s="14" t="s">
        <v>2019</v>
      </c>
      <c r="G167" s="33"/>
      <c r="H167" s="42">
        <v>9785436610153</v>
      </c>
      <c r="I167" s="17" t="s">
        <v>2022</v>
      </c>
      <c r="J167" s="42" t="s">
        <v>2020</v>
      </c>
      <c r="K167" s="48">
        <v>269</v>
      </c>
      <c r="L167" s="49">
        <f t="shared" ref="L167" si="31">K167*(100-$F$3)/100</f>
        <v>269</v>
      </c>
      <c r="M167" s="50">
        <v>409</v>
      </c>
      <c r="N167" s="16">
        <v>0.1</v>
      </c>
      <c r="O167" s="11" t="s">
        <v>38</v>
      </c>
      <c r="P167" s="11">
        <v>40</v>
      </c>
      <c r="Q167" s="11" t="s">
        <v>989</v>
      </c>
      <c r="R167" s="38">
        <v>0.216</v>
      </c>
      <c r="S167" s="11" t="s">
        <v>40</v>
      </c>
      <c r="T167" s="11">
        <v>8</v>
      </c>
      <c r="U167" s="11">
        <v>2025</v>
      </c>
      <c r="V167" s="11" t="s">
        <v>74</v>
      </c>
      <c r="W167" s="1">
        <f t="shared" si="25"/>
        <v>0</v>
      </c>
    </row>
    <row r="168" spans="1:23" ht="110.1" customHeight="1" x14ac:dyDescent="0.25">
      <c r="A168" s="9" t="s">
        <v>2117</v>
      </c>
      <c r="B168" s="4"/>
      <c r="C168" s="21" t="s">
        <v>2169</v>
      </c>
      <c r="D168" s="15" t="s">
        <v>2165</v>
      </c>
      <c r="E168" s="12" t="s">
        <v>129</v>
      </c>
      <c r="F168" s="14" t="s">
        <v>2170</v>
      </c>
      <c r="G168" s="33"/>
      <c r="H168" s="42">
        <v>9785436610269</v>
      </c>
      <c r="I168" s="17" t="s">
        <v>2166</v>
      </c>
      <c r="J168" s="42" t="s">
        <v>2167</v>
      </c>
      <c r="K168" s="48">
        <v>245</v>
      </c>
      <c r="L168" s="49">
        <f t="shared" ref="L168" si="32">K168*(100-$F$3)/100</f>
        <v>245</v>
      </c>
      <c r="M168" s="50">
        <v>365</v>
      </c>
      <c r="N168" s="16">
        <v>0.1</v>
      </c>
      <c r="O168" s="11" t="s">
        <v>38</v>
      </c>
      <c r="P168" s="11">
        <v>40</v>
      </c>
      <c r="Q168" s="11" t="s">
        <v>339</v>
      </c>
      <c r="R168" s="38">
        <v>0.19500000000000001</v>
      </c>
      <c r="S168" s="11" t="s">
        <v>40</v>
      </c>
      <c r="T168" s="11">
        <v>14</v>
      </c>
      <c r="U168" s="11">
        <v>2026</v>
      </c>
      <c r="V168" s="11" t="s">
        <v>271</v>
      </c>
      <c r="W168" s="1">
        <f t="shared" si="25"/>
        <v>0</v>
      </c>
    </row>
    <row r="169" spans="1:23" ht="110.1" customHeight="1" x14ac:dyDescent="0.25">
      <c r="A169" s="9"/>
      <c r="B169" s="4"/>
      <c r="C169" s="21" t="s">
        <v>1320</v>
      </c>
      <c r="D169" s="15" t="s">
        <v>281</v>
      </c>
      <c r="E169" s="12" t="s">
        <v>129</v>
      </c>
      <c r="F169" s="14" t="s">
        <v>485</v>
      </c>
      <c r="G169" s="33"/>
      <c r="H169" s="42">
        <v>9785436606132</v>
      </c>
      <c r="I169" s="17" t="s">
        <v>337</v>
      </c>
      <c r="J169" s="42" t="s">
        <v>338</v>
      </c>
      <c r="K169" s="48">
        <v>175</v>
      </c>
      <c r="L169" s="49">
        <f t="shared" si="24"/>
        <v>175</v>
      </c>
      <c r="M169" s="50">
        <v>269</v>
      </c>
      <c r="N169" s="16">
        <v>0.1</v>
      </c>
      <c r="O169" s="11" t="s">
        <v>38</v>
      </c>
      <c r="P169" s="11">
        <v>56</v>
      </c>
      <c r="Q169" s="11" t="s">
        <v>339</v>
      </c>
      <c r="R169" s="38">
        <v>0.153</v>
      </c>
      <c r="S169" s="11" t="s">
        <v>40</v>
      </c>
      <c r="T169" s="11">
        <v>14</v>
      </c>
      <c r="U169" s="11">
        <v>2025</v>
      </c>
      <c r="V169" s="11" t="s">
        <v>340</v>
      </c>
      <c r="W169" s="1">
        <f t="shared" si="25"/>
        <v>0</v>
      </c>
    </row>
    <row r="170" spans="1:23" ht="110.1" customHeight="1" x14ac:dyDescent="0.25">
      <c r="A170" s="9"/>
      <c r="B170" s="4"/>
      <c r="C170" s="21" t="s">
        <v>1968</v>
      </c>
      <c r="D170" s="15" t="s">
        <v>1982</v>
      </c>
      <c r="E170" s="12" t="s">
        <v>129</v>
      </c>
      <c r="F170" s="14" t="s">
        <v>1969</v>
      </c>
      <c r="G170" s="33"/>
      <c r="H170" s="42">
        <v>9785436610047</v>
      </c>
      <c r="I170" s="17" t="s">
        <v>1980</v>
      </c>
      <c r="J170" s="42" t="s">
        <v>1970</v>
      </c>
      <c r="K170" s="48">
        <v>175</v>
      </c>
      <c r="L170" s="49">
        <f t="shared" ref="L170:L171" si="33">K170*(100-$F$3)/100</f>
        <v>175</v>
      </c>
      <c r="M170" s="50">
        <v>265</v>
      </c>
      <c r="N170" s="16">
        <v>0.1</v>
      </c>
      <c r="O170" s="11" t="s">
        <v>38</v>
      </c>
      <c r="P170" s="11">
        <v>56</v>
      </c>
      <c r="Q170" s="11" t="s">
        <v>339</v>
      </c>
      <c r="R170" s="38">
        <v>0.151</v>
      </c>
      <c r="S170" s="11" t="s">
        <v>40</v>
      </c>
      <c r="T170" s="11">
        <v>14</v>
      </c>
      <c r="U170" s="11">
        <v>2025</v>
      </c>
      <c r="V170" s="11" t="s">
        <v>271</v>
      </c>
      <c r="W170" s="1">
        <f t="shared" si="25"/>
        <v>0</v>
      </c>
    </row>
    <row r="171" spans="1:23" ht="110.1" customHeight="1" x14ac:dyDescent="0.25">
      <c r="A171" s="9" t="s">
        <v>2057</v>
      </c>
      <c r="B171" s="4"/>
      <c r="C171" s="21" t="s">
        <v>2076</v>
      </c>
      <c r="D171" s="15" t="s">
        <v>2075</v>
      </c>
      <c r="E171" s="12" t="s">
        <v>129</v>
      </c>
      <c r="F171" s="14" t="s">
        <v>2078</v>
      </c>
      <c r="G171" s="33"/>
      <c r="H171" s="42">
        <v>9785436610122</v>
      </c>
      <c r="I171" s="17" t="s">
        <v>2080</v>
      </c>
      <c r="J171" s="42" t="s">
        <v>2079</v>
      </c>
      <c r="K171" s="48">
        <v>175</v>
      </c>
      <c r="L171" s="49">
        <f t="shared" si="33"/>
        <v>175</v>
      </c>
      <c r="M171" s="50">
        <v>265</v>
      </c>
      <c r="N171" s="16">
        <v>0.1</v>
      </c>
      <c r="O171" s="11" t="s">
        <v>38</v>
      </c>
      <c r="P171" s="11">
        <v>56</v>
      </c>
      <c r="Q171" s="11" t="s">
        <v>339</v>
      </c>
      <c r="R171" s="38">
        <v>0.153</v>
      </c>
      <c r="S171" s="11" t="s">
        <v>40</v>
      </c>
      <c r="T171" s="11">
        <v>14</v>
      </c>
      <c r="U171" s="11">
        <v>2026</v>
      </c>
      <c r="V171" s="11" t="s">
        <v>271</v>
      </c>
      <c r="W171" s="1">
        <f t="shared" si="25"/>
        <v>0</v>
      </c>
    </row>
    <row r="172" spans="1:23" ht="110.1" customHeight="1" x14ac:dyDescent="0.25">
      <c r="A172" s="9"/>
      <c r="B172" s="4"/>
      <c r="C172" s="21" t="s">
        <v>486</v>
      </c>
      <c r="D172" s="15" t="s">
        <v>282</v>
      </c>
      <c r="E172" s="12" t="s">
        <v>129</v>
      </c>
      <c r="F172" s="14" t="s">
        <v>1179</v>
      </c>
      <c r="G172" s="33"/>
      <c r="H172" s="42">
        <v>9785436605876</v>
      </c>
      <c r="I172" s="17" t="s">
        <v>341</v>
      </c>
      <c r="J172" s="42" t="s">
        <v>342</v>
      </c>
      <c r="K172" s="48">
        <v>175</v>
      </c>
      <c r="L172" s="49">
        <f t="shared" si="24"/>
        <v>175</v>
      </c>
      <c r="M172" s="50">
        <v>265</v>
      </c>
      <c r="N172" s="16">
        <v>0.1</v>
      </c>
      <c r="O172" s="11" t="s">
        <v>38</v>
      </c>
      <c r="P172" s="11">
        <v>104</v>
      </c>
      <c r="Q172" s="11" t="s">
        <v>339</v>
      </c>
      <c r="R172" s="38">
        <v>0.153</v>
      </c>
      <c r="S172" s="11" t="s">
        <v>40</v>
      </c>
      <c r="T172" s="11">
        <v>14</v>
      </c>
      <c r="U172" s="11">
        <v>2024</v>
      </c>
      <c r="V172" s="11" t="s">
        <v>271</v>
      </c>
      <c r="W172" s="1">
        <f t="shared" si="25"/>
        <v>0</v>
      </c>
    </row>
    <row r="173" spans="1:23" ht="110.1" customHeight="1" x14ac:dyDescent="0.25">
      <c r="A173" s="9"/>
      <c r="B173" s="4"/>
      <c r="C173" s="21" t="s">
        <v>1906</v>
      </c>
      <c r="D173" s="15" t="s">
        <v>1901</v>
      </c>
      <c r="E173" s="12" t="s">
        <v>129</v>
      </c>
      <c r="F173" s="14" t="s">
        <v>1902</v>
      </c>
      <c r="G173" s="33"/>
      <c r="H173" s="42">
        <v>9785436609706</v>
      </c>
      <c r="I173" s="17" t="s">
        <v>1907</v>
      </c>
      <c r="J173" s="42" t="s">
        <v>1909</v>
      </c>
      <c r="K173" s="48">
        <v>175</v>
      </c>
      <c r="L173" s="49">
        <f t="shared" ref="L173" si="34">K173*(100-$F$3)/100</f>
        <v>175</v>
      </c>
      <c r="M173" s="50">
        <v>265</v>
      </c>
      <c r="N173" s="16">
        <v>0.1</v>
      </c>
      <c r="O173" s="11" t="s">
        <v>38</v>
      </c>
      <c r="P173" s="11">
        <v>56</v>
      </c>
      <c r="Q173" s="11" t="s">
        <v>1492</v>
      </c>
      <c r="R173" s="38">
        <v>0.17599999999999999</v>
      </c>
      <c r="S173" s="11" t="s">
        <v>40</v>
      </c>
      <c r="T173" s="11">
        <v>14</v>
      </c>
      <c r="U173" s="11">
        <v>2025</v>
      </c>
      <c r="V173" s="11" t="s">
        <v>271</v>
      </c>
      <c r="W173" s="1">
        <f t="shared" si="25"/>
        <v>0</v>
      </c>
    </row>
    <row r="174" spans="1:23" ht="108.75" customHeight="1" x14ac:dyDescent="0.25">
      <c r="A174" s="9"/>
      <c r="B174" s="4"/>
      <c r="C174" s="21" t="s">
        <v>1454</v>
      </c>
      <c r="D174" s="15" t="s">
        <v>1453</v>
      </c>
      <c r="E174" s="12" t="s">
        <v>129</v>
      </c>
      <c r="F174" s="14" t="s">
        <v>1488</v>
      </c>
      <c r="G174" s="33"/>
      <c r="H174" s="42">
        <v>9785436609218</v>
      </c>
      <c r="I174" s="17" t="s">
        <v>1455</v>
      </c>
      <c r="J174" s="42" t="s">
        <v>1456</v>
      </c>
      <c r="K174" s="48">
        <v>175</v>
      </c>
      <c r="L174" s="49">
        <f t="shared" si="24"/>
        <v>175</v>
      </c>
      <c r="M174" s="50">
        <v>265</v>
      </c>
      <c r="N174" s="16">
        <v>0.1</v>
      </c>
      <c r="O174" s="11" t="s">
        <v>38</v>
      </c>
      <c r="P174" s="11">
        <v>56</v>
      </c>
      <c r="Q174" s="11" t="s">
        <v>1492</v>
      </c>
      <c r="R174" s="38">
        <v>0.17599999999999999</v>
      </c>
      <c r="S174" s="11" t="s">
        <v>40</v>
      </c>
      <c r="T174" s="11">
        <v>14</v>
      </c>
      <c r="U174" s="11">
        <v>2025</v>
      </c>
      <c r="V174" s="11" t="s">
        <v>271</v>
      </c>
      <c r="W174" s="1">
        <f t="shared" si="25"/>
        <v>0</v>
      </c>
    </row>
    <row r="175" spans="1:23" ht="108.75" customHeight="1" x14ac:dyDescent="0.25">
      <c r="A175" s="9"/>
      <c r="B175" s="4"/>
      <c r="C175" s="21" t="s">
        <v>1931</v>
      </c>
      <c r="D175" s="15" t="s">
        <v>1927</v>
      </c>
      <c r="E175" s="12" t="s">
        <v>129</v>
      </c>
      <c r="F175" s="14" t="s">
        <v>1928</v>
      </c>
      <c r="G175" s="33"/>
      <c r="H175" s="42">
        <v>9785436609904</v>
      </c>
      <c r="I175" s="17" t="s">
        <v>1929</v>
      </c>
      <c r="J175" s="42" t="s">
        <v>1930</v>
      </c>
      <c r="K175" s="48">
        <v>175</v>
      </c>
      <c r="L175" s="49">
        <f t="shared" ref="L175" si="35">K175*(100-$F$3)/100</f>
        <v>175</v>
      </c>
      <c r="M175" s="50">
        <v>265</v>
      </c>
      <c r="N175" s="16">
        <v>0.1</v>
      </c>
      <c r="O175" s="11" t="s">
        <v>38</v>
      </c>
      <c r="P175" s="11">
        <v>56</v>
      </c>
      <c r="Q175" s="11" t="s">
        <v>1492</v>
      </c>
      <c r="R175" s="38">
        <v>0.17599999999999999</v>
      </c>
      <c r="S175" s="11" t="s">
        <v>40</v>
      </c>
      <c r="T175" s="11">
        <v>14</v>
      </c>
      <c r="U175" s="11">
        <v>2025</v>
      </c>
      <c r="V175" s="11" t="s">
        <v>271</v>
      </c>
      <c r="W175" s="1">
        <f t="shared" si="25"/>
        <v>0</v>
      </c>
    </row>
    <row r="176" spans="1:23" ht="110.1" customHeight="1" x14ac:dyDescent="0.25">
      <c r="A176" s="9"/>
      <c r="B176" s="4"/>
      <c r="C176" s="21" t="s">
        <v>647</v>
      </c>
      <c r="D176" s="12" t="s">
        <v>283</v>
      </c>
      <c r="E176" s="12" t="s">
        <v>129</v>
      </c>
      <c r="F176" s="14" t="s">
        <v>1180</v>
      </c>
      <c r="G176" s="33"/>
      <c r="H176" s="42">
        <v>9785436605869</v>
      </c>
      <c r="I176" s="17" t="s">
        <v>343</v>
      </c>
      <c r="J176" s="42" t="s">
        <v>344</v>
      </c>
      <c r="K176" s="48">
        <v>175</v>
      </c>
      <c r="L176" s="49">
        <f t="shared" si="24"/>
        <v>175</v>
      </c>
      <c r="M176" s="50">
        <v>265</v>
      </c>
      <c r="N176" s="16">
        <v>0.1</v>
      </c>
      <c r="O176" s="11" t="s">
        <v>38</v>
      </c>
      <c r="P176" s="11">
        <v>56</v>
      </c>
      <c r="Q176" s="11" t="s">
        <v>339</v>
      </c>
      <c r="R176" s="38">
        <v>0.151</v>
      </c>
      <c r="S176" s="11" t="s">
        <v>40</v>
      </c>
      <c r="T176" s="11">
        <v>14</v>
      </c>
      <c r="U176" s="11">
        <v>2025</v>
      </c>
      <c r="V176" s="11" t="s">
        <v>271</v>
      </c>
      <c r="W176" s="1">
        <f t="shared" si="25"/>
        <v>0</v>
      </c>
    </row>
    <row r="177" spans="1:23" ht="110.1" customHeight="1" x14ac:dyDescent="0.25">
      <c r="A177" s="9"/>
      <c r="B177" s="4"/>
      <c r="C177" s="21" t="s">
        <v>661</v>
      </c>
      <c r="D177" s="12" t="s">
        <v>662</v>
      </c>
      <c r="E177" s="12" t="s">
        <v>129</v>
      </c>
      <c r="F177" s="14" t="s">
        <v>663</v>
      </c>
      <c r="G177" s="33"/>
      <c r="H177" s="42">
        <v>9785436607351</v>
      </c>
      <c r="I177" s="17" t="s">
        <v>672</v>
      </c>
      <c r="J177" s="42" t="s">
        <v>664</v>
      </c>
      <c r="K177" s="48">
        <v>175</v>
      </c>
      <c r="L177" s="49">
        <f t="shared" si="24"/>
        <v>175</v>
      </c>
      <c r="M177" s="50">
        <v>265</v>
      </c>
      <c r="N177" s="16">
        <v>0.1</v>
      </c>
      <c r="O177" s="11" t="s">
        <v>38</v>
      </c>
      <c r="P177" s="11">
        <v>56</v>
      </c>
      <c r="Q177" s="11" t="s">
        <v>339</v>
      </c>
      <c r="R177" s="38">
        <v>0.151</v>
      </c>
      <c r="S177" s="11" t="s">
        <v>40</v>
      </c>
      <c r="T177" s="11">
        <v>14</v>
      </c>
      <c r="U177" s="11">
        <v>2025</v>
      </c>
      <c r="V177" s="11" t="s">
        <v>340</v>
      </c>
      <c r="W177" s="1">
        <f t="shared" si="25"/>
        <v>0</v>
      </c>
    </row>
    <row r="178" spans="1:23" ht="110.1" customHeight="1" x14ac:dyDescent="0.25">
      <c r="A178" s="9"/>
      <c r="B178" s="4"/>
      <c r="C178" s="21" t="s">
        <v>1337</v>
      </c>
      <c r="D178" s="12" t="s">
        <v>1335</v>
      </c>
      <c r="E178" s="12" t="s">
        <v>129</v>
      </c>
      <c r="F178" s="14" t="s">
        <v>1350</v>
      </c>
      <c r="G178" s="33"/>
      <c r="H178" s="42">
        <v>9785436608914</v>
      </c>
      <c r="I178" s="17" t="s">
        <v>1351</v>
      </c>
      <c r="J178" s="42" t="s">
        <v>1336</v>
      </c>
      <c r="K178" s="48">
        <v>175</v>
      </c>
      <c r="L178" s="49">
        <f t="shared" si="24"/>
        <v>175</v>
      </c>
      <c r="M178" s="50">
        <v>265</v>
      </c>
      <c r="N178" s="16">
        <v>0.1</v>
      </c>
      <c r="O178" s="11" t="s">
        <v>38</v>
      </c>
      <c r="P178" s="11">
        <v>56</v>
      </c>
      <c r="Q178" s="11" t="s">
        <v>339</v>
      </c>
      <c r="R178" s="38">
        <v>0.151</v>
      </c>
      <c r="S178" s="11" t="s">
        <v>40</v>
      </c>
      <c r="T178" s="11">
        <v>14</v>
      </c>
      <c r="U178" s="11">
        <v>2025</v>
      </c>
      <c r="V178" s="11" t="s">
        <v>340</v>
      </c>
      <c r="W178" s="1">
        <f t="shared" si="25"/>
        <v>0</v>
      </c>
    </row>
    <row r="179" spans="1:23" ht="110.1" customHeight="1" x14ac:dyDescent="0.25">
      <c r="A179" s="9"/>
      <c r="B179" s="4"/>
      <c r="C179" s="21" t="s">
        <v>648</v>
      </c>
      <c r="D179" s="12" t="s">
        <v>284</v>
      </c>
      <c r="E179" s="12" t="s">
        <v>129</v>
      </c>
      <c r="F179" s="14" t="s">
        <v>487</v>
      </c>
      <c r="G179" s="33"/>
      <c r="H179" s="42">
        <v>9785436606897</v>
      </c>
      <c r="I179" s="17" t="s">
        <v>345</v>
      </c>
      <c r="J179" s="42" t="s">
        <v>346</v>
      </c>
      <c r="K179" s="48">
        <v>175</v>
      </c>
      <c r="L179" s="49">
        <f t="shared" si="24"/>
        <v>175</v>
      </c>
      <c r="M179" s="50">
        <v>265</v>
      </c>
      <c r="N179" s="16">
        <v>0.1</v>
      </c>
      <c r="O179" s="11" t="s">
        <v>38</v>
      </c>
      <c r="P179" s="11">
        <v>56</v>
      </c>
      <c r="Q179" s="11" t="s">
        <v>339</v>
      </c>
      <c r="R179" s="38">
        <v>0.151</v>
      </c>
      <c r="S179" s="11" t="s">
        <v>40</v>
      </c>
      <c r="T179" s="11">
        <v>14</v>
      </c>
      <c r="U179" s="11">
        <v>2025</v>
      </c>
      <c r="V179" s="11" t="s">
        <v>271</v>
      </c>
      <c r="W179" s="1">
        <f t="shared" si="25"/>
        <v>0</v>
      </c>
    </row>
    <row r="180" spans="1:23" ht="110.1" customHeight="1" x14ac:dyDescent="0.25">
      <c r="A180" s="9"/>
      <c r="B180" s="4"/>
      <c r="C180" s="21" t="s">
        <v>1999</v>
      </c>
      <c r="D180" s="15" t="s">
        <v>1903</v>
      </c>
      <c r="E180" s="12" t="s">
        <v>129</v>
      </c>
      <c r="F180" s="14" t="s">
        <v>1904</v>
      </c>
      <c r="G180" s="33"/>
      <c r="H180" s="42">
        <v>9785436609782</v>
      </c>
      <c r="I180" s="17" t="s">
        <v>1908</v>
      </c>
      <c r="J180" s="42" t="s">
        <v>1910</v>
      </c>
      <c r="K180" s="48">
        <v>175</v>
      </c>
      <c r="L180" s="49">
        <f t="shared" si="24"/>
        <v>175</v>
      </c>
      <c r="M180" s="50">
        <v>265</v>
      </c>
      <c r="N180" s="16">
        <v>0.1</v>
      </c>
      <c r="O180" s="11" t="s">
        <v>38</v>
      </c>
      <c r="P180" s="11">
        <v>56</v>
      </c>
      <c r="Q180" s="11" t="s">
        <v>1492</v>
      </c>
      <c r="R180" s="38">
        <v>0.17599999999999999</v>
      </c>
      <c r="S180" s="11" t="s">
        <v>40</v>
      </c>
      <c r="T180" s="11">
        <v>14</v>
      </c>
      <c r="U180" s="11">
        <v>2025</v>
      </c>
      <c r="V180" s="11" t="s">
        <v>271</v>
      </c>
      <c r="W180" s="1">
        <f t="shared" si="25"/>
        <v>0</v>
      </c>
    </row>
    <row r="181" spans="1:23" ht="110.1" customHeight="1" x14ac:dyDescent="0.25">
      <c r="A181" s="9"/>
      <c r="B181" s="4"/>
      <c r="C181" s="21" t="s">
        <v>1470</v>
      </c>
      <c r="D181" s="12" t="s">
        <v>1467</v>
      </c>
      <c r="E181" s="12" t="s">
        <v>129</v>
      </c>
      <c r="F181" s="14" t="s">
        <v>1491</v>
      </c>
      <c r="G181" s="33"/>
      <c r="H181" s="42">
        <v>9785436609140</v>
      </c>
      <c r="I181" s="17" t="s">
        <v>1494</v>
      </c>
      <c r="J181" s="42" t="s">
        <v>1493</v>
      </c>
      <c r="K181" s="48">
        <v>175</v>
      </c>
      <c r="L181" s="49">
        <f t="shared" ref="L181" si="36">K181*(100-$F$3)/100</f>
        <v>175</v>
      </c>
      <c r="M181" s="50">
        <v>265</v>
      </c>
      <c r="N181" s="16">
        <v>0.1</v>
      </c>
      <c r="O181" s="11" t="s">
        <v>38</v>
      </c>
      <c r="P181" s="11">
        <v>56</v>
      </c>
      <c r="Q181" s="11" t="s">
        <v>1492</v>
      </c>
      <c r="R181" s="38">
        <v>0.17599999999999999</v>
      </c>
      <c r="S181" s="11" t="s">
        <v>40</v>
      </c>
      <c r="T181" s="11">
        <v>14</v>
      </c>
      <c r="U181" s="11">
        <v>2025</v>
      </c>
      <c r="V181" s="11" t="s">
        <v>271</v>
      </c>
      <c r="W181" s="1">
        <f t="shared" si="25"/>
        <v>0</v>
      </c>
    </row>
    <row r="182" spans="1:23" ht="110.1" customHeight="1" x14ac:dyDescent="0.25">
      <c r="A182" s="9"/>
      <c r="B182" s="4"/>
      <c r="C182" s="21" t="s">
        <v>1975</v>
      </c>
      <c r="D182" s="12" t="s">
        <v>1971</v>
      </c>
      <c r="E182" s="12" t="s">
        <v>129</v>
      </c>
      <c r="F182" s="14" t="s">
        <v>1974</v>
      </c>
      <c r="G182" s="33"/>
      <c r="H182" s="42">
        <v>9785436609645</v>
      </c>
      <c r="I182" s="17" t="s">
        <v>1978</v>
      </c>
      <c r="J182" s="42" t="s">
        <v>1972</v>
      </c>
      <c r="K182" s="48">
        <v>175</v>
      </c>
      <c r="L182" s="49">
        <f t="shared" si="24"/>
        <v>175</v>
      </c>
      <c r="M182" s="50">
        <v>265</v>
      </c>
      <c r="N182" s="16">
        <v>0.1</v>
      </c>
      <c r="O182" s="11" t="s">
        <v>38</v>
      </c>
      <c r="P182" s="11">
        <v>56</v>
      </c>
      <c r="Q182" s="11" t="s">
        <v>339</v>
      </c>
      <c r="R182" s="38">
        <v>0.151</v>
      </c>
      <c r="S182" s="11" t="s">
        <v>40</v>
      </c>
      <c r="T182" s="11">
        <v>14</v>
      </c>
      <c r="U182" s="11">
        <v>2025</v>
      </c>
      <c r="V182" s="11" t="s">
        <v>271</v>
      </c>
      <c r="W182" s="1">
        <f t="shared" si="25"/>
        <v>0</v>
      </c>
    </row>
    <row r="183" spans="1:23" ht="110.1" customHeight="1" x14ac:dyDescent="0.25">
      <c r="A183" s="9"/>
      <c r="B183" s="4"/>
      <c r="C183" s="21" t="s">
        <v>1966</v>
      </c>
      <c r="D183" s="12" t="s">
        <v>1964</v>
      </c>
      <c r="E183" s="12" t="s">
        <v>129</v>
      </c>
      <c r="F183" s="14" t="s">
        <v>1965</v>
      </c>
      <c r="G183" s="33"/>
      <c r="H183" s="42">
        <v>9785436610054</v>
      </c>
      <c r="I183" s="17" t="s">
        <v>1981</v>
      </c>
      <c r="J183" s="42" t="s">
        <v>1967</v>
      </c>
      <c r="K183" s="48">
        <v>175</v>
      </c>
      <c r="L183" s="49">
        <f t="shared" ref="L183" si="37">K183*(100-$F$3)/100</f>
        <v>175</v>
      </c>
      <c r="M183" s="50">
        <v>265</v>
      </c>
      <c r="N183" s="16">
        <v>0.1</v>
      </c>
      <c r="O183" s="11" t="s">
        <v>38</v>
      </c>
      <c r="P183" s="11">
        <v>56</v>
      </c>
      <c r="Q183" s="11" t="s">
        <v>339</v>
      </c>
      <c r="R183" s="38">
        <v>0.151</v>
      </c>
      <c r="S183" s="11" t="s">
        <v>40</v>
      </c>
      <c r="T183" s="11">
        <v>14</v>
      </c>
      <c r="U183" s="11">
        <v>2025</v>
      </c>
      <c r="V183" s="11" t="s">
        <v>271</v>
      </c>
      <c r="W183" s="1">
        <f t="shared" si="25"/>
        <v>0</v>
      </c>
    </row>
    <row r="184" spans="1:23" ht="110.1" customHeight="1" x14ac:dyDescent="0.25">
      <c r="A184" s="9"/>
      <c r="B184" s="4"/>
      <c r="C184" s="21" t="s">
        <v>911</v>
      </c>
      <c r="D184" s="15" t="s">
        <v>901</v>
      </c>
      <c r="E184" s="12" t="s">
        <v>129</v>
      </c>
      <c r="F184" s="14" t="s">
        <v>902</v>
      </c>
      <c r="G184" s="33"/>
      <c r="H184" s="42">
        <v>9785436607849</v>
      </c>
      <c r="I184" s="17" t="s">
        <v>904</v>
      </c>
      <c r="J184" s="42" t="s">
        <v>903</v>
      </c>
      <c r="K184" s="48">
        <v>175</v>
      </c>
      <c r="L184" s="49">
        <f t="shared" si="24"/>
        <v>175</v>
      </c>
      <c r="M184" s="50">
        <v>265</v>
      </c>
      <c r="N184" s="16">
        <v>0.1</v>
      </c>
      <c r="O184" s="11" t="s">
        <v>38</v>
      </c>
      <c r="P184" s="11">
        <v>56</v>
      </c>
      <c r="Q184" s="11" t="s">
        <v>339</v>
      </c>
      <c r="R184" s="38">
        <v>0.151</v>
      </c>
      <c r="S184" s="11" t="s">
        <v>40</v>
      </c>
      <c r="T184" s="11">
        <v>14</v>
      </c>
      <c r="U184" s="11">
        <v>2025</v>
      </c>
      <c r="V184" s="11" t="s">
        <v>340</v>
      </c>
      <c r="W184" s="1">
        <f t="shared" si="25"/>
        <v>0</v>
      </c>
    </row>
    <row r="185" spans="1:23" ht="110.1" customHeight="1" x14ac:dyDescent="0.25">
      <c r="A185" s="9"/>
      <c r="B185" s="4"/>
      <c r="C185" s="21" t="s">
        <v>668</v>
      </c>
      <c r="D185" s="12" t="s">
        <v>669</v>
      </c>
      <c r="E185" s="12" t="s">
        <v>129</v>
      </c>
      <c r="F185" s="14" t="s">
        <v>670</v>
      </c>
      <c r="G185" s="33"/>
      <c r="H185" s="42">
        <v>9785436607344</v>
      </c>
      <c r="I185" s="17" t="s">
        <v>674</v>
      </c>
      <c r="J185" s="42" t="s">
        <v>671</v>
      </c>
      <c r="K185" s="48">
        <v>175</v>
      </c>
      <c r="L185" s="49">
        <f t="shared" si="24"/>
        <v>175</v>
      </c>
      <c r="M185" s="50">
        <v>265</v>
      </c>
      <c r="N185" s="16">
        <v>0.1</v>
      </c>
      <c r="O185" s="11" t="s">
        <v>38</v>
      </c>
      <c r="P185" s="11">
        <v>56</v>
      </c>
      <c r="Q185" s="11" t="s">
        <v>339</v>
      </c>
      <c r="R185" s="38">
        <v>0.151</v>
      </c>
      <c r="S185" s="11" t="s">
        <v>40</v>
      </c>
      <c r="T185" s="11">
        <v>14</v>
      </c>
      <c r="U185" s="11">
        <v>2024</v>
      </c>
      <c r="V185" s="11" t="s">
        <v>340</v>
      </c>
      <c r="W185" s="1">
        <f t="shared" si="25"/>
        <v>0</v>
      </c>
    </row>
    <row r="186" spans="1:23" ht="110.1" customHeight="1" x14ac:dyDescent="0.25">
      <c r="A186" s="9"/>
      <c r="B186" s="4"/>
      <c r="C186" s="21" t="s">
        <v>488</v>
      </c>
      <c r="D186" s="12" t="s">
        <v>285</v>
      </c>
      <c r="E186" s="12" t="s">
        <v>129</v>
      </c>
      <c r="F186" s="14" t="s">
        <v>489</v>
      </c>
      <c r="G186" s="33"/>
      <c r="H186" s="42">
        <v>9785436605883</v>
      </c>
      <c r="I186" s="17" t="s">
        <v>347</v>
      </c>
      <c r="J186" s="42" t="s">
        <v>348</v>
      </c>
      <c r="K186" s="48">
        <v>175</v>
      </c>
      <c r="L186" s="49">
        <f t="shared" si="24"/>
        <v>175</v>
      </c>
      <c r="M186" s="50">
        <v>265</v>
      </c>
      <c r="N186" s="16">
        <v>0.1</v>
      </c>
      <c r="O186" s="11" t="s">
        <v>38</v>
      </c>
      <c r="P186" s="11">
        <v>56</v>
      </c>
      <c r="Q186" s="11" t="s">
        <v>349</v>
      </c>
      <c r="R186" s="38">
        <v>0.189</v>
      </c>
      <c r="S186" s="11" t="s">
        <v>40</v>
      </c>
      <c r="T186" s="11">
        <v>18</v>
      </c>
      <c r="U186" s="11">
        <v>2025</v>
      </c>
      <c r="V186" s="11" t="s">
        <v>271</v>
      </c>
      <c r="W186" s="1">
        <f t="shared" si="25"/>
        <v>0</v>
      </c>
    </row>
    <row r="187" spans="1:23" ht="110.1" customHeight="1" x14ac:dyDescent="0.25">
      <c r="A187" s="9"/>
      <c r="B187" s="4"/>
      <c r="C187" s="21" t="s">
        <v>1718</v>
      </c>
      <c r="D187" s="12" t="s">
        <v>1719</v>
      </c>
      <c r="E187" s="12" t="s">
        <v>129</v>
      </c>
      <c r="F187" s="14" t="s">
        <v>1722</v>
      </c>
      <c r="G187" s="33"/>
      <c r="H187" s="42">
        <v>9785436609546</v>
      </c>
      <c r="I187" s="17" t="s">
        <v>1721</v>
      </c>
      <c r="J187" s="42" t="s">
        <v>1720</v>
      </c>
      <c r="K187" s="48">
        <v>175</v>
      </c>
      <c r="L187" s="49">
        <f t="shared" si="24"/>
        <v>175</v>
      </c>
      <c r="M187" s="50">
        <v>265</v>
      </c>
      <c r="N187" s="16">
        <v>0.1</v>
      </c>
      <c r="O187" s="11" t="s">
        <v>38</v>
      </c>
      <c r="P187" s="11">
        <v>56</v>
      </c>
      <c r="Q187" s="11" t="s">
        <v>1014</v>
      </c>
      <c r="R187" s="38">
        <v>0.17499999999999999</v>
      </c>
      <c r="S187" s="11" t="s">
        <v>40</v>
      </c>
      <c r="T187" s="11">
        <v>14</v>
      </c>
      <c r="U187" s="11">
        <v>2025</v>
      </c>
      <c r="V187" s="11" t="s">
        <v>271</v>
      </c>
      <c r="W187" s="1">
        <f t="shared" si="25"/>
        <v>0</v>
      </c>
    </row>
    <row r="188" spans="1:23" ht="110.1" customHeight="1" x14ac:dyDescent="0.25">
      <c r="A188" s="9"/>
      <c r="B188" s="4"/>
      <c r="C188" s="21" t="s">
        <v>1723</v>
      </c>
      <c r="D188" s="12" t="s">
        <v>1724</v>
      </c>
      <c r="E188" s="12" t="s">
        <v>129</v>
      </c>
      <c r="F188" s="14" t="s">
        <v>1725</v>
      </c>
      <c r="G188" s="33"/>
      <c r="H188" s="42">
        <v>9785436609522</v>
      </c>
      <c r="I188" s="17" t="s">
        <v>1727</v>
      </c>
      <c r="J188" s="42" t="s">
        <v>1726</v>
      </c>
      <c r="K188" s="48">
        <v>175</v>
      </c>
      <c r="L188" s="49">
        <f t="shared" si="24"/>
        <v>175</v>
      </c>
      <c r="M188" s="50">
        <v>265</v>
      </c>
      <c r="N188" s="16">
        <v>0.1</v>
      </c>
      <c r="O188" s="11" t="s">
        <v>38</v>
      </c>
      <c r="P188" s="11">
        <v>56</v>
      </c>
      <c r="Q188" s="11" t="s">
        <v>1014</v>
      </c>
      <c r="R188" s="38">
        <v>0.17499999999999999</v>
      </c>
      <c r="S188" s="11" t="s">
        <v>40</v>
      </c>
      <c r="T188" s="11">
        <v>14</v>
      </c>
      <c r="U188" s="11">
        <v>2025</v>
      </c>
      <c r="V188" s="11" t="s">
        <v>271</v>
      </c>
      <c r="W188" s="1">
        <f t="shared" si="25"/>
        <v>0</v>
      </c>
    </row>
    <row r="189" spans="1:23" ht="110.1" customHeight="1" x14ac:dyDescent="0.25">
      <c r="A189" s="9"/>
      <c r="B189" s="4"/>
      <c r="C189" s="21" t="s">
        <v>912</v>
      </c>
      <c r="D189" s="12" t="s">
        <v>905</v>
      </c>
      <c r="E189" s="12" t="s">
        <v>129</v>
      </c>
      <c r="F189" s="14" t="s">
        <v>906</v>
      </c>
      <c r="G189" s="33"/>
      <c r="H189" s="42">
        <v>9785436607863</v>
      </c>
      <c r="I189" s="17" t="s">
        <v>908</v>
      </c>
      <c r="J189" s="42" t="s">
        <v>907</v>
      </c>
      <c r="K189" s="48">
        <v>175</v>
      </c>
      <c r="L189" s="49">
        <f t="shared" si="24"/>
        <v>175</v>
      </c>
      <c r="M189" s="50">
        <v>265</v>
      </c>
      <c r="N189" s="16">
        <v>0.1</v>
      </c>
      <c r="O189" s="11" t="s">
        <v>38</v>
      </c>
      <c r="P189" s="11">
        <v>56</v>
      </c>
      <c r="Q189" s="11" t="s">
        <v>339</v>
      </c>
      <c r="R189" s="38">
        <v>0.151</v>
      </c>
      <c r="S189" s="11" t="s">
        <v>40</v>
      </c>
      <c r="T189" s="11">
        <v>14</v>
      </c>
      <c r="U189" s="11">
        <v>2025</v>
      </c>
      <c r="V189" s="11" t="s">
        <v>271</v>
      </c>
      <c r="W189" s="1">
        <f t="shared" si="25"/>
        <v>0</v>
      </c>
    </row>
    <row r="190" spans="1:23" ht="110.1" customHeight="1" x14ac:dyDescent="0.25">
      <c r="A190" s="9" t="s">
        <v>1582</v>
      </c>
      <c r="B190" s="4"/>
      <c r="C190" s="21" t="s">
        <v>1074</v>
      </c>
      <c r="D190" s="12" t="s">
        <v>1073</v>
      </c>
      <c r="E190" s="12" t="s">
        <v>129</v>
      </c>
      <c r="F190" s="14" t="s">
        <v>1075</v>
      </c>
      <c r="G190" s="77">
        <v>0</v>
      </c>
      <c r="H190" s="42">
        <v>9785436606057</v>
      </c>
      <c r="I190" s="17" t="s">
        <v>1076</v>
      </c>
      <c r="J190" s="42" t="s">
        <v>1077</v>
      </c>
      <c r="K190" s="48">
        <v>175</v>
      </c>
      <c r="L190" s="49">
        <f t="shared" si="24"/>
        <v>175</v>
      </c>
      <c r="M190" s="50">
        <v>265</v>
      </c>
      <c r="N190" s="16">
        <v>0.1</v>
      </c>
      <c r="O190" s="11" t="s">
        <v>38</v>
      </c>
      <c r="P190" s="11">
        <v>104</v>
      </c>
      <c r="Q190" s="11" t="s">
        <v>339</v>
      </c>
      <c r="R190" s="38">
        <v>0.153</v>
      </c>
      <c r="S190" s="11" t="s">
        <v>40</v>
      </c>
      <c r="T190" s="11">
        <v>14</v>
      </c>
      <c r="U190" s="11">
        <v>2023</v>
      </c>
      <c r="V190" s="11" t="s">
        <v>271</v>
      </c>
      <c r="W190" s="1">
        <f t="shared" si="25"/>
        <v>0</v>
      </c>
    </row>
    <row r="191" spans="1:23" ht="110.1" customHeight="1" x14ac:dyDescent="0.25">
      <c r="A191" s="9"/>
      <c r="B191" s="4"/>
      <c r="C191" s="21" t="s">
        <v>1196</v>
      </c>
      <c r="D191" s="12" t="s">
        <v>1197</v>
      </c>
      <c r="E191" s="12" t="s">
        <v>129</v>
      </c>
      <c r="F191" s="14" t="s">
        <v>1198</v>
      </c>
      <c r="G191" s="33"/>
      <c r="H191" s="42">
        <v>9785436608761</v>
      </c>
      <c r="I191" s="17" t="s">
        <v>1206</v>
      </c>
      <c r="J191" s="42" t="s">
        <v>1199</v>
      </c>
      <c r="K191" s="48">
        <v>175</v>
      </c>
      <c r="L191" s="49">
        <f t="shared" si="24"/>
        <v>175</v>
      </c>
      <c r="M191" s="50">
        <v>265</v>
      </c>
      <c r="N191" s="16">
        <v>0.1</v>
      </c>
      <c r="O191" s="11" t="s">
        <v>38</v>
      </c>
      <c r="P191" s="11">
        <v>56</v>
      </c>
      <c r="Q191" s="11" t="s">
        <v>339</v>
      </c>
      <c r="R191" s="38">
        <v>0.153</v>
      </c>
      <c r="S191" s="11" t="s">
        <v>40</v>
      </c>
      <c r="T191" s="11">
        <v>14</v>
      </c>
      <c r="U191" s="11">
        <v>2025</v>
      </c>
      <c r="V191" s="11" t="s">
        <v>271</v>
      </c>
      <c r="W191" s="1">
        <f t="shared" si="25"/>
        <v>0</v>
      </c>
    </row>
    <row r="192" spans="1:23" ht="110.1" customHeight="1" x14ac:dyDescent="0.25">
      <c r="A192" s="9"/>
      <c r="B192" s="4"/>
      <c r="C192" s="21" t="s">
        <v>1932</v>
      </c>
      <c r="D192" s="12" t="s">
        <v>1933</v>
      </c>
      <c r="E192" s="12" t="s">
        <v>129</v>
      </c>
      <c r="F192" s="14" t="s">
        <v>1934</v>
      </c>
      <c r="G192" s="33"/>
      <c r="H192" s="42">
        <v>9785436609898</v>
      </c>
      <c r="I192" s="17" t="s">
        <v>1935</v>
      </c>
      <c r="J192" s="42" t="s">
        <v>1936</v>
      </c>
      <c r="K192" s="48">
        <v>175</v>
      </c>
      <c r="L192" s="49">
        <f t="shared" si="24"/>
        <v>175</v>
      </c>
      <c r="M192" s="50">
        <v>265</v>
      </c>
      <c r="N192" s="16">
        <v>0.1</v>
      </c>
      <c r="O192" s="11" t="s">
        <v>38</v>
      </c>
      <c r="P192" s="11">
        <v>56</v>
      </c>
      <c r="Q192" s="11" t="s">
        <v>1492</v>
      </c>
      <c r="R192" s="38">
        <v>0.17599999999999999</v>
      </c>
      <c r="S192" s="11" t="s">
        <v>40</v>
      </c>
      <c r="T192" s="11">
        <v>14</v>
      </c>
      <c r="U192" s="11">
        <v>2025</v>
      </c>
      <c r="V192" s="11">
        <v>1.5</v>
      </c>
      <c r="W192" s="1">
        <f t="shared" si="25"/>
        <v>0</v>
      </c>
    </row>
    <row r="193" spans="1:23" ht="110.1" customHeight="1" x14ac:dyDescent="0.25">
      <c r="A193" s="9"/>
      <c r="B193" s="4"/>
      <c r="C193" s="21" t="s">
        <v>476</v>
      </c>
      <c r="D193" s="15" t="s">
        <v>253</v>
      </c>
      <c r="E193" s="12" t="s">
        <v>254</v>
      </c>
      <c r="F193" s="14" t="s">
        <v>477</v>
      </c>
      <c r="G193" s="33"/>
      <c r="H193" s="42">
        <v>9785436606774</v>
      </c>
      <c r="I193" s="17" t="s">
        <v>268</v>
      </c>
      <c r="J193" s="42" t="s">
        <v>269</v>
      </c>
      <c r="K193" s="48">
        <v>175</v>
      </c>
      <c r="L193" s="49">
        <f t="shared" si="24"/>
        <v>175</v>
      </c>
      <c r="M193" s="50">
        <v>265</v>
      </c>
      <c r="N193" s="16">
        <v>0.1</v>
      </c>
      <c r="O193" s="11" t="s">
        <v>38</v>
      </c>
      <c r="P193" s="11">
        <v>48</v>
      </c>
      <c r="Q193" s="11" t="s">
        <v>270</v>
      </c>
      <c r="R193" s="38">
        <v>0.22800000000000001</v>
      </c>
      <c r="S193" s="11" t="s">
        <v>40</v>
      </c>
      <c r="T193" s="11">
        <v>12</v>
      </c>
      <c r="U193" s="11">
        <v>2024</v>
      </c>
      <c r="V193" s="11" t="s">
        <v>271</v>
      </c>
      <c r="W193" s="1">
        <f t="shared" si="25"/>
        <v>0</v>
      </c>
    </row>
    <row r="194" spans="1:23" ht="110.1" customHeight="1" x14ac:dyDescent="0.25">
      <c r="A194" s="9"/>
      <c r="B194" s="4"/>
      <c r="C194" s="21" t="s">
        <v>1343</v>
      </c>
      <c r="D194" s="15" t="s">
        <v>1340</v>
      </c>
      <c r="E194" s="12" t="s">
        <v>254</v>
      </c>
      <c r="F194" s="14" t="s">
        <v>1347</v>
      </c>
      <c r="G194" s="33"/>
      <c r="H194" s="42">
        <v>9785436608303</v>
      </c>
      <c r="I194" s="17" t="s">
        <v>1353</v>
      </c>
      <c r="J194" s="42" t="s">
        <v>1341</v>
      </c>
      <c r="K194" s="48">
        <v>175</v>
      </c>
      <c r="L194" s="49">
        <f t="shared" si="24"/>
        <v>175</v>
      </c>
      <c r="M194" s="50">
        <v>265</v>
      </c>
      <c r="N194" s="16">
        <v>0.1</v>
      </c>
      <c r="O194" s="11" t="s">
        <v>38</v>
      </c>
      <c r="P194" s="11">
        <v>48</v>
      </c>
      <c r="Q194" s="11" t="s">
        <v>270</v>
      </c>
      <c r="R194" s="38">
        <v>0.22800000000000001</v>
      </c>
      <c r="S194" s="11" t="s">
        <v>40</v>
      </c>
      <c r="T194" s="11">
        <v>12</v>
      </c>
      <c r="U194" s="11">
        <v>2025</v>
      </c>
      <c r="V194" s="11" t="s">
        <v>271</v>
      </c>
      <c r="W194" s="1">
        <f t="shared" si="25"/>
        <v>0</v>
      </c>
    </row>
    <row r="195" spans="1:23" ht="110.1" customHeight="1" x14ac:dyDescent="0.25">
      <c r="A195" s="9"/>
      <c r="B195" s="4"/>
      <c r="C195" s="21" t="s">
        <v>478</v>
      </c>
      <c r="D195" s="15" t="s">
        <v>255</v>
      </c>
      <c r="E195" s="12" t="s">
        <v>254</v>
      </c>
      <c r="F195" s="14" t="s">
        <v>479</v>
      </c>
      <c r="G195" s="33"/>
      <c r="H195" s="42">
        <v>9785436606781</v>
      </c>
      <c r="I195" s="17" t="s">
        <v>272</v>
      </c>
      <c r="J195" s="42" t="s">
        <v>273</v>
      </c>
      <c r="K195" s="48">
        <v>155</v>
      </c>
      <c r="L195" s="49">
        <f t="shared" ref="L195:L240" si="38">K195*(100-$F$3)/100</f>
        <v>155</v>
      </c>
      <c r="M195" s="50">
        <v>265</v>
      </c>
      <c r="N195" s="16">
        <v>0.1</v>
      </c>
      <c r="O195" s="11" t="s">
        <v>38</v>
      </c>
      <c r="P195" s="11">
        <v>48</v>
      </c>
      <c r="Q195" s="11" t="s">
        <v>270</v>
      </c>
      <c r="R195" s="38">
        <v>0.22800000000000001</v>
      </c>
      <c r="S195" s="11" t="s">
        <v>40</v>
      </c>
      <c r="T195" s="11">
        <v>12</v>
      </c>
      <c r="U195" s="11">
        <v>2025</v>
      </c>
      <c r="V195" s="11" t="s">
        <v>271</v>
      </c>
      <c r="W195" s="1">
        <f t="shared" si="25"/>
        <v>0</v>
      </c>
    </row>
    <row r="196" spans="1:23" ht="110.1" customHeight="1" x14ac:dyDescent="0.25">
      <c r="A196" s="9"/>
      <c r="B196" s="4"/>
      <c r="C196" s="21" t="s">
        <v>709</v>
      </c>
      <c r="D196" s="15" t="s">
        <v>712</v>
      </c>
      <c r="E196" s="12" t="s">
        <v>254</v>
      </c>
      <c r="F196" s="14" t="s">
        <v>710</v>
      </c>
      <c r="G196" s="33"/>
      <c r="H196" s="42">
        <v>9785436607573</v>
      </c>
      <c r="I196" s="17" t="s">
        <v>713</v>
      </c>
      <c r="J196" s="42" t="s">
        <v>711</v>
      </c>
      <c r="K196" s="48">
        <v>175</v>
      </c>
      <c r="L196" s="49">
        <f t="shared" si="38"/>
        <v>175</v>
      </c>
      <c r="M196" s="50">
        <v>265</v>
      </c>
      <c r="N196" s="16">
        <v>0.1</v>
      </c>
      <c r="O196" s="11" t="s">
        <v>38</v>
      </c>
      <c r="P196" s="11">
        <v>48</v>
      </c>
      <c r="Q196" s="11" t="s">
        <v>270</v>
      </c>
      <c r="R196" s="11">
        <v>0.221</v>
      </c>
      <c r="S196" s="11" t="s">
        <v>40</v>
      </c>
      <c r="T196" s="11">
        <v>12</v>
      </c>
      <c r="U196" s="11">
        <v>2025</v>
      </c>
      <c r="V196" s="11" t="s">
        <v>271</v>
      </c>
      <c r="W196" s="1">
        <f t="shared" si="25"/>
        <v>0</v>
      </c>
    </row>
    <row r="197" spans="1:23" ht="110.1" customHeight="1" x14ac:dyDescent="0.25">
      <c r="A197" s="9"/>
      <c r="B197" s="4"/>
      <c r="C197" s="21" t="s">
        <v>1758</v>
      </c>
      <c r="D197" s="15" t="s">
        <v>1759</v>
      </c>
      <c r="E197" s="12" t="s">
        <v>254</v>
      </c>
      <c r="F197" s="14" t="s">
        <v>1760</v>
      </c>
      <c r="G197" s="33"/>
      <c r="H197" s="42">
        <v>9785436606880</v>
      </c>
      <c r="I197" s="17" t="s">
        <v>1761</v>
      </c>
      <c r="J197" s="42" t="s">
        <v>1762</v>
      </c>
      <c r="K197" s="48">
        <v>175</v>
      </c>
      <c r="L197" s="49">
        <f t="shared" si="38"/>
        <v>175</v>
      </c>
      <c r="M197" s="50">
        <v>265</v>
      </c>
      <c r="N197" s="16">
        <v>0.1</v>
      </c>
      <c r="O197" s="11" t="s">
        <v>38</v>
      </c>
      <c r="P197" s="11">
        <v>48</v>
      </c>
      <c r="Q197" s="11" t="s">
        <v>270</v>
      </c>
      <c r="R197" s="38">
        <v>0.22800000000000001</v>
      </c>
      <c r="S197" s="11" t="s">
        <v>40</v>
      </c>
      <c r="T197" s="11">
        <v>12</v>
      </c>
      <c r="U197" s="11">
        <v>2025</v>
      </c>
      <c r="V197" s="11" t="s">
        <v>271</v>
      </c>
      <c r="W197" s="1">
        <f t="shared" si="25"/>
        <v>0</v>
      </c>
    </row>
    <row r="198" spans="1:23" ht="110.1" customHeight="1" x14ac:dyDescent="0.25">
      <c r="A198" s="9"/>
      <c r="B198" s="4"/>
      <c r="C198" s="21" t="s">
        <v>1342</v>
      </c>
      <c r="D198" s="15" t="s">
        <v>1338</v>
      </c>
      <c r="E198" s="12" t="s">
        <v>254</v>
      </c>
      <c r="F198" s="14" t="s">
        <v>1348</v>
      </c>
      <c r="G198" s="33"/>
      <c r="H198" s="42">
        <v>9785436608358</v>
      </c>
      <c r="I198" s="17" t="s">
        <v>1352</v>
      </c>
      <c r="J198" s="42" t="s">
        <v>1339</v>
      </c>
      <c r="K198" s="48">
        <v>175</v>
      </c>
      <c r="L198" s="49">
        <f t="shared" si="38"/>
        <v>175</v>
      </c>
      <c r="M198" s="50">
        <v>265</v>
      </c>
      <c r="N198" s="16">
        <v>0.1</v>
      </c>
      <c r="O198" s="11" t="s">
        <v>38</v>
      </c>
      <c r="P198" s="11">
        <v>48</v>
      </c>
      <c r="Q198" s="11" t="s">
        <v>270</v>
      </c>
      <c r="R198" s="38">
        <v>0.22800000000000001</v>
      </c>
      <c r="S198" s="11" t="s">
        <v>40</v>
      </c>
      <c r="T198" s="11">
        <v>12</v>
      </c>
      <c r="U198" s="11">
        <v>2025</v>
      </c>
      <c r="V198" s="11" t="s">
        <v>271</v>
      </c>
      <c r="W198" s="1">
        <f t="shared" si="25"/>
        <v>0</v>
      </c>
    </row>
    <row r="199" spans="1:23" ht="110.1" customHeight="1" x14ac:dyDescent="0.25">
      <c r="A199" s="9"/>
      <c r="B199" s="4"/>
      <c r="C199" s="21" t="s">
        <v>714</v>
      </c>
      <c r="D199" s="15" t="s">
        <v>715</v>
      </c>
      <c r="E199" s="12" t="s">
        <v>254</v>
      </c>
      <c r="F199" s="14" t="s">
        <v>716</v>
      </c>
      <c r="G199" s="33"/>
      <c r="H199" s="42">
        <v>9785436607580</v>
      </c>
      <c r="I199" s="17" t="s">
        <v>718</v>
      </c>
      <c r="J199" s="42" t="s">
        <v>717</v>
      </c>
      <c r="K199" s="48">
        <v>175</v>
      </c>
      <c r="L199" s="49">
        <f t="shared" si="38"/>
        <v>175</v>
      </c>
      <c r="M199" s="50">
        <v>265</v>
      </c>
      <c r="N199" s="16">
        <v>0.1</v>
      </c>
      <c r="O199" s="11" t="s">
        <v>38</v>
      </c>
      <c r="P199" s="11">
        <v>45</v>
      </c>
      <c r="Q199" s="11" t="s">
        <v>270</v>
      </c>
      <c r="R199" s="11">
        <v>0.251</v>
      </c>
      <c r="S199" s="11" t="s">
        <v>40</v>
      </c>
      <c r="T199" s="11">
        <v>12</v>
      </c>
      <c r="U199" s="11">
        <v>2025</v>
      </c>
      <c r="V199" s="11" t="s">
        <v>271</v>
      </c>
      <c r="W199" s="1">
        <f t="shared" si="25"/>
        <v>0</v>
      </c>
    </row>
    <row r="200" spans="1:23" ht="110.1" customHeight="1" x14ac:dyDescent="0.25">
      <c r="A200" s="9"/>
      <c r="B200" s="4"/>
      <c r="C200" s="21" t="s">
        <v>723</v>
      </c>
      <c r="D200" s="15" t="s">
        <v>721</v>
      </c>
      <c r="E200" s="12" t="s">
        <v>254</v>
      </c>
      <c r="F200" s="14" t="s">
        <v>722</v>
      </c>
      <c r="G200" s="33"/>
      <c r="H200" s="42">
        <v>9785436607566</v>
      </c>
      <c r="I200" s="17" t="s">
        <v>720</v>
      </c>
      <c r="J200" s="42" t="s">
        <v>719</v>
      </c>
      <c r="K200" s="48">
        <v>175</v>
      </c>
      <c r="L200" s="49">
        <f t="shared" si="38"/>
        <v>175</v>
      </c>
      <c r="M200" s="50">
        <v>265</v>
      </c>
      <c r="N200" s="16">
        <v>0.1</v>
      </c>
      <c r="O200" s="11" t="s">
        <v>38</v>
      </c>
      <c r="P200" s="11">
        <v>48</v>
      </c>
      <c r="Q200" s="11" t="s">
        <v>270</v>
      </c>
      <c r="R200" s="11">
        <v>0.22</v>
      </c>
      <c r="S200" s="11" t="s">
        <v>40</v>
      </c>
      <c r="T200" s="11">
        <v>12</v>
      </c>
      <c r="U200" s="11">
        <v>2025</v>
      </c>
      <c r="V200" s="11" t="s">
        <v>271</v>
      </c>
      <c r="W200" s="1">
        <f t="shared" si="25"/>
        <v>0</v>
      </c>
    </row>
    <row r="201" spans="1:23" ht="110.1" customHeight="1" x14ac:dyDescent="0.25">
      <c r="A201" s="9"/>
      <c r="B201" s="4"/>
      <c r="C201" s="21" t="s">
        <v>649</v>
      </c>
      <c r="D201" s="15" t="s">
        <v>256</v>
      </c>
      <c r="E201" s="12" t="s">
        <v>254</v>
      </c>
      <c r="F201" s="14" t="s">
        <v>480</v>
      </c>
      <c r="G201" s="33"/>
      <c r="H201" s="42">
        <v>9785436606798</v>
      </c>
      <c r="I201" s="17" t="s">
        <v>274</v>
      </c>
      <c r="J201" s="42" t="s">
        <v>275</v>
      </c>
      <c r="K201" s="48">
        <v>175</v>
      </c>
      <c r="L201" s="49">
        <f t="shared" si="38"/>
        <v>175</v>
      </c>
      <c r="M201" s="50">
        <v>265</v>
      </c>
      <c r="N201" s="16">
        <v>0.1</v>
      </c>
      <c r="O201" s="11" t="s">
        <v>38</v>
      </c>
      <c r="P201" s="11">
        <v>48</v>
      </c>
      <c r="Q201" s="11" t="s">
        <v>270</v>
      </c>
      <c r="R201" s="38">
        <v>0.22800000000000001</v>
      </c>
      <c r="S201" s="11" t="s">
        <v>40</v>
      </c>
      <c r="T201" s="11">
        <v>12</v>
      </c>
      <c r="U201" s="11">
        <v>2023</v>
      </c>
      <c r="V201" s="11" t="s">
        <v>271</v>
      </c>
      <c r="W201" s="1">
        <f t="shared" si="25"/>
        <v>0</v>
      </c>
    </row>
    <row r="202" spans="1:23" ht="115.5" customHeight="1" x14ac:dyDescent="0.25">
      <c r="A202" s="9"/>
      <c r="B202" s="4"/>
      <c r="C202" s="21" t="s">
        <v>481</v>
      </c>
      <c r="D202" s="15" t="s">
        <v>257</v>
      </c>
      <c r="E202" s="12" t="s">
        <v>254</v>
      </c>
      <c r="F202" s="14" t="s">
        <v>482</v>
      </c>
      <c r="G202" s="33"/>
      <c r="H202" s="42">
        <v>9785436606811</v>
      </c>
      <c r="I202" s="17" t="s">
        <v>276</v>
      </c>
      <c r="J202" s="42" t="s">
        <v>277</v>
      </c>
      <c r="K202" s="48">
        <v>175</v>
      </c>
      <c r="L202" s="49">
        <f t="shared" si="38"/>
        <v>175</v>
      </c>
      <c r="M202" s="50">
        <v>265</v>
      </c>
      <c r="N202" s="16">
        <v>0.1</v>
      </c>
      <c r="O202" s="11" t="s">
        <v>38</v>
      </c>
      <c r="P202" s="11">
        <v>48</v>
      </c>
      <c r="Q202" s="11" t="s">
        <v>270</v>
      </c>
      <c r="R202" s="38">
        <v>0.22800000000000001</v>
      </c>
      <c r="S202" s="11" t="s">
        <v>40</v>
      </c>
      <c r="T202" s="11">
        <v>12</v>
      </c>
      <c r="U202" s="11">
        <v>2023</v>
      </c>
      <c r="V202" s="11" t="s">
        <v>271</v>
      </c>
      <c r="W202" s="1">
        <f t="shared" si="25"/>
        <v>0</v>
      </c>
    </row>
    <row r="203" spans="1:23" ht="110.1" customHeight="1" x14ac:dyDescent="0.25">
      <c r="A203" s="9" t="s">
        <v>2089</v>
      </c>
      <c r="B203" s="4"/>
      <c r="C203" s="21" t="s">
        <v>490</v>
      </c>
      <c r="D203" s="12" t="s">
        <v>286</v>
      </c>
      <c r="E203" s="12" t="s">
        <v>287</v>
      </c>
      <c r="F203" s="14" t="s">
        <v>491</v>
      </c>
      <c r="G203" s="33"/>
      <c r="H203" s="42">
        <v>9785436604756</v>
      </c>
      <c r="I203" s="17" t="s">
        <v>350</v>
      </c>
      <c r="J203" s="42" t="s">
        <v>351</v>
      </c>
      <c r="K203" s="48">
        <v>155</v>
      </c>
      <c r="L203" s="49">
        <f t="shared" si="38"/>
        <v>155</v>
      </c>
      <c r="M203" s="50">
        <v>235</v>
      </c>
      <c r="N203" s="16">
        <v>0.1</v>
      </c>
      <c r="O203" s="11" t="s">
        <v>38</v>
      </c>
      <c r="P203" s="11">
        <v>84</v>
      </c>
      <c r="Q203" s="11" t="s">
        <v>352</v>
      </c>
      <c r="R203" s="38">
        <v>0.188</v>
      </c>
      <c r="S203" s="11" t="s">
        <v>40</v>
      </c>
      <c r="T203" s="11">
        <v>12</v>
      </c>
      <c r="U203" s="11">
        <v>2026</v>
      </c>
      <c r="V203" s="11" t="s">
        <v>173</v>
      </c>
      <c r="W203" s="1">
        <f t="shared" si="25"/>
        <v>0</v>
      </c>
    </row>
    <row r="204" spans="1:23" ht="110.1" customHeight="1" x14ac:dyDescent="0.25">
      <c r="A204" s="9" t="s">
        <v>2089</v>
      </c>
      <c r="B204" s="4"/>
      <c r="C204" s="21" t="s">
        <v>492</v>
      </c>
      <c r="D204" s="12" t="s">
        <v>288</v>
      </c>
      <c r="E204" s="12" t="s">
        <v>287</v>
      </c>
      <c r="F204" s="14" t="s">
        <v>493</v>
      </c>
      <c r="G204" s="33"/>
      <c r="H204" s="42">
        <v>9785436603902</v>
      </c>
      <c r="I204" s="17" t="s">
        <v>353</v>
      </c>
      <c r="J204" s="42" t="s">
        <v>354</v>
      </c>
      <c r="K204" s="48">
        <v>155</v>
      </c>
      <c r="L204" s="49">
        <f t="shared" si="38"/>
        <v>155</v>
      </c>
      <c r="M204" s="50">
        <v>235</v>
      </c>
      <c r="N204" s="16">
        <v>0.1</v>
      </c>
      <c r="O204" s="11" t="s">
        <v>38</v>
      </c>
      <c r="P204" s="11">
        <v>56</v>
      </c>
      <c r="Q204" s="11" t="s">
        <v>352</v>
      </c>
      <c r="R204" s="38">
        <v>0.188</v>
      </c>
      <c r="S204" s="11" t="s">
        <v>40</v>
      </c>
      <c r="T204" s="11">
        <v>12</v>
      </c>
      <c r="U204" s="11">
        <v>2026</v>
      </c>
      <c r="V204" s="11" t="s">
        <v>196</v>
      </c>
      <c r="W204" s="1">
        <f t="shared" si="25"/>
        <v>0</v>
      </c>
    </row>
    <row r="205" spans="1:23" ht="110.1" customHeight="1" x14ac:dyDescent="0.25">
      <c r="A205" s="9"/>
      <c r="C205" s="21" t="s">
        <v>494</v>
      </c>
      <c r="D205" s="12" t="s">
        <v>289</v>
      </c>
      <c r="E205" s="12" t="s">
        <v>287</v>
      </c>
      <c r="F205" s="14" t="s">
        <v>495</v>
      </c>
      <c r="G205" s="33"/>
      <c r="H205" s="42">
        <v>9785436603407</v>
      </c>
      <c r="I205" s="17" t="s">
        <v>355</v>
      </c>
      <c r="J205" s="42" t="s">
        <v>356</v>
      </c>
      <c r="K205" s="48">
        <v>155</v>
      </c>
      <c r="L205" s="49">
        <f t="shared" si="38"/>
        <v>155</v>
      </c>
      <c r="M205" s="50">
        <v>235</v>
      </c>
      <c r="N205" s="16">
        <v>0.1</v>
      </c>
      <c r="O205" s="11" t="s">
        <v>38</v>
      </c>
      <c r="P205" s="11">
        <v>56</v>
      </c>
      <c r="Q205" s="11" t="s">
        <v>352</v>
      </c>
      <c r="R205" s="38">
        <v>0.188</v>
      </c>
      <c r="S205" s="11" t="s">
        <v>40</v>
      </c>
      <c r="T205" s="11">
        <v>12</v>
      </c>
      <c r="U205" s="11">
        <v>2025</v>
      </c>
      <c r="V205" s="11" t="s">
        <v>196</v>
      </c>
      <c r="W205" s="1">
        <f t="shared" si="25"/>
        <v>0</v>
      </c>
    </row>
    <row r="206" spans="1:23" ht="110.1" customHeight="1" x14ac:dyDescent="0.25">
      <c r="A206" s="9" t="s">
        <v>2114</v>
      </c>
      <c r="B206" s="4"/>
      <c r="C206" s="21" t="s">
        <v>496</v>
      </c>
      <c r="D206" s="12" t="s">
        <v>1833</v>
      </c>
      <c r="E206" s="12" t="s">
        <v>290</v>
      </c>
      <c r="F206" s="14" t="s">
        <v>497</v>
      </c>
      <c r="G206" s="33"/>
      <c r="H206" s="42">
        <v>9785436602981</v>
      </c>
      <c r="I206" s="17" t="s">
        <v>1834</v>
      </c>
      <c r="J206" s="42" t="s">
        <v>357</v>
      </c>
      <c r="K206" s="48">
        <v>155</v>
      </c>
      <c r="L206" s="49">
        <f t="shared" si="38"/>
        <v>155</v>
      </c>
      <c r="M206" s="50">
        <v>235</v>
      </c>
      <c r="N206" s="16">
        <v>0.1</v>
      </c>
      <c r="O206" s="11" t="s">
        <v>38</v>
      </c>
      <c r="P206" s="11">
        <v>56</v>
      </c>
      <c r="Q206" s="11" t="s">
        <v>358</v>
      </c>
      <c r="R206" s="38">
        <v>0.188</v>
      </c>
      <c r="S206" s="11" t="s">
        <v>40</v>
      </c>
      <c r="T206" s="11">
        <v>12</v>
      </c>
      <c r="U206" s="11">
        <v>2026</v>
      </c>
      <c r="V206" s="11" t="s">
        <v>196</v>
      </c>
      <c r="W206" s="1">
        <f t="shared" si="25"/>
        <v>0</v>
      </c>
    </row>
    <row r="207" spans="1:23" ht="110.1" customHeight="1" x14ac:dyDescent="0.25">
      <c r="A207" s="9"/>
      <c r="B207" s="4"/>
      <c r="C207" s="21" t="s">
        <v>498</v>
      </c>
      <c r="D207" s="12" t="s">
        <v>291</v>
      </c>
      <c r="E207" s="12" t="s">
        <v>290</v>
      </c>
      <c r="F207" s="14" t="s">
        <v>499</v>
      </c>
      <c r="G207" s="33"/>
      <c r="H207" s="42">
        <v>9785436605562</v>
      </c>
      <c r="I207" s="17" t="s">
        <v>359</v>
      </c>
      <c r="J207" s="42" t="s">
        <v>360</v>
      </c>
      <c r="K207" s="48">
        <v>155</v>
      </c>
      <c r="L207" s="49">
        <f t="shared" si="38"/>
        <v>155</v>
      </c>
      <c r="M207" s="50">
        <v>235</v>
      </c>
      <c r="N207" s="16">
        <v>0.1</v>
      </c>
      <c r="O207" s="11" t="s">
        <v>38</v>
      </c>
      <c r="P207" s="11">
        <v>56</v>
      </c>
      <c r="Q207" s="11" t="s">
        <v>361</v>
      </c>
      <c r="R207" s="38">
        <v>0.188</v>
      </c>
      <c r="S207" s="11" t="s">
        <v>40</v>
      </c>
      <c r="T207" s="11">
        <v>16</v>
      </c>
      <c r="U207" s="11">
        <v>2024</v>
      </c>
      <c r="V207" s="11" t="s">
        <v>196</v>
      </c>
      <c r="W207" s="1">
        <f t="shared" si="25"/>
        <v>0</v>
      </c>
    </row>
    <row r="208" spans="1:23" ht="112.5" customHeight="1" x14ac:dyDescent="0.25">
      <c r="A208" s="9"/>
      <c r="B208" s="4"/>
      <c r="C208" s="21" t="s">
        <v>500</v>
      </c>
      <c r="D208" s="12" t="s">
        <v>1889</v>
      </c>
      <c r="E208" s="12" t="s">
        <v>290</v>
      </c>
      <c r="F208" s="14" t="s">
        <v>501</v>
      </c>
      <c r="G208" s="33"/>
      <c r="H208" s="42">
        <v>9785436604381</v>
      </c>
      <c r="I208" s="17" t="s">
        <v>1888</v>
      </c>
      <c r="J208" s="42" t="s">
        <v>362</v>
      </c>
      <c r="K208" s="48">
        <v>155</v>
      </c>
      <c r="L208" s="49">
        <f t="shared" si="38"/>
        <v>155</v>
      </c>
      <c r="M208" s="50">
        <v>235</v>
      </c>
      <c r="N208" s="16">
        <v>0.1</v>
      </c>
      <c r="O208" s="11" t="s">
        <v>38</v>
      </c>
      <c r="P208" s="11">
        <v>56</v>
      </c>
      <c r="Q208" s="11" t="s">
        <v>358</v>
      </c>
      <c r="R208" s="38">
        <v>0.188</v>
      </c>
      <c r="S208" s="11" t="s">
        <v>40</v>
      </c>
      <c r="T208" s="11">
        <v>12</v>
      </c>
      <c r="U208" s="11">
        <v>2025</v>
      </c>
      <c r="V208" s="11" t="s">
        <v>363</v>
      </c>
      <c r="W208" s="1">
        <f t="shared" si="25"/>
        <v>0</v>
      </c>
    </row>
    <row r="209" spans="1:23" ht="110.1" customHeight="1" x14ac:dyDescent="0.25">
      <c r="A209" s="9"/>
      <c r="B209" s="4"/>
      <c r="C209" s="21" t="s">
        <v>1730</v>
      </c>
      <c r="D209" s="12" t="s">
        <v>1728</v>
      </c>
      <c r="E209" s="12" t="s">
        <v>129</v>
      </c>
      <c r="F209" s="14" t="s">
        <v>1732</v>
      </c>
      <c r="G209" s="33"/>
      <c r="H209" s="42">
        <v>9785436609423</v>
      </c>
      <c r="I209" s="17" t="s">
        <v>1735</v>
      </c>
      <c r="J209" s="42" t="s">
        <v>1734</v>
      </c>
      <c r="K209" s="48">
        <v>175</v>
      </c>
      <c r="L209" s="49">
        <f t="shared" si="38"/>
        <v>175</v>
      </c>
      <c r="M209" s="50">
        <v>265</v>
      </c>
      <c r="N209" s="16">
        <v>0.1</v>
      </c>
      <c r="O209" s="11" t="s">
        <v>38</v>
      </c>
      <c r="P209" s="11">
        <v>56</v>
      </c>
      <c r="Q209" s="11" t="s">
        <v>1014</v>
      </c>
      <c r="R209" s="38">
        <v>0.17499999999999999</v>
      </c>
      <c r="S209" s="11" t="s">
        <v>40</v>
      </c>
      <c r="T209" s="11">
        <v>14</v>
      </c>
      <c r="U209" s="11">
        <v>2025</v>
      </c>
      <c r="V209" s="11" t="s">
        <v>271</v>
      </c>
      <c r="W209" s="1">
        <f t="shared" si="25"/>
        <v>0</v>
      </c>
    </row>
    <row r="210" spans="1:23" ht="110.1" customHeight="1" x14ac:dyDescent="0.25">
      <c r="A210" s="9" t="s">
        <v>2089</v>
      </c>
      <c r="B210" s="4"/>
      <c r="C210" s="21" t="s">
        <v>1588</v>
      </c>
      <c r="D210" s="15" t="s">
        <v>1594</v>
      </c>
      <c r="E210" s="12" t="s">
        <v>129</v>
      </c>
      <c r="F210" s="14" t="s">
        <v>1590</v>
      </c>
      <c r="G210" s="33"/>
      <c r="H210" s="42">
        <v>9785436609416</v>
      </c>
      <c r="I210" s="17" t="s">
        <v>1592</v>
      </c>
      <c r="J210" s="42" t="s">
        <v>1596</v>
      </c>
      <c r="K210" s="48">
        <v>175</v>
      </c>
      <c r="L210" s="49">
        <f t="shared" si="38"/>
        <v>175</v>
      </c>
      <c r="M210" s="50">
        <v>265</v>
      </c>
      <c r="N210" s="16">
        <v>0.1</v>
      </c>
      <c r="O210" s="11" t="s">
        <v>38</v>
      </c>
      <c r="P210" s="11">
        <v>56</v>
      </c>
      <c r="Q210" s="11" t="s">
        <v>339</v>
      </c>
      <c r="R210" s="38">
        <v>0.17399999999999999</v>
      </c>
      <c r="S210" s="11" t="s">
        <v>40</v>
      </c>
      <c r="T210" s="11">
        <v>14</v>
      </c>
      <c r="U210" s="11">
        <v>2026</v>
      </c>
      <c r="V210" s="11" t="s">
        <v>271</v>
      </c>
      <c r="W210" s="1">
        <f t="shared" si="25"/>
        <v>0</v>
      </c>
    </row>
    <row r="211" spans="1:23" ht="110.1" customHeight="1" x14ac:dyDescent="0.25">
      <c r="A211" s="9"/>
      <c r="B211" s="4"/>
      <c r="C211" s="21" t="s">
        <v>1589</v>
      </c>
      <c r="D211" s="15" t="s">
        <v>1595</v>
      </c>
      <c r="E211" s="12" t="s">
        <v>129</v>
      </c>
      <c r="F211" s="14" t="s">
        <v>1591</v>
      </c>
      <c r="G211" s="33"/>
      <c r="H211" s="42">
        <v>9785436609409</v>
      </c>
      <c r="I211" s="17" t="s">
        <v>1593</v>
      </c>
      <c r="J211" s="42" t="s">
        <v>1597</v>
      </c>
      <c r="K211" s="48">
        <v>175</v>
      </c>
      <c r="L211" s="49">
        <f t="shared" si="38"/>
        <v>175</v>
      </c>
      <c r="M211" s="50">
        <v>265</v>
      </c>
      <c r="N211" s="16">
        <v>0.1</v>
      </c>
      <c r="O211" s="11" t="s">
        <v>38</v>
      </c>
      <c r="P211" s="11">
        <v>56</v>
      </c>
      <c r="Q211" s="11" t="s">
        <v>339</v>
      </c>
      <c r="R211" s="38">
        <v>0.17399999999999999</v>
      </c>
      <c r="S211" s="11" t="s">
        <v>40</v>
      </c>
      <c r="T211" s="11">
        <v>14</v>
      </c>
      <c r="U211" s="11">
        <v>2025</v>
      </c>
      <c r="V211" s="11" t="s">
        <v>271</v>
      </c>
      <c r="W211" s="1">
        <f t="shared" si="25"/>
        <v>0</v>
      </c>
    </row>
    <row r="212" spans="1:23" ht="110.1" customHeight="1" x14ac:dyDescent="0.25">
      <c r="A212" s="9"/>
      <c r="B212" s="4"/>
      <c r="C212" s="21" t="s">
        <v>1731</v>
      </c>
      <c r="D212" s="15" t="s">
        <v>1729</v>
      </c>
      <c r="E212" s="12" t="s">
        <v>129</v>
      </c>
      <c r="F212" s="14" t="s">
        <v>1733</v>
      </c>
      <c r="G212" s="33"/>
      <c r="H212" s="42">
        <v>9785436609539</v>
      </c>
      <c r="I212" s="17" t="s">
        <v>1737</v>
      </c>
      <c r="J212" s="42" t="s">
        <v>1736</v>
      </c>
      <c r="K212" s="48">
        <v>175</v>
      </c>
      <c r="L212" s="49">
        <f t="shared" si="38"/>
        <v>175</v>
      </c>
      <c r="M212" s="50">
        <v>265</v>
      </c>
      <c r="N212" s="16">
        <v>0.1</v>
      </c>
      <c r="O212" s="11" t="s">
        <v>38</v>
      </c>
      <c r="P212" s="11">
        <v>56</v>
      </c>
      <c r="Q212" s="11" t="s">
        <v>1014</v>
      </c>
      <c r="R212" s="38">
        <v>0.17499999999999999</v>
      </c>
      <c r="S212" s="11" t="s">
        <v>40</v>
      </c>
      <c r="T212" s="11">
        <v>14</v>
      </c>
      <c r="U212" s="11">
        <v>2025</v>
      </c>
      <c r="V212" s="11" t="s">
        <v>271</v>
      </c>
      <c r="W212" s="1">
        <f t="shared" si="25"/>
        <v>0</v>
      </c>
    </row>
    <row r="213" spans="1:23" ht="110.1" customHeight="1" x14ac:dyDescent="0.25">
      <c r="A213" s="9"/>
      <c r="B213" s="4"/>
      <c r="C213" s="21" t="s">
        <v>600</v>
      </c>
      <c r="D213" s="15" t="s">
        <v>886</v>
      </c>
      <c r="E213" s="12" t="s">
        <v>129</v>
      </c>
      <c r="F213" s="14" t="s">
        <v>594</v>
      </c>
      <c r="G213" s="33"/>
      <c r="H213" s="42">
        <v>9785436607146</v>
      </c>
      <c r="I213" s="17" t="s">
        <v>595</v>
      </c>
      <c r="J213" s="42" t="s">
        <v>596</v>
      </c>
      <c r="K213" s="48">
        <v>175</v>
      </c>
      <c r="L213" s="49">
        <f t="shared" si="38"/>
        <v>175</v>
      </c>
      <c r="M213" s="50">
        <v>265</v>
      </c>
      <c r="N213" s="16">
        <v>0.1</v>
      </c>
      <c r="O213" s="11" t="s">
        <v>38</v>
      </c>
      <c r="P213" s="11">
        <v>56</v>
      </c>
      <c r="Q213" s="11" t="s">
        <v>339</v>
      </c>
      <c r="R213" s="38">
        <v>0.17399999999999999</v>
      </c>
      <c r="S213" s="11" t="s">
        <v>40</v>
      </c>
      <c r="T213" s="11">
        <v>14</v>
      </c>
      <c r="U213" s="11">
        <v>2024</v>
      </c>
      <c r="V213" s="11" t="s">
        <v>271</v>
      </c>
      <c r="W213" s="1">
        <f t="shared" si="25"/>
        <v>0</v>
      </c>
    </row>
    <row r="214" spans="1:23" ht="110.1" customHeight="1" x14ac:dyDescent="0.25">
      <c r="A214" s="9"/>
      <c r="B214" s="4"/>
      <c r="C214" s="21" t="s">
        <v>599</v>
      </c>
      <c r="D214" s="15" t="s">
        <v>887</v>
      </c>
      <c r="E214" s="12" t="s">
        <v>129</v>
      </c>
      <c r="F214" s="14" t="s">
        <v>593</v>
      </c>
      <c r="G214" s="33"/>
      <c r="H214" s="42">
        <v>9785436607047</v>
      </c>
      <c r="I214" s="17" t="s">
        <v>597</v>
      </c>
      <c r="J214" s="42" t="s">
        <v>598</v>
      </c>
      <c r="K214" s="48">
        <v>175</v>
      </c>
      <c r="L214" s="49">
        <f t="shared" si="38"/>
        <v>175</v>
      </c>
      <c r="M214" s="50">
        <v>265</v>
      </c>
      <c r="N214" s="16">
        <v>0.1</v>
      </c>
      <c r="O214" s="11" t="s">
        <v>38</v>
      </c>
      <c r="P214" s="11">
        <v>56</v>
      </c>
      <c r="Q214" s="11" t="s">
        <v>339</v>
      </c>
      <c r="R214" s="38">
        <v>0.17399999999999999</v>
      </c>
      <c r="S214" s="11" t="s">
        <v>40</v>
      </c>
      <c r="T214" s="11">
        <v>14</v>
      </c>
      <c r="U214" s="11">
        <v>2025</v>
      </c>
      <c r="V214" s="11" t="s">
        <v>271</v>
      </c>
      <c r="W214" s="1">
        <f t="shared" si="25"/>
        <v>0</v>
      </c>
    </row>
    <row r="215" spans="1:23" ht="110.1" customHeight="1" x14ac:dyDescent="0.25">
      <c r="A215" s="9"/>
      <c r="B215" s="4"/>
      <c r="C215" s="21" t="s">
        <v>1471</v>
      </c>
      <c r="D215" s="15" t="s">
        <v>1466</v>
      </c>
      <c r="E215" s="12" t="s">
        <v>129</v>
      </c>
      <c r="F215" s="14" t="s">
        <v>1490</v>
      </c>
      <c r="G215" s="33"/>
      <c r="H215" s="42">
        <v>9785436609225</v>
      </c>
      <c r="I215" s="17" t="s">
        <v>1458</v>
      </c>
      <c r="J215" s="42" t="s">
        <v>1459</v>
      </c>
      <c r="K215" s="48">
        <v>175</v>
      </c>
      <c r="L215" s="49">
        <f t="shared" ref="L215" si="39">K215*(100-$F$3)/100</f>
        <v>175</v>
      </c>
      <c r="M215" s="50">
        <v>265</v>
      </c>
      <c r="N215" s="16">
        <v>0.1</v>
      </c>
      <c r="O215" s="11" t="s">
        <v>38</v>
      </c>
      <c r="P215" s="11">
        <v>56</v>
      </c>
      <c r="Q215" s="11" t="s">
        <v>1492</v>
      </c>
      <c r="R215" s="38">
        <v>0.17599999999999999</v>
      </c>
      <c r="S215" s="11" t="s">
        <v>40</v>
      </c>
      <c r="T215" s="11">
        <v>14</v>
      </c>
      <c r="U215" s="11">
        <v>2025</v>
      </c>
      <c r="V215" s="11" t="s">
        <v>271</v>
      </c>
      <c r="W215" s="1">
        <f t="shared" si="25"/>
        <v>0</v>
      </c>
    </row>
    <row r="216" spans="1:23" ht="110.1" customHeight="1" x14ac:dyDescent="0.25">
      <c r="A216" s="9"/>
      <c r="B216" s="4"/>
      <c r="C216" s="21" t="s">
        <v>1344</v>
      </c>
      <c r="D216" s="15" t="s">
        <v>1345</v>
      </c>
      <c r="E216" s="12" t="s">
        <v>129</v>
      </c>
      <c r="F216" s="14" t="s">
        <v>1349</v>
      </c>
      <c r="G216" s="33"/>
      <c r="H216" s="42">
        <v>9785436608921</v>
      </c>
      <c r="I216" s="17" t="s">
        <v>1354</v>
      </c>
      <c r="J216" s="42" t="s">
        <v>1346</v>
      </c>
      <c r="K216" s="48">
        <v>175</v>
      </c>
      <c r="L216" s="49">
        <f t="shared" si="38"/>
        <v>175</v>
      </c>
      <c r="M216" s="50">
        <v>265</v>
      </c>
      <c r="N216" s="16">
        <v>0.1</v>
      </c>
      <c r="O216" s="11" t="s">
        <v>38</v>
      </c>
      <c r="P216" s="11">
        <v>56</v>
      </c>
      <c r="Q216" s="11" t="s">
        <v>339</v>
      </c>
      <c r="R216" s="38">
        <v>0.151</v>
      </c>
      <c r="S216" s="11" t="s">
        <v>40</v>
      </c>
      <c r="T216" s="11">
        <v>14</v>
      </c>
      <c r="U216" s="11">
        <v>2023</v>
      </c>
      <c r="V216" s="11" t="s">
        <v>271</v>
      </c>
      <c r="W216" s="1">
        <f t="shared" si="25"/>
        <v>0</v>
      </c>
    </row>
    <row r="217" spans="1:23" ht="110.1" customHeight="1" x14ac:dyDescent="0.25">
      <c r="A217" s="9"/>
      <c r="B217" s="4"/>
      <c r="C217" s="21" t="s">
        <v>665</v>
      </c>
      <c r="D217" s="15" t="s">
        <v>888</v>
      </c>
      <c r="E217" s="12" t="s">
        <v>129</v>
      </c>
      <c r="F217" s="14" t="s">
        <v>666</v>
      </c>
      <c r="G217" s="33"/>
      <c r="H217" s="42">
        <v>9785436607337</v>
      </c>
      <c r="I217" s="17" t="s">
        <v>673</v>
      </c>
      <c r="J217" s="42" t="s">
        <v>667</v>
      </c>
      <c r="K217" s="48">
        <v>175</v>
      </c>
      <c r="L217" s="49">
        <f t="shared" si="38"/>
        <v>175</v>
      </c>
      <c r="M217" s="50">
        <v>265</v>
      </c>
      <c r="N217" s="16">
        <v>0.1</v>
      </c>
      <c r="O217" s="11" t="s">
        <v>38</v>
      </c>
      <c r="P217" s="11">
        <v>56</v>
      </c>
      <c r="Q217" s="11" t="s">
        <v>339</v>
      </c>
      <c r="R217" s="38">
        <v>0.151</v>
      </c>
      <c r="S217" s="11" t="s">
        <v>40</v>
      </c>
      <c r="T217" s="11">
        <v>14</v>
      </c>
      <c r="U217" s="11">
        <v>2025</v>
      </c>
      <c r="V217" s="11" t="s">
        <v>271</v>
      </c>
      <c r="W217" s="1">
        <f t="shared" si="25"/>
        <v>0</v>
      </c>
    </row>
    <row r="218" spans="1:23" ht="110.1" customHeight="1" x14ac:dyDescent="0.25">
      <c r="A218" s="9"/>
      <c r="B218" s="4"/>
      <c r="C218" s="21" t="s">
        <v>1200</v>
      </c>
      <c r="D218" s="15" t="s">
        <v>1201</v>
      </c>
      <c r="E218" s="12" t="s">
        <v>129</v>
      </c>
      <c r="F218" s="14" t="s">
        <v>1202</v>
      </c>
      <c r="G218" s="33"/>
      <c r="H218" s="42">
        <v>9785436608754</v>
      </c>
      <c r="I218" s="17" t="s">
        <v>1207</v>
      </c>
      <c r="J218" s="42" t="s">
        <v>1203</v>
      </c>
      <c r="K218" s="48">
        <v>175</v>
      </c>
      <c r="L218" s="49">
        <f t="shared" si="38"/>
        <v>175</v>
      </c>
      <c r="M218" s="50">
        <v>265</v>
      </c>
      <c r="N218" s="16">
        <v>0.1</v>
      </c>
      <c r="O218" s="11" t="s">
        <v>38</v>
      </c>
      <c r="P218" s="11">
        <v>56</v>
      </c>
      <c r="Q218" s="11" t="s">
        <v>339</v>
      </c>
      <c r="R218" s="38">
        <v>0.151</v>
      </c>
      <c r="S218" s="11" t="s">
        <v>40</v>
      </c>
      <c r="T218" s="11">
        <v>14</v>
      </c>
      <c r="U218" s="11">
        <v>2024</v>
      </c>
      <c r="V218" s="11" t="s">
        <v>271</v>
      </c>
      <c r="W218" s="1">
        <f t="shared" si="25"/>
        <v>0</v>
      </c>
    </row>
    <row r="219" spans="1:23" ht="110.1" customHeight="1" x14ac:dyDescent="0.25">
      <c r="A219" s="9"/>
      <c r="B219" s="4"/>
      <c r="C219" s="21" t="s">
        <v>890</v>
      </c>
      <c r="D219" s="15" t="s">
        <v>889</v>
      </c>
      <c r="E219" s="12" t="s">
        <v>129</v>
      </c>
      <c r="F219" s="14" t="s">
        <v>913</v>
      </c>
      <c r="G219" s="33"/>
      <c r="H219" s="42">
        <v>9785436607856</v>
      </c>
      <c r="I219" s="17" t="s">
        <v>891</v>
      </c>
      <c r="J219" s="42" t="s">
        <v>892</v>
      </c>
      <c r="K219" s="48">
        <v>175</v>
      </c>
      <c r="L219" s="49">
        <f t="shared" si="38"/>
        <v>175</v>
      </c>
      <c r="M219" s="50">
        <v>265</v>
      </c>
      <c r="N219" s="16">
        <v>0.1</v>
      </c>
      <c r="O219" s="11" t="s">
        <v>38</v>
      </c>
      <c r="P219" s="11">
        <v>56</v>
      </c>
      <c r="Q219" s="11" t="s">
        <v>339</v>
      </c>
      <c r="R219" s="38">
        <v>0.151</v>
      </c>
      <c r="S219" s="11" t="s">
        <v>40</v>
      </c>
      <c r="T219" s="11">
        <v>14</v>
      </c>
      <c r="U219" s="11">
        <v>2022</v>
      </c>
      <c r="V219" s="11" t="s">
        <v>271</v>
      </c>
      <c r="W219" s="1">
        <f t="shared" si="25"/>
        <v>0</v>
      </c>
    </row>
    <row r="220" spans="1:23" ht="110.1" customHeight="1" x14ac:dyDescent="0.25">
      <c r="A220" s="9" t="s">
        <v>2089</v>
      </c>
      <c r="B220" s="4"/>
      <c r="C220" s="21" t="s">
        <v>893</v>
      </c>
      <c r="D220" s="15" t="s">
        <v>894</v>
      </c>
      <c r="E220" s="12" t="s">
        <v>129</v>
      </c>
      <c r="F220" s="14" t="s">
        <v>909</v>
      </c>
      <c r="G220" s="33"/>
      <c r="H220" s="42">
        <v>9785436607917</v>
      </c>
      <c r="I220" s="17" t="s">
        <v>896</v>
      </c>
      <c r="J220" s="42" t="s">
        <v>895</v>
      </c>
      <c r="K220" s="48">
        <v>175</v>
      </c>
      <c r="L220" s="49">
        <f t="shared" si="38"/>
        <v>175</v>
      </c>
      <c r="M220" s="50">
        <v>265</v>
      </c>
      <c r="N220" s="16">
        <v>0.1</v>
      </c>
      <c r="O220" s="11" t="s">
        <v>38</v>
      </c>
      <c r="P220" s="11">
        <v>56</v>
      </c>
      <c r="Q220" s="11" t="s">
        <v>339</v>
      </c>
      <c r="R220" s="38">
        <v>0.151</v>
      </c>
      <c r="S220" s="11" t="s">
        <v>40</v>
      </c>
      <c r="T220" s="11">
        <v>14</v>
      </c>
      <c r="U220" s="11">
        <v>2026</v>
      </c>
      <c r="V220" s="11" t="s">
        <v>271</v>
      </c>
      <c r="W220" s="1">
        <f t="shared" si="25"/>
        <v>0</v>
      </c>
    </row>
    <row r="221" spans="1:23" ht="110.1" customHeight="1" x14ac:dyDescent="0.25">
      <c r="A221" s="9" t="s">
        <v>2089</v>
      </c>
      <c r="B221" s="4"/>
      <c r="C221" s="21" t="s">
        <v>1011</v>
      </c>
      <c r="D221" s="15" t="s">
        <v>1005</v>
      </c>
      <c r="E221" s="12" t="s">
        <v>129</v>
      </c>
      <c r="F221" s="14" t="s">
        <v>1010</v>
      </c>
      <c r="G221" s="33"/>
      <c r="H221" s="42">
        <v>9785436608204</v>
      </c>
      <c r="I221" s="17" t="s">
        <v>1016</v>
      </c>
      <c r="J221" s="42" t="s">
        <v>1015</v>
      </c>
      <c r="K221" s="48">
        <v>175</v>
      </c>
      <c r="L221" s="49">
        <f t="shared" si="38"/>
        <v>175</v>
      </c>
      <c r="M221" s="50">
        <v>265</v>
      </c>
      <c r="N221" s="16">
        <v>0.1</v>
      </c>
      <c r="O221" s="11" t="s">
        <v>38</v>
      </c>
      <c r="P221" s="11">
        <v>56</v>
      </c>
      <c r="Q221" s="11" t="s">
        <v>1014</v>
      </c>
      <c r="R221" s="38">
        <v>0.13500000000000001</v>
      </c>
      <c r="S221" s="11" t="s">
        <v>40</v>
      </c>
      <c r="T221" s="11">
        <v>14</v>
      </c>
      <c r="U221" s="11">
        <v>2026</v>
      </c>
      <c r="V221" s="11" t="s">
        <v>271</v>
      </c>
      <c r="W221" s="1">
        <f t="shared" si="25"/>
        <v>0</v>
      </c>
    </row>
    <row r="222" spans="1:23" ht="110.1" customHeight="1" x14ac:dyDescent="0.25">
      <c r="A222" s="9" t="s">
        <v>2089</v>
      </c>
      <c r="B222" s="4"/>
      <c r="C222" s="21" t="s">
        <v>1012</v>
      </c>
      <c r="D222" s="15" t="s">
        <v>1006</v>
      </c>
      <c r="E222" s="12" t="s">
        <v>129</v>
      </c>
      <c r="F222" s="14" t="s">
        <v>1009</v>
      </c>
      <c r="G222" s="33"/>
      <c r="H222" s="42">
        <v>9785436608211</v>
      </c>
      <c r="I222" s="17" t="s">
        <v>1018</v>
      </c>
      <c r="J222" s="42" t="s">
        <v>1017</v>
      </c>
      <c r="K222" s="48">
        <v>175</v>
      </c>
      <c r="L222" s="49">
        <f t="shared" si="38"/>
        <v>175</v>
      </c>
      <c r="M222" s="50">
        <v>265</v>
      </c>
      <c r="N222" s="16">
        <v>0.1</v>
      </c>
      <c r="O222" s="11" t="s">
        <v>38</v>
      </c>
      <c r="P222" s="11">
        <v>56</v>
      </c>
      <c r="Q222" s="11" t="s">
        <v>1014</v>
      </c>
      <c r="R222" s="38">
        <v>0.13500000000000001</v>
      </c>
      <c r="S222" s="11" t="s">
        <v>40</v>
      </c>
      <c r="T222" s="11">
        <v>14</v>
      </c>
      <c r="U222" s="11">
        <v>2026</v>
      </c>
      <c r="V222" s="11" t="s">
        <v>271</v>
      </c>
      <c r="W222" s="1">
        <f t="shared" si="25"/>
        <v>0</v>
      </c>
    </row>
    <row r="223" spans="1:23" ht="110.1" customHeight="1" x14ac:dyDescent="0.25">
      <c r="A223" s="9" t="s">
        <v>2057</v>
      </c>
      <c r="B223" s="4"/>
      <c r="C223" s="21" t="s">
        <v>1013</v>
      </c>
      <c r="D223" s="15" t="s">
        <v>1007</v>
      </c>
      <c r="E223" s="12" t="s">
        <v>129</v>
      </c>
      <c r="F223" s="14" t="s">
        <v>1008</v>
      </c>
      <c r="G223" s="33"/>
      <c r="H223" s="42">
        <v>9785436610160</v>
      </c>
      <c r="I223" s="17" t="s">
        <v>2088</v>
      </c>
      <c r="J223" s="42" t="s">
        <v>2087</v>
      </c>
      <c r="K223" s="48">
        <v>175</v>
      </c>
      <c r="L223" s="49">
        <f t="shared" si="38"/>
        <v>175</v>
      </c>
      <c r="M223" s="50">
        <v>265</v>
      </c>
      <c r="N223" s="16">
        <v>0.1</v>
      </c>
      <c r="O223" s="11" t="s">
        <v>38</v>
      </c>
      <c r="P223" s="11">
        <v>56</v>
      </c>
      <c r="Q223" s="11" t="s">
        <v>1014</v>
      </c>
      <c r="R223" s="38">
        <v>0.153</v>
      </c>
      <c r="S223" s="11" t="s">
        <v>40</v>
      </c>
      <c r="T223" s="11">
        <v>14</v>
      </c>
      <c r="U223" s="11">
        <v>2026</v>
      </c>
      <c r="V223" s="11" t="s">
        <v>271</v>
      </c>
      <c r="W223" s="1">
        <f t="shared" si="25"/>
        <v>0</v>
      </c>
    </row>
    <row r="224" spans="1:23" ht="110.1" customHeight="1" x14ac:dyDescent="0.25">
      <c r="A224" s="9"/>
      <c r="B224" s="4"/>
      <c r="C224" s="21" t="s">
        <v>1472</v>
      </c>
      <c r="D224" s="15" t="s">
        <v>1460</v>
      </c>
      <c r="E224" s="12" t="s">
        <v>129</v>
      </c>
      <c r="F224" s="14" t="s">
        <v>1489</v>
      </c>
      <c r="G224" s="33"/>
      <c r="H224" s="42">
        <v>9785436609157</v>
      </c>
      <c r="I224" s="17" t="s">
        <v>1462</v>
      </c>
      <c r="J224" s="42" t="s">
        <v>1461</v>
      </c>
      <c r="K224" s="48">
        <v>175</v>
      </c>
      <c r="L224" s="49">
        <f t="shared" ref="L224" si="40">K224*(100-$F$3)/100</f>
        <v>175</v>
      </c>
      <c r="M224" s="50">
        <v>265</v>
      </c>
      <c r="N224" s="16">
        <v>0.1</v>
      </c>
      <c r="O224" s="11" t="s">
        <v>38</v>
      </c>
      <c r="P224" s="11">
        <v>56</v>
      </c>
      <c r="Q224" s="11" t="s">
        <v>1492</v>
      </c>
      <c r="R224" s="38">
        <v>0.17599999999999999</v>
      </c>
      <c r="S224" s="11" t="s">
        <v>40</v>
      </c>
      <c r="T224" s="11">
        <v>14</v>
      </c>
      <c r="U224" s="11">
        <v>2025</v>
      </c>
      <c r="V224" s="11" t="s">
        <v>271</v>
      </c>
      <c r="W224" s="1">
        <f t="shared" si="25"/>
        <v>0</v>
      </c>
    </row>
    <row r="225" spans="1:23" ht="110.1" customHeight="1" x14ac:dyDescent="0.25">
      <c r="A225" s="9"/>
      <c r="B225" s="4"/>
      <c r="C225" s="21" t="s">
        <v>897</v>
      </c>
      <c r="D225" s="15" t="s">
        <v>898</v>
      </c>
      <c r="E225" s="12" t="s">
        <v>129</v>
      </c>
      <c r="F225" s="14" t="s">
        <v>910</v>
      </c>
      <c r="G225" s="33"/>
      <c r="H225" s="42">
        <v>9785436607832</v>
      </c>
      <c r="I225" s="17" t="s">
        <v>900</v>
      </c>
      <c r="J225" s="42" t="s">
        <v>899</v>
      </c>
      <c r="K225" s="48">
        <v>175</v>
      </c>
      <c r="L225" s="49">
        <f t="shared" si="38"/>
        <v>175</v>
      </c>
      <c r="M225" s="50">
        <v>265</v>
      </c>
      <c r="N225" s="16">
        <v>0.1</v>
      </c>
      <c r="O225" s="11" t="s">
        <v>38</v>
      </c>
      <c r="P225" s="11">
        <v>56</v>
      </c>
      <c r="Q225" s="11" t="s">
        <v>339</v>
      </c>
      <c r="R225" s="38">
        <v>0.151</v>
      </c>
      <c r="S225" s="11" t="s">
        <v>40</v>
      </c>
      <c r="T225" s="11">
        <v>14</v>
      </c>
      <c r="U225" s="11">
        <v>2025</v>
      </c>
      <c r="V225" s="11" t="s">
        <v>271</v>
      </c>
      <c r="W225" s="1">
        <f t="shared" si="25"/>
        <v>0</v>
      </c>
    </row>
    <row r="226" spans="1:23" ht="110.1" customHeight="1" x14ac:dyDescent="0.25">
      <c r="A226" s="9" t="s">
        <v>2114</v>
      </c>
      <c r="B226" s="4"/>
      <c r="C226" s="21" t="s">
        <v>737</v>
      </c>
      <c r="D226" s="12" t="s">
        <v>736</v>
      </c>
      <c r="E226" s="12" t="s">
        <v>129</v>
      </c>
      <c r="F226" s="14" t="s">
        <v>738</v>
      </c>
      <c r="G226" s="33"/>
      <c r="H226" s="42">
        <v>9785436607535</v>
      </c>
      <c r="I226" s="17" t="s">
        <v>739</v>
      </c>
      <c r="J226" s="42" t="s">
        <v>740</v>
      </c>
      <c r="K226" s="48">
        <v>155</v>
      </c>
      <c r="L226" s="49">
        <f t="shared" si="38"/>
        <v>155</v>
      </c>
      <c r="M226" s="50">
        <v>235</v>
      </c>
      <c r="N226" s="16">
        <v>0.1</v>
      </c>
      <c r="O226" s="11" t="s">
        <v>38</v>
      </c>
      <c r="P226" s="11">
        <v>56</v>
      </c>
      <c r="Q226" s="11" t="s">
        <v>729</v>
      </c>
      <c r="R226" s="38">
        <v>0.217</v>
      </c>
      <c r="S226" s="11" t="s">
        <v>40</v>
      </c>
      <c r="T226" s="11">
        <v>12</v>
      </c>
      <c r="U226" s="11">
        <v>2026</v>
      </c>
      <c r="V226" s="11" t="s">
        <v>340</v>
      </c>
      <c r="W226" s="1">
        <f t="shared" si="25"/>
        <v>0</v>
      </c>
    </row>
    <row r="227" spans="1:23" ht="110.1" customHeight="1" x14ac:dyDescent="0.25">
      <c r="A227" s="9" t="s">
        <v>2114</v>
      </c>
      <c r="B227" s="4"/>
      <c r="C227" s="21" t="s">
        <v>503</v>
      </c>
      <c r="D227" s="12" t="s">
        <v>292</v>
      </c>
      <c r="E227" s="12" t="s">
        <v>287</v>
      </c>
      <c r="F227" s="14" t="s">
        <v>502</v>
      </c>
      <c r="G227" s="33"/>
      <c r="H227" s="42">
        <v>9785436603414</v>
      </c>
      <c r="I227" s="17" t="s">
        <v>364</v>
      </c>
      <c r="J227" s="42" t="s">
        <v>365</v>
      </c>
      <c r="K227" s="48">
        <v>155</v>
      </c>
      <c r="L227" s="49">
        <f t="shared" si="38"/>
        <v>155</v>
      </c>
      <c r="M227" s="50">
        <v>235</v>
      </c>
      <c r="N227" s="16">
        <v>0.1</v>
      </c>
      <c r="O227" s="11" t="s">
        <v>38</v>
      </c>
      <c r="P227" s="11">
        <v>56</v>
      </c>
      <c r="Q227" s="11" t="s">
        <v>358</v>
      </c>
      <c r="R227" s="38">
        <v>0.188</v>
      </c>
      <c r="S227" s="11" t="s">
        <v>40</v>
      </c>
      <c r="T227" s="11">
        <v>12</v>
      </c>
      <c r="U227" s="11">
        <v>2026</v>
      </c>
      <c r="V227" s="11" t="s">
        <v>196</v>
      </c>
      <c r="W227" s="1">
        <f t="shared" si="25"/>
        <v>0</v>
      </c>
    </row>
    <row r="228" spans="1:23" ht="110.1" customHeight="1" x14ac:dyDescent="0.25">
      <c r="A228" s="9"/>
      <c r="B228" s="4"/>
      <c r="C228" s="21" t="s">
        <v>505</v>
      </c>
      <c r="D228" s="12" t="s">
        <v>293</v>
      </c>
      <c r="E228" s="12" t="s">
        <v>290</v>
      </c>
      <c r="F228" s="14" t="s">
        <v>504</v>
      </c>
      <c r="G228" s="33"/>
      <c r="H228" s="42">
        <v>9785436605548</v>
      </c>
      <c r="I228" s="17" t="s">
        <v>366</v>
      </c>
      <c r="J228" s="42" t="s">
        <v>367</v>
      </c>
      <c r="K228" s="48">
        <v>155</v>
      </c>
      <c r="L228" s="49">
        <f t="shared" si="38"/>
        <v>155</v>
      </c>
      <c r="M228" s="50">
        <v>235</v>
      </c>
      <c r="N228" s="16">
        <v>0.1</v>
      </c>
      <c r="O228" s="11" t="s">
        <v>38</v>
      </c>
      <c r="P228" s="11">
        <v>56</v>
      </c>
      <c r="Q228" s="11" t="s">
        <v>361</v>
      </c>
      <c r="R228" s="38">
        <v>0.188</v>
      </c>
      <c r="S228" s="11" t="s">
        <v>40</v>
      </c>
      <c r="T228" s="11">
        <v>14</v>
      </c>
      <c r="U228" s="11">
        <v>2025</v>
      </c>
      <c r="V228" s="11" t="s">
        <v>196</v>
      </c>
      <c r="W228" s="1">
        <f t="shared" si="25"/>
        <v>0</v>
      </c>
    </row>
    <row r="229" spans="1:23" ht="110.1" customHeight="1" x14ac:dyDescent="0.25">
      <c r="A229" s="9"/>
      <c r="B229" s="4"/>
      <c r="C229" s="21" t="s">
        <v>506</v>
      </c>
      <c r="D229" s="12" t="s">
        <v>294</v>
      </c>
      <c r="E229" s="12" t="s">
        <v>290</v>
      </c>
      <c r="F229" s="14" t="s">
        <v>507</v>
      </c>
      <c r="G229" s="33"/>
      <c r="H229" s="42">
        <v>9785436605111</v>
      </c>
      <c r="I229" s="17" t="s">
        <v>368</v>
      </c>
      <c r="J229" s="42" t="s">
        <v>369</v>
      </c>
      <c r="K229" s="48">
        <v>155</v>
      </c>
      <c r="L229" s="49">
        <f t="shared" si="38"/>
        <v>155</v>
      </c>
      <c r="M229" s="50">
        <v>235</v>
      </c>
      <c r="N229" s="16">
        <v>0.1</v>
      </c>
      <c r="O229" s="11" t="s">
        <v>38</v>
      </c>
      <c r="P229" s="11">
        <v>56</v>
      </c>
      <c r="Q229" s="11" t="s">
        <v>361</v>
      </c>
      <c r="R229" s="38">
        <v>0.22</v>
      </c>
      <c r="S229" s="11" t="s">
        <v>40</v>
      </c>
      <c r="T229" s="11">
        <v>12</v>
      </c>
      <c r="U229" s="11">
        <v>2025</v>
      </c>
      <c r="V229" s="11" t="s">
        <v>196</v>
      </c>
      <c r="W229" s="1">
        <f t="shared" si="25"/>
        <v>0</v>
      </c>
    </row>
    <row r="230" spans="1:23" ht="110.1" customHeight="1" x14ac:dyDescent="0.25">
      <c r="A230" s="9"/>
      <c r="B230" s="4"/>
      <c r="C230" s="21" t="s">
        <v>749</v>
      </c>
      <c r="D230" s="12" t="s">
        <v>746</v>
      </c>
      <c r="E230" s="12" t="s">
        <v>290</v>
      </c>
      <c r="F230" s="14" t="s">
        <v>747</v>
      </c>
      <c r="G230" s="33"/>
      <c r="H230" s="42">
        <v>9785436607696</v>
      </c>
      <c r="I230" s="17" t="s">
        <v>748</v>
      </c>
      <c r="J230" s="42" t="s">
        <v>751</v>
      </c>
      <c r="K230" s="48">
        <v>155</v>
      </c>
      <c r="L230" s="49">
        <f t="shared" si="38"/>
        <v>155</v>
      </c>
      <c r="M230" s="50">
        <v>235</v>
      </c>
      <c r="N230" s="16">
        <v>0.1</v>
      </c>
      <c r="O230" s="11" t="s">
        <v>38</v>
      </c>
      <c r="P230" s="11">
        <v>56</v>
      </c>
      <c r="Q230" s="11" t="s">
        <v>361</v>
      </c>
      <c r="R230" s="38">
        <v>0.22</v>
      </c>
      <c r="S230" s="11" t="s">
        <v>40</v>
      </c>
      <c r="T230" s="11">
        <v>12</v>
      </c>
      <c r="U230" s="11">
        <v>2025</v>
      </c>
      <c r="V230" s="11" t="s">
        <v>750</v>
      </c>
      <c r="W230" s="1">
        <f t="shared" si="25"/>
        <v>0</v>
      </c>
    </row>
    <row r="231" spans="1:23" ht="110.1" customHeight="1" x14ac:dyDescent="0.25">
      <c r="A231" s="9" t="s">
        <v>2114</v>
      </c>
      <c r="C231" s="21" t="s">
        <v>727</v>
      </c>
      <c r="D231" s="12" t="s">
        <v>724</v>
      </c>
      <c r="E231" s="12" t="s">
        <v>290</v>
      </c>
      <c r="F231" s="14" t="s">
        <v>728</v>
      </c>
      <c r="G231" s="33"/>
      <c r="H231" s="42">
        <v>9785436607542</v>
      </c>
      <c r="I231" s="17" t="s">
        <v>726</v>
      </c>
      <c r="J231" s="42" t="s">
        <v>725</v>
      </c>
      <c r="K231" s="48">
        <v>155</v>
      </c>
      <c r="L231" s="49">
        <f t="shared" si="38"/>
        <v>155</v>
      </c>
      <c r="M231" s="50">
        <v>235</v>
      </c>
      <c r="N231" s="16">
        <v>0.1</v>
      </c>
      <c r="O231" s="11" t="s">
        <v>38</v>
      </c>
      <c r="P231" s="11">
        <v>56</v>
      </c>
      <c r="Q231" s="11" t="s">
        <v>729</v>
      </c>
      <c r="R231" s="38">
        <v>0.217</v>
      </c>
      <c r="S231" s="11" t="s">
        <v>40</v>
      </c>
      <c r="T231" s="11">
        <v>12</v>
      </c>
      <c r="U231" s="11">
        <v>2026</v>
      </c>
      <c r="V231" s="11" t="s">
        <v>340</v>
      </c>
      <c r="W231" s="1">
        <f t="shared" si="25"/>
        <v>0</v>
      </c>
    </row>
    <row r="232" spans="1:23" ht="110.1" customHeight="1" x14ac:dyDescent="0.25">
      <c r="A232" s="9"/>
      <c r="B232" s="4"/>
      <c r="C232" s="21" t="s">
        <v>508</v>
      </c>
      <c r="D232" s="12" t="s">
        <v>295</v>
      </c>
      <c r="E232" s="12" t="s">
        <v>287</v>
      </c>
      <c r="F232" s="14" t="s">
        <v>509</v>
      </c>
      <c r="G232" s="33"/>
      <c r="H232" s="42">
        <v>9785436603483</v>
      </c>
      <c r="I232" s="17" t="s">
        <v>370</v>
      </c>
      <c r="J232" s="42" t="s">
        <v>371</v>
      </c>
      <c r="K232" s="48">
        <v>155</v>
      </c>
      <c r="L232" s="49">
        <f t="shared" si="38"/>
        <v>155</v>
      </c>
      <c r="M232" s="50">
        <v>235</v>
      </c>
      <c r="N232" s="16">
        <v>0.1</v>
      </c>
      <c r="O232" s="11" t="s">
        <v>38</v>
      </c>
      <c r="P232" s="11">
        <v>56</v>
      </c>
      <c r="Q232" s="11" t="s">
        <v>361</v>
      </c>
      <c r="R232" s="38">
        <v>0.188</v>
      </c>
      <c r="S232" s="11" t="s">
        <v>40</v>
      </c>
      <c r="T232" s="11">
        <v>12</v>
      </c>
      <c r="U232" s="11">
        <v>2025</v>
      </c>
      <c r="V232" s="11" t="s">
        <v>196</v>
      </c>
      <c r="W232" s="1">
        <f t="shared" si="25"/>
        <v>0</v>
      </c>
    </row>
    <row r="233" spans="1:23" ht="110.1" customHeight="1" x14ac:dyDescent="0.25">
      <c r="A233" s="9" t="s">
        <v>2114</v>
      </c>
      <c r="B233" s="4"/>
      <c r="C233" s="21" t="s">
        <v>1855</v>
      </c>
      <c r="D233" s="12" t="s">
        <v>1835</v>
      </c>
      <c r="E233" s="12" t="s">
        <v>1841</v>
      </c>
      <c r="F233" s="14" t="s">
        <v>1861</v>
      </c>
      <c r="G233" s="33"/>
      <c r="H233" s="42">
        <v>9785436609812</v>
      </c>
      <c r="I233" s="17" t="s">
        <v>1854</v>
      </c>
      <c r="J233" s="42" t="s">
        <v>1843</v>
      </c>
      <c r="K233" s="48">
        <v>185</v>
      </c>
      <c r="L233" s="49">
        <f t="shared" si="38"/>
        <v>185</v>
      </c>
      <c r="M233" s="50">
        <v>279</v>
      </c>
      <c r="N233" s="16">
        <v>0.1</v>
      </c>
      <c r="O233" s="11" t="s">
        <v>38</v>
      </c>
      <c r="P233" s="11">
        <v>40</v>
      </c>
      <c r="Q233" s="11" t="s">
        <v>1842</v>
      </c>
      <c r="R233" s="38">
        <v>0.22500000000000001</v>
      </c>
      <c r="S233" s="11" t="s">
        <v>40</v>
      </c>
      <c r="T233" s="11">
        <v>14</v>
      </c>
      <c r="U233" s="11">
        <v>2026</v>
      </c>
      <c r="V233" s="11" t="s">
        <v>74</v>
      </c>
      <c r="W233" s="1">
        <f t="shared" si="25"/>
        <v>0</v>
      </c>
    </row>
    <row r="234" spans="1:23" ht="110.1" customHeight="1" x14ac:dyDescent="0.25">
      <c r="A234" s="9" t="s">
        <v>2114</v>
      </c>
      <c r="B234" s="4"/>
      <c r="C234" s="21" t="s">
        <v>1856</v>
      </c>
      <c r="D234" s="12" t="s">
        <v>1840</v>
      </c>
      <c r="E234" s="12" t="s">
        <v>1841</v>
      </c>
      <c r="F234" s="14" t="s">
        <v>1865</v>
      </c>
      <c r="G234" s="33"/>
      <c r="H234" s="42">
        <v>9785436609843</v>
      </c>
      <c r="I234" s="17" t="s">
        <v>1853</v>
      </c>
      <c r="J234" s="42" t="s">
        <v>1844</v>
      </c>
      <c r="K234" s="48">
        <v>185</v>
      </c>
      <c r="L234" s="49">
        <f t="shared" ref="L234:L238" si="41">K234*(100-$F$3)/100</f>
        <v>185</v>
      </c>
      <c r="M234" s="50">
        <v>279</v>
      </c>
      <c r="N234" s="16">
        <v>0.1</v>
      </c>
      <c r="O234" s="11" t="s">
        <v>38</v>
      </c>
      <c r="P234" s="11">
        <v>40</v>
      </c>
      <c r="Q234" s="11" t="s">
        <v>1842</v>
      </c>
      <c r="R234" s="38">
        <v>0.22500000000000001</v>
      </c>
      <c r="S234" s="11" t="s">
        <v>40</v>
      </c>
      <c r="T234" s="11">
        <v>14</v>
      </c>
      <c r="U234" s="11">
        <v>2026</v>
      </c>
      <c r="V234" s="11" t="s">
        <v>74</v>
      </c>
      <c r="W234" s="1">
        <f t="shared" si="25"/>
        <v>0</v>
      </c>
    </row>
    <row r="235" spans="1:23" ht="110.1" customHeight="1" x14ac:dyDescent="0.25">
      <c r="A235" s="9" t="s">
        <v>2114</v>
      </c>
      <c r="B235" s="4"/>
      <c r="C235" s="21" t="s">
        <v>1857</v>
      </c>
      <c r="D235" s="12" t="s">
        <v>1839</v>
      </c>
      <c r="E235" s="12" t="s">
        <v>1841</v>
      </c>
      <c r="F235" s="14" t="s">
        <v>1864</v>
      </c>
      <c r="G235" s="33"/>
      <c r="H235" s="42">
        <v>9785436609836</v>
      </c>
      <c r="I235" s="17" t="s">
        <v>1852</v>
      </c>
      <c r="J235" s="42" t="s">
        <v>1845</v>
      </c>
      <c r="K235" s="48">
        <v>185</v>
      </c>
      <c r="L235" s="49">
        <f t="shared" si="41"/>
        <v>185</v>
      </c>
      <c r="M235" s="50">
        <v>279</v>
      </c>
      <c r="N235" s="16">
        <v>0.1</v>
      </c>
      <c r="O235" s="11" t="s">
        <v>38</v>
      </c>
      <c r="P235" s="11">
        <v>40</v>
      </c>
      <c r="Q235" s="11" t="s">
        <v>1842</v>
      </c>
      <c r="R235" s="38">
        <v>0.22500000000000001</v>
      </c>
      <c r="S235" s="11" t="s">
        <v>40</v>
      </c>
      <c r="T235" s="11">
        <v>14</v>
      </c>
      <c r="U235" s="11">
        <v>2026</v>
      </c>
      <c r="V235" s="11" t="s">
        <v>74</v>
      </c>
      <c r="W235" s="1">
        <f t="shared" si="25"/>
        <v>0</v>
      </c>
    </row>
    <row r="236" spans="1:23" ht="110.1" customHeight="1" x14ac:dyDescent="0.25">
      <c r="A236" s="9" t="s">
        <v>2114</v>
      </c>
      <c r="B236" s="4"/>
      <c r="C236" s="21" t="s">
        <v>1858</v>
      </c>
      <c r="D236" s="12" t="s">
        <v>1838</v>
      </c>
      <c r="E236" s="12" t="s">
        <v>1841</v>
      </c>
      <c r="F236" s="14" t="s">
        <v>1862</v>
      </c>
      <c r="G236" s="33"/>
      <c r="H236" s="42">
        <v>9785436609805</v>
      </c>
      <c r="I236" s="17" t="s">
        <v>1851</v>
      </c>
      <c r="J236" s="42" t="s">
        <v>1846</v>
      </c>
      <c r="K236" s="48">
        <v>185</v>
      </c>
      <c r="L236" s="49">
        <f t="shared" si="41"/>
        <v>185</v>
      </c>
      <c r="M236" s="50">
        <v>279</v>
      </c>
      <c r="N236" s="16">
        <v>0.1</v>
      </c>
      <c r="O236" s="11" t="s">
        <v>38</v>
      </c>
      <c r="P236" s="11">
        <v>40</v>
      </c>
      <c r="Q236" s="11" t="s">
        <v>1842</v>
      </c>
      <c r="R236" s="38">
        <v>0.22500000000000001</v>
      </c>
      <c r="S236" s="11" t="s">
        <v>40</v>
      </c>
      <c r="T236" s="11">
        <v>14</v>
      </c>
      <c r="U236" s="11">
        <v>2026</v>
      </c>
      <c r="V236" s="11" t="s">
        <v>74</v>
      </c>
      <c r="W236" s="1">
        <f t="shared" si="25"/>
        <v>0</v>
      </c>
    </row>
    <row r="237" spans="1:23" ht="110.1" customHeight="1" x14ac:dyDescent="0.25">
      <c r="A237" s="9" t="s">
        <v>2114</v>
      </c>
      <c r="B237" s="4"/>
      <c r="C237" s="21" t="s">
        <v>1859</v>
      </c>
      <c r="D237" s="12" t="s">
        <v>1837</v>
      </c>
      <c r="E237" s="12" t="s">
        <v>1841</v>
      </c>
      <c r="F237" s="14" t="s">
        <v>1863</v>
      </c>
      <c r="G237" s="33"/>
      <c r="H237" s="42">
        <v>9785436609829</v>
      </c>
      <c r="I237" s="17" t="s">
        <v>1850</v>
      </c>
      <c r="J237" s="42" t="s">
        <v>1847</v>
      </c>
      <c r="K237" s="48">
        <v>185</v>
      </c>
      <c r="L237" s="49">
        <f t="shared" si="41"/>
        <v>185</v>
      </c>
      <c r="M237" s="50">
        <v>279</v>
      </c>
      <c r="N237" s="16">
        <v>0.1</v>
      </c>
      <c r="O237" s="11" t="s">
        <v>38</v>
      </c>
      <c r="P237" s="11">
        <v>40</v>
      </c>
      <c r="Q237" s="11" t="s">
        <v>1842</v>
      </c>
      <c r="R237" s="38">
        <v>0.22500000000000001</v>
      </c>
      <c r="S237" s="11" t="s">
        <v>40</v>
      </c>
      <c r="T237" s="11">
        <v>14</v>
      </c>
      <c r="U237" s="11">
        <v>2026</v>
      </c>
      <c r="V237" s="11" t="s">
        <v>74</v>
      </c>
      <c r="W237" s="1">
        <f t="shared" si="25"/>
        <v>0</v>
      </c>
    </row>
    <row r="238" spans="1:23" ht="110.1" customHeight="1" x14ac:dyDescent="0.25">
      <c r="A238" s="9" t="s">
        <v>2114</v>
      </c>
      <c r="B238" s="4"/>
      <c r="C238" s="21" t="s">
        <v>1860</v>
      </c>
      <c r="D238" s="12" t="s">
        <v>1836</v>
      </c>
      <c r="E238" s="12" t="s">
        <v>1841</v>
      </c>
      <c r="F238" s="14" t="s">
        <v>1866</v>
      </c>
      <c r="G238" s="33"/>
      <c r="H238" s="42">
        <v>9785436609850</v>
      </c>
      <c r="I238" s="17" t="s">
        <v>1849</v>
      </c>
      <c r="J238" s="42" t="s">
        <v>1848</v>
      </c>
      <c r="K238" s="48">
        <v>185</v>
      </c>
      <c r="L238" s="49">
        <f t="shared" si="41"/>
        <v>185</v>
      </c>
      <c r="M238" s="50">
        <v>279</v>
      </c>
      <c r="N238" s="16">
        <v>0.1</v>
      </c>
      <c r="O238" s="11" t="s">
        <v>38</v>
      </c>
      <c r="P238" s="11">
        <v>40</v>
      </c>
      <c r="Q238" s="11" t="s">
        <v>1842</v>
      </c>
      <c r="R238" s="38">
        <v>0.22500000000000001</v>
      </c>
      <c r="S238" s="11" t="s">
        <v>40</v>
      </c>
      <c r="T238" s="11">
        <v>14</v>
      </c>
      <c r="U238" s="11">
        <v>2026</v>
      </c>
      <c r="V238" s="11" t="s">
        <v>74</v>
      </c>
      <c r="W238" s="1">
        <f t="shared" si="25"/>
        <v>0</v>
      </c>
    </row>
    <row r="239" spans="1:23" ht="110.1" customHeight="1" x14ac:dyDescent="0.25">
      <c r="A239" s="9"/>
      <c r="B239" s="4"/>
      <c r="C239" s="21" t="s">
        <v>745</v>
      </c>
      <c r="D239" s="12" t="s">
        <v>741</v>
      </c>
      <c r="E239" s="12" t="s">
        <v>290</v>
      </c>
      <c r="F239" s="14" t="s">
        <v>742</v>
      </c>
      <c r="G239" s="33"/>
      <c r="H239" s="42">
        <v>9785436607641</v>
      </c>
      <c r="I239" s="17" t="s">
        <v>744</v>
      </c>
      <c r="J239" s="42" t="s">
        <v>743</v>
      </c>
      <c r="K239" s="48">
        <v>155</v>
      </c>
      <c r="L239" s="49">
        <f t="shared" si="38"/>
        <v>155</v>
      </c>
      <c r="M239" s="50">
        <v>235</v>
      </c>
      <c r="N239" s="16">
        <v>0.1</v>
      </c>
      <c r="O239" s="11" t="s">
        <v>38</v>
      </c>
      <c r="P239" s="11">
        <v>56</v>
      </c>
      <c r="Q239" s="11" t="s">
        <v>361</v>
      </c>
      <c r="R239" s="38">
        <v>0.188</v>
      </c>
      <c r="S239" s="11" t="s">
        <v>40</v>
      </c>
      <c r="T239" s="11">
        <v>12</v>
      </c>
      <c r="U239" s="11">
        <v>2025</v>
      </c>
      <c r="V239" s="11" t="s">
        <v>750</v>
      </c>
      <c r="W239" s="1">
        <f t="shared" si="25"/>
        <v>0</v>
      </c>
    </row>
    <row r="240" spans="1:23" ht="110.1" customHeight="1" x14ac:dyDescent="0.25">
      <c r="A240" s="9"/>
      <c r="B240" s="4"/>
      <c r="C240" s="21" t="s">
        <v>1321</v>
      </c>
      <c r="D240" s="12" t="s">
        <v>1070</v>
      </c>
      <c r="E240" s="12" t="s">
        <v>290</v>
      </c>
      <c r="F240" s="14" t="s">
        <v>735</v>
      </c>
      <c r="G240" s="33"/>
      <c r="H240" s="42">
        <v>9785436608556</v>
      </c>
      <c r="I240" s="17" t="s">
        <v>1072</v>
      </c>
      <c r="J240" s="42" t="s">
        <v>1071</v>
      </c>
      <c r="K240" s="48">
        <v>155</v>
      </c>
      <c r="L240" s="49">
        <f t="shared" si="38"/>
        <v>155</v>
      </c>
      <c r="M240" s="50">
        <v>235</v>
      </c>
      <c r="N240" s="16">
        <v>0.1</v>
      </c>
      <c r="O240" s="11" t="s">
        <v>38</v>
      </c>
      <c r="P240" s="11">
        <v>56</v>
      </c>
      <c r="Q240" s="11" t="s">
        <v>729</v>
      </c>
      <c r="R240" s="38">
        <v>0.217</v>
      </c>
      <c r="S240" s="11" t="s">
        <v>40</v>
      </c>
      <c r="T240" s="11">
        <v>14</v>
      </c>
      <c r="U240" s="11">
        <v>2025</v>
      </c>
      <c r="V240" s="11" t="s">
        <v>340</v>
      </c>
      <c r="W240" s="1">
        <f t="shared" si="25"/>
        <v>0</v>
      </c>
    </row>
    <row r="241" spans="1:23" ht="110.1" customHeight="1" x14ac:dyDescent="0.25">
      <c r="A241" s="9"/>
      <c r="B241" s="4"/>
      <c r="C241" s="21" t="s">
        <v>1322</v>
      </c>
      <c r="D241" s="12" t="s">
        <v>296</v>
      </c>
      <c r="E241" s="12" t="s">
        <v>290</v>
      </c>
      <c r="F241" s="14" t="s">
        <v>510</v>
      </c>
      <c r="G241" s="33"/>
      <c r="H241" s="42">
        <v>9785436602998</v>
      </c>
      <c r="I241" s="17" t="s">
        <v>372</v>
      </c>
      <c r="J241" s="42" t="s">
        <v>373</v>
      </c>
      <c r="K241" s="48">
        <v>155</v>
      </c>
      <c r="L241" s="49">
        <f t="shared" ref="L241:L248" si="42">K241*(100-$F$3)/100</f>
        <v>155</v>
      </c>
      <c r="M241" s="50">
        <v>235</v>
      </c>
      <c r="N241" s="16">
        <v>0.1</v>
      </c>
      <c r="O241" s="11" t="s">
        <v>38</v>
      </c>
      <c r="P241" s="11">
        <v>56</v>
      </c>
      <c r="Q241" s="11" t="s">
        <v>361</v>
      </c>
      <c r="R241" s="38">
        <v>0.188</v>
      </c>
      <c r="S241" s="11" t="s">
        <v>40</v>
      </c>
      <c r="T241" s="11">
        <v>12</v>
      </c>
      <c r="U241" s="11">
        <v>2025</v>
      </c>
      <c r="V241" s="11" t="s">
        <v>196</v>
      </c>
      <c r="W241" s="1">
        <f t="shared" si="25"/>
        <v>0</v>
      </c>
    </row>
    <row r="242" spans="1:23" ht="110.1" customHeight="1" x14ac:dyDescent="0.25">
      <c r="A242" s="9"/>
      <c r="B242" s="4"/>
      <c r="C242" s="21" t="s">
        <v>730</v>
      </c>
      <c r="D242" s="12" t="s">
        <v>731</v>
      </c>
      <c r="E242" s="12" t="s">
        <v>290</v>
      </c>
      <c r="F242" s="14" t="s">
        <v>732</v>
      </c>
      <c r="G242" s="33"/>
      <c r="H242" s="42">
        <v>9785436607559</v>
      </c>
      <c r="I242" s="17" t="s">
        <v>733</v>
      </c>
      <c r="J242" s="42" t="s">
        <v>734</v>
      </c>
      <c r="K242" s="48">
        <v>155</v>
      </c>
      <c r="L242" s="49">
        <f t="shared" si="42"/>
        <v>155</v>
      </c>
      <c r="M242" s="50">
        <v>235</v>
      </c>
      <c r="N242" s="16">
        <v>0.1</v>
      </c>
      <c r="O242" s="11" t="s">
        <v>38</v>
      </c>
      <c r="P242" s="11">
        <v>56</v>
      </c>
      <c r="Q242" s="11" t="s">
        <v>729</v>
      </c>
      <c r="R242" s="38">
        <v>0.219</v>
      </c>
      <c r="S242" s="11" t="s">
        <v>40</v>
      </c>
      <c r="T242" s="11">
        <v>12</v>
      </c>
      <c r="U242" s="11">
        <v>2025</v>
      </c>
      <c r="V242" s="11" t="s">
        <v>340</v>
      </c>
      <c r="W242" s="1">
        <f t="shared" si="25"/>
        <v>0</v>
      </c>
    </row>
    <row r="243" spans="1:23" ht="110.1" customHeight="1" x14ac:dyDescent="0.25">
      <c r="A243" s="9"/>
      <c r="B243" s="4"/>
      <c r="C243" s="21" t="s">
        <v>511</v>
      </c>
      <c r="D243" s="12" t="s">
        <v>297</v>
      </c>
      <c r="E243" s="12" t="s">
        <v>290</v>
      </c>
      <c r="F243" s="14" t="s">
        <v>512</v>
      </c>
      <c r="G243" s="33"/>
      <c r="H243" s="42">
        <v>9785436605555</v>
      </c>
      <c r="I243" s="17" t="s">
        <v>374</v>
      </c>
      <c r="J243" s="42" t="s">
        <v>375</v>
      </c>
      <c r="K243" s="48">
        <v>155</v>
      </c>
      <c r="L243" s="49">
        <f t="shared" si="42"/>
        <v>155</v>
      </c>
      <c r="M243" s="50">
        <v>235</v>
      </c>
      <c r="N243" s="16">
        <v>0.1</v>
      </c>
      <c r="O243" s="11" t="s">
        <v>38</v>
      </c>
      <c r="P243" s="11">
        <v>56</v>
      </c>
      <c r="Q243" s="11" t="s">
        <v>361</v>
      </c>
      <c r="R243" s="38">
        <v>0.188</v>
      </c>
      <c r="S243" s="11" t="s">
        <v>40</v>
      </c>
      <c r="T243" s="11">
        <v>16</v>
      </c>
      <c r="U243" s="11">
        <v>2025</v>
      </c>
      <c r="V243" s="11" t="s">
        <v>196</v>
      </c>
      <c r="W243" s="1">
        <f t="shared" ref="W243:W260" si="43">L243*G243</f>
        <v>0</v>
      </c>
    </row>
    <row r="244" spans="1:23" ht="110.1" customHeight="1" x14ac:dyDescent="0.25">
      <c r="A244" s="9"/>
      <c r="B244" s="4"/>
      <c r="C244" s="21" t="s">
        <v>513</v>
      </c>
      <c r="D244" s="12" t="s">
        <v>298</v>
      </c>
      <c r="E244" s="12" t="s">
        <v>287</v>
      </c>
      <c r="F244" s="14" t="s">
        <v>514</v>
      </c>
      <c r="G244" s="33"/>
      <c r="H244" s="42">
        <v>9785436603490</v>
      </c>
      <c r="I244" s="17" t="s">
        <v>376</v>
      </c>
      <c r="J244" s="42" t="s">
        <v>377</v>
      </c>
      <c r="K244" s="48">
        <v>155</v>
      </c>
      <c r="L244" s="49">
        <f t="shared" si="42"/>
        <v>155</v>
      </c>
      <c r="M244" s="50">
        <v>235</v>
      </c>
      <c r="N244" s="16">
        <v>0.1</v>
      </c>
      <c r="O244" s="11" t="s">
        <v>38</v>
      </c>
      <c r="P244" s="11">
        <v>56</v>
      </c>
      <c r="Q244" s="11" t="s">
        <v>378</v>
      </c>
      <c r="R244" s="38">
        <v>0.188</v>
      </c>
      <c r="S244" s="11" t="s">
        <v>40</v>
      </c>
      <c r="T244" s="11">
        <v>12</v>
      </c>
      <c r="U244" s="11">
        <v>2024</v>
      </c>
      <c r="V244" s="11" t="s">
        <v>196</v>
      </c>
      <c r="W244" s="1">
        <f t="shared" si="43"/>
        <v>0</v>
      </c>
    </row>
    <row r="245" spans="1:23" ht="110.1" customHeight="1" x14ac:dyDescent="0.25">
      <c r="A245" s="9"/>
      <c r="B245" s="4"/>
      <c r="C245" s="21" t="s">
        <v>1583</v>
      </c>
      <c r="D245" s="12" t="s">
        <v>1584</v>
      </c>
      <c r="E245" s="12" t="s">
        <v>287</v>
      </c>
      <c r="F245" s="14" t="s">
        <v>1585</v>
      </c>
      <c r="G245" s="33"/>
      <c r="H245" s="42">
        <v>9785436605104</v>
      </c>
      <c r="I245" s="17" t="s">
        <v>1586</v>
      </c>
      <c r="J245" s="42" t="s">
        <v>1587</v>
      </c>
      <c r="K245" s="48">
        <v>155</v>
      </c>
      <c r="L245" s="49">
        <f t="shared" si="42"/>
        <v>155</v>
      </c>
      <c r="M245" s="50">
        <v>235</v>
      </c>
      <c r="N245" s="16">
        <v>0.1</v>
      </c>
      <c r="O245" s="11" t="s">
        <v>38</v>
      </c>
      <c r="P245" s="11">
        <v>56</v>
      </c>
      <c r="Q245" s="11" t="s">
        <v>361</v>
      </c>
      <c r="R245" s="38">
        <v>0.2</v>
      </c>
      <c r="S245" s="11" t="s">
        <v>40</v>
      </c>
      <c r="T245" s="11">
        <v>12</v>
      </c>
      <c r="U245" s="11">
        <v>2024</v>
      </c>
      <c r="V245" s="11" t="s">
        <v>196</v>
      </c>
      <c r="W245" s="1">
        <f t="shared" si="43"/>
        <v>0</v>
      </c>
    </row>
    <row r="246" spans="1:23" ht="110.1" customHeight="1" x14ac:dyDescent="0.25">
      <c r="A246" s="9"/>
      <c r="B246" s="4"/>
      <c r="C246" s="21" t="s">
        <v>2039</v>
      </c>
      <c r="D246" s="12" t="s">
        <v>2037</v>
      </c>
      <c r="E246" s="12" t="s">
        <v>806</v>
      </c>
      <c r="F246" s="14" t="s">
        <v>2038</v>
      </c>
      <c r="G246" s="33"/>
      <c r="H246" s="42">
        <v>9785436610115</v>
      </c>
      <c r="I246" s="17" t="s">
        <v>2041</v>
      </c>
      <c r="J246" s="42" t="s">
        <v>2040</v>
      </c>
      <c r="K246" s="48">
        <v>599</v>
      </c>
      <c r="L246" s="49">
        <f t="shared" si="42"/>
        <v>599</v>
      </c>
      <c r="M246" s="50">
        <v>889</v>
      </c>
      <c r="N246" s="16">
        <v>0.1</v>
      </c>
      <c r="O246" s="11" t="s">
        <v>38</v>
      </c>
      <c r="P246" s="11">
        <v>16</v>
      </c>
      <c r="Q246" s="11" t="s">
        <v>929</v>
      </c>
      <c r="R246" s="38">
        <v>0.86</v>
      </c>
      <c r="S246" s="11" t="s">
        <v>40</v>
      </c>
      <c r="T246" s="11">
        <v>216</v>
      </c>
      <c r="U246" s="11">
        <v>2025</v>
      </c>
      <c r="V246" s="11" t="s">
        <v>74</v>
      </c>
      <c r="W246" s="1">
        <f t="shared" si="43"/>
        <v>0</v>
      </c>
    </row>
    <row r="247" spans="1:23" ht="110.1" customHeight="1" x14ac:dyDescent="0.25">
      <c r="A247" s="9" t="s">
        <v>2057</v>
      </c>
      <c r="B247" s="4"/>
      <c r="C247" s="21" t="s">
        <v>2058</v>
      </c>
      <c r="D247" s="12" t="s">
        <v>2069</v>
      </c>
      <c r="E247" s="12" t="s">
        <v>2060</v>
      </c>
      <c r="F247" s="14" t="s">
        <v>2062</v>
      </c>
      <c r="G247" s="33"/>
      <c r="H247" s="42">
        <v>9785436610306</v>
      </c>
      <c r="I247" s="17" t="s">
        <v>2067</v>
      </c>
      <c r="J247" s="42" t="s">
        <v>2065</v>
      </c>
      <c r="K247" s="48">
        <v>355</v>
      </c>
      <c r="L247" s="49">
        <f t="shared" si="42"/>
        <v>355</v>
      </c>
      <c r="M247" s="50">
        <v>539</v>
      </c>
      <c r="N247" s="16">
        <v>0.1</v>
      </c>
      <c r="O247" s="11" t="s">
        <v>1949</v>
      </c>
      <c r="P247" s="11">
        <v>10</v>
      </c>
      <c r="Q247" s="11" t="s">
        <v>2064</v>
      </c>
      <c r="R247" s="38">
        <v>0.33300000000000002</v>
      </c>
      <c r="S247" s="11" t="s">
        <v>80</v>
      </c>
      <c r="T247" s="11">
        <v>128</v>
      </c>
      <c r="U247" s="11">
        <v>2026</v>
      </c>
      <c r="V247" s="11" t="s">
        <v>169</v>
      </c>
      <c r="W247" s="1">
        <f t="shared" si="43"/>
        <v>0</v>
      </c>
    </row>
    <row r="248" spans="1:23" ht="110.1" customHeight="1" x14ac:dyDescent="0.25">
      <c r="A248" s="9" t="s">
        <v>2057</v>
      </c>
      <c r="B248" s="4"/>
      <c r="C248" s="21" t="s">
        <v>2059</v>
      </c>
      <c r="D248" s="12" t="s">
        <v>2070</v>
      </c>
      <c r="E248" s="12" t="s">
        <v>2061</v>
      </c>
      <c r="F248" s="14" t="s">
        <v>2063</v>
      </c>
      <c r="G248" s="33"/>
      <c r="H248" s="42">
        <v>9785436610313</v>
      </c>
      <c r="I248" s="17" t="s">
        <v>2068</v>
      </c>
      <c r="J248" s="42" t="s">
        <v>2066</v>
      </c>
      <c r="K248" s="48">
        <v>499</v>
      </c>
      <c r="L248" s="49">
        <f t="shared" si="42"/>
        <v>499</v>
      </c>
      <c r="M248" s="50">
        <v>755</v>
      </c>
      <c r="N248" s="16">
        <v>0.1</v>
      </c>
      <c r="O248" s="11" t="s">
        <v>1949</v>
      </c>
      <c r="P248" s="11">
        <v>10</v>
      </c>
      <c r="Q248" s="11" t="s">
        <v>2064</v>
      </c>
      <c r="R248" s="38">
        <v>0.52100000000000002</v>
      </c>
      <c r="S248" s="11" t="s">
        <v>80</v>
      </c>
      <c r="T248" s="11">
        <v>208</v>
      </c>
      <c r="U248" s="11">
        <v>2026</v>
      </c>
      <c r="V248" s="11" t="s">
        <v>169</v>
      </c>
      <c r="W248" s="1">
        <f t="shared" si="43"/>
        <v>0</v>
      </c>
    </row>
    <row r="249" spans="1:23" ht="110.1" customHeight="1" x14ac:dyDescent="0.25">
      <c r="A249" s="9"/>
      <c r="B249" s="4"/>
      <c r="C249" s="21" t="s">
        <v>1062</v>
      </c>
      <c r="D249" s="12" t="s">
        <v>1057</v>
      </c>
      <c r="E249" s="12" t="s">
        <v>2060</v>
      </c>
      <c r="F249" s="14" t="s">
        <v>1058</v>
      </c>
      <c r="G249" s="33"/>
      <c r="H249" s="42">
        <v>9785436608549</v>
      </c>
      <c r="I249" s="17" t="s">
        <v>1059</v>
      </c>
      <c r="J249" s="42" t="s">
        <v>1060</v>
      </c>
      <c r="K249" s="48">
        <v>499</v>
      </c>
      <c r="L249" s="49">
        <f t="shared" ref="L249:L282" si="44">K249*(100-$F$3)/100</f>
        <v>499</v>
      </c>
      <c r="M249" s="50">
        <v>759</v>
      </c>
      <c r="N249" s="16">
        <v>0.1</v>
      </c>
      <c r="O249" s="11" t="s">
        <v>79</v>
      </c>
      <c r="P249" s="11"/>
      <c r="Q249" s="11" t="s">
        <v>1061</v>
      </c>
      <c r="R249" s="38">
        <v>0.52</v>
      </c>
      <c r="S249" s="11" t="s">
        <v>80</v>
      </c>
      <c r="T249" s="11">
        <v>206</v>
      </c>
      <c r="U249" s="11">
        <v>2023</v>
      </c>
      <c r="V249" s="11" t="s">
        <v>180</v>
      </c>
      <c r="W249" s="1">
        <f t="shared" si="43"/>
        <v>0</v>
      </c>
    </row>
    <row r="250" spans="1:23" ht="123" customHeight="1" x14ac:dyDescent="0.25">
      <c r="A250" s="9"/>
      <c r="B250" s="4"/>
      <c r="C250" s="21" t="s">
        <v>1803</v>
      </c>
      <c r="D250" s="12" t="s">
        <v>1806</v>
      </c>
      <c r="E250" s="12" t="s">
        <v>129</v>
      </c>
      <c r="F250" s="14" t="s">
        <v>1808</v>
      </c>
      <c r="G250" s="33"/>
      <c r="H250" s="42">
        <v>9785436610023</v>
      </c>
      <c r="I250" s="17" t="s">
        <v>1807</v>
      </c>
      <c r="J250" s="42" t="s">
        <v>1805</v>
      </c>
      <c r="K250" s="48">
        <v>709</v>
      </c>
      <c r="L250" s="49">
        <f t="shared" si="44"/>
        <v>709</v>
      </c>
      <c r="M250" s="50">
        <v>959</v>
      </c>
      <c r="N250" s="16">
        <v>0.1</v>
      </c>
      <c r="O250" s="11" t="s">
        <v>79</v>
      </c>
      <c r="P250" s="11">
        <v>6</v>
      </c>
      <c r="Q250" s="11" t="s">
        <v>1804</v>
      </c>
      <c r="R250" s="38">
        <v>0.747</v>
      </c>
      <c r="S250" s="11" t="s">
        <v>137</v>
      </c>
      <c r="T250" s="11">
        <v>256</v>
      </c>
      <c r="U250" s="11">
        <v>2025</v>
      </c>
      <c r="V250" s="11" t="s">
        <v>1881</v>
      </c>
      <c r="W250" s="1">
        <f t="shared" si="43"/>
        <v>0</v>
      </c>
    </row>
    <row r="251" spans="1:23" ht="123" customHeight="1" x14ac:dyDescent="0.25">
      <c r="A251" s="9"/>
      <c r="B251" s="4"/>
      <c r="C251" s="21" t="s">
        <v>2043</v>
      </c>
      <c r="D251" s="12" t="s">
        <v>2042</v>
      </c>
      <c r="E251" s="12" t="s">
        <v>35</v>
      </c>
      <c r="F251" s="14" t="s">
        <v>2044</v>
      </c>
      <c r="G251" s="33"/>
      <c r="H251" s="42">
        <v>9785436610085</v>
      </c>
      <c r="I251" s="17" t="s">
        <v>2046</v>
      </c>
      <c r="J251" s="42" t="s">
        <v>2045</v>
      </c>
      <c r="K251" s="48">
        <v>295</v>
      </c>
      <c r="L251" s="49">
        <f t="shared" si="44"/>
        <v>295</v>
      </c>
      <c r="M251" s="50">
        <v>445</v>
      </c>
      <c r="N251" s="16">
        <v>0.1</v>
      </c>
      <c r="O251" s="11" t="s">
        <v>38</v>
      </c>
      <c r="P251" s="11">
        <v>30</v>
      </c>
      <c r="Q251" s="11" t="s">
        <v>2029</v>
      </c>
      <c r="R251" s="38">
        <v>0.20599999999999999</v>
      </c>
      <c r="S251" s="11" t="s">
        <v>80</v>
      </c>
      <c r="T251" s="11">
        <v>32</v>
      </c>
      <c r="U251" s="11">
        <v>2025</v>
      </c>
      <c r="V251" s="11" t="s">
        <v>173</v>
      </c>
      <c r="W251" s="1">
        <f t="shared" si="43"/>
        <v>0</v>
      </c>
    </row>
    <row r="252" spans="1:23" ht="110.1" customHeight="1" x14ac:dyDescent="0.25">
      <c r="A252" s="9"/>
      <c r="B252" s="4"/>
      <c r="C252" s="21" t="s">
        <v>1160</v>
      </c>
      <c r="D252" s="12" t="s">
        <v>1131</v>
      </c>
      <c r="E252" s="12" t="s">
        <v>1136</v>
      </c>
      <c r="F252" s="14" t="s">
        <v>1156</v>
      </c>
      <c r="G252" s="33"/>
      <c r="H252" s="42">
        <v>9785436608600</v>
      </c>
      <c r="I252" s="17" t="s">
        <v>1137</v>
      </c>
      <c r="J252" s="42" t="s">
        <v>1138</v>
      </c>
      <c r="K252" s="48">
        <v>409</v>
      </c>
      <c r="L252" s="49">
        <f t="shared" si="44"/>
        <v>409</v>
      </c>
      <c r="M252" s="50">
        <v>599</v>
      </c>
      <c r="N252" s="16">
        <v>0.1</v>
      </c>
      <c r="O252" s="11" t="s">
        <v>38</v>
      </c>
      <c r="P252" s="11">
        <v>22</v>
      </c>
      <c r="Q252" s="11" t="s">
        <v>1150</v>
      </c>
      <c r="R252" s="38">
        <v>0.45100000000000001</v>
      </c>
      <c r="S252" s="11" t="s">
        <v>73</v>
      </c>
      <c r="T252" s="11">
        <v>40</v>
      </c>
      <c r="U252" s="11">
        <v>2023</v>
      </c>
      <c r="V252" s="11" t="s">
        <v>363</v>
      </c>
      <c r="W252" s="1">
        <f t="shared" si="43"/>
        <v>0</v>
      </c>
    </row>
    <row r="253" spans="1:23" ht="110.1" customHeight="1" x14ac:dyDescent="0.25">
      <c r="A253" s="9"/>
      <c r="B253" s="4"/>
      <c r="C253" s="21" t="s">
        <v>1164</v>
      </c>
      <c r="D253" s="12" t="s">
        <v>1132</v>
      </c>
      <c r="E253" s="12" t="s">
        <v>1136</v>
      </c>
      <c r="F253" s="14" t="s">
        <v>1149</v>
      </c>
      <c r="G253" s="33"/>
      <c r="H253" s="42">
        <v>9785436608617</v>
      </c>
      <c r="I253" s="17" t="s">
        <v>1139</v>
      </c>
      <c r="J253" s="42" t="s">
        <v>1140</v>
      </c>
      <c r="K253" s="48">
        <v>1799</v>
      </c>
      <c r="L253" s="49">
        <f t="shared" si="44"/>
        <v>1799</v>
      </c>
      <c r="M253" s="50">
        <v>2399</v>
      </c>
      <c r="N253" s="16">
        <v>0.1</v>
      </c>
      <c r="O253" s="11" t="s">
        <v>38</v>
      </c>
      <c r="P253" s="11">
        <v>6</v>
      </c>
      <c r="Q253" s="11" t="s">
        <v>1152</v>
      </c>
      <c r="R253" s="11">
        <v>1.94</v>
      </c>
      <c r="S253" s="11" t="s">
        <v>73</v>
      </c>
      <c r="T253" s="11">
        <v>160</v>
      </c>
      <c r="U253" s="11">
        <v>2023</v>
      </c>
      <c r="V253" s="11" t="s">
        <v>363</v>
      </c>
      <c r="W253" s="1">
        <f t="shared" si="43"/>
        <v>0</v>
      </c>
    </row>
    <row r="254" spans="1:23" ht="110.1" customHeight="1" x14ac:dyDescent="0.25">
      <c r="A254" s="9"/>
      <c r="B254" s="4"/>
      <c r="C254" s="21" t="s">
        <v>1162</v>
      </c>
      <c r="D254" s="12" t="s">
        <v>1133</v>
      </c>
      <c r="E254" s="12" t="s">
        <v>1136</v>
      </c>
      <c r="F254" s="14" t="s">
        <v>1157</v>
      </c>
      <c r="G254" s="33"/>
      <c r="H254" s="42">
        <v>9785436608594</v>
      </c>
      <c r="I254" s="17" t="s">
        <v>1141</v>
      </c>
      <c r="J254" s="42" t="s">
        <v>1142</v>
      </c>
      <c r="K254" s="48">
        <v>409</v>
      </c>
      <c r="L254" s="49">
        <f t="shared" si="44"/>
        <v>409</v>
      </c>
      <c r="M254" s="50">
        <v>599</v>
      </c>
      <c r="N254" s="16">
        <v>0.1</v>
      </c>
      <c r="O254" s="11" t="s">
        <v>38</v>
      </c>
      <c r="P254" s="11">
        <v>22</v>
      </c>
      <c r="Q254" s="11" t="s">
        <v>1150</v>
      </c>
      <c r="R254" s="38">
        <v>0.45</v>
      </c>
      <c r="S254" s="11" t="s">
        <v>73</v>
      </c>
      <c r="T254" s="11">
        <v>40</v>
      </c>
      <c r="U254" s="11">
        <v>2023</v>
      </c>
      <c r="V254" s="11" t="s">
        <v>363</v>
      </c>
      <c r="W254" s="1">
        <f t="shared" si="43"/>
        <v>0</v>
      </c>
    </row>
    <row r="255" spans="1:23" ht="110.1" customHeight="1" x14ac:dyDescent="0.25">
      <c r="A255" s="9"/>
      <c r="B255" s="4"/>
      <c r="C255" s="21" t="s">
        <v>1161</v>
      </c>
      <c r="D255" s="12" t="s">
        <v>1134</v>
      </c>
      <c r="E255" s="12" t="s">
        <v>1136</v>
      </c>
      <c r="F255" s="14" t="s">
        <v>1158</v>
      </c>
      <c r="G255" s="33"/>
      <c r="H255" s="42">
        <v>9785436608587</v>
      </c>
      <c r="I255" s="17" t="s">
        <v>1143</v>
      </c>
      <c r="J255" s="42" t="s">
        <v>1144</v>
      </c>
      <c r="K255" s="48">
        <v>409</v>
      </c>
      <c r="L255" s="49">
        <f t="shared" si="44"/>
        <v>409</v>
      </c>
      <c r="M255" s="50">
        <v>599</v>
      </c>
      <c r="N255" s="16">
        <v>0.1</v>
      </c>
      <c r="O255" s="11" t="s">
        <v>38</v>
      </c>
      <c r="P255" s="11">
        <v>22</v>
      </c>
      <c r="Q255" s="11" t="s">
        <v>1150</v>
      </c>
      <c r="R255" s="38">
        <v>0.45800000000000002</v>
      </c>
      <c r="S255" s="11" t="s">
        <v>73</v>
      </c>
      <c r="T255" s="11">
        <v>40</v>
      </c>
      <c r="U255" s="11">
        <v>2023</v>
      </c>
      <c r="V255" s="11" t="s">
        <v>363</v>
      </c>
      <c r="W255" s="1">
        <f t="shared" si="43"/>
        <v>0</v>
      </c>
    </row>
    <row r="256" spans="1:23" ht="109.5" customHeight="1" x14ac:dyDescent="0.25">
      <c r="A256" s="9"/>
      <c r="B256" s="4"/>
      <c r="C256" s="21" t="s">
        <v>1163</v>
      </c>
      <c r="D256" s="12" t="s">
        <v>1135</v>
      </c>
      <c r="E256" s="12" t="s">
        <v>1136</v>
      </c>
      <c r="F256" s="14" t="s">
        <v>1159</v>
      </c>
      <c r="G256" s="33"/>
      <c r="H256" s="42">
        <v>9785436608570</v>
      </c>
      <c r="I256" s="17" t="s">
        <v>1145</v>
      </c>
      <c r="J256" s="42" t="s">
        <v>1146</v>
      </c>
      <c r="K256" s="48">
        <v>429</v>
      </c>
      <c r="L256" s="49">
        <f t="shared" si="44"/>
        <v>429</v>
      </c>
      <c r="M256" s="50">
        <v>599</v>
      </c>
      <c r="N256" s="16">
        <v>0.1</v>
      </c>
      <c r="O256" s="11" t="s">
        <v>38</v>
      </c>
      <c r="P256" s="11">
        <v>24</v>
      </c>
      <c r="Q256" s="11" t="s">
        <v>1150</v>
      </c>
      <c r="R256" s="38">
        <v>0.44400000000000001</v>
      </c>
      <c r="S256" s="11" t="s">
        <v>73</v>
      </c>
      <c r="T256" s="11">
        <v>40</v>
      </c>
      <c r="U256" s="11">
        <v>2024</v>
      </c>
      <c r="V256" s="11" t="s">
        <v>363</v>
      </c>
      <c r="W256" s="1">
        <f t="shared" si="43"/>
        <v>0</v>
      </c>
    </row>
    <row r="257" spans="1:23" ht="113.25" customHeight="1" x14ac:dyDescent="0.25">
      <c r="A257" s="9"/>
      <c r="B257" s="4"/>
      <c r="C257" s="21" t="s">
        <v>1867</v>
      </c>
      <c r="D257" s="12" t="s">
        <v>1868</v>
      </c>
      <c r="E257" s="12" t="s">
        <v>1136</v>
      </c>
      <c r="F257" s="14" t="s">
        <v>1869</v>
      </c>
      <c r="G257" s="33"/>
      <c r="H257" s="42">
        <v>9785436609768</v>
      </c>
      <c r="I257" s="17" t="s">
        <v>1878</v>
      </c>
      <c r="J257" s="42" t="s">
        <v>1876</v>
      </c>
      <c r="K257" s="48">
        <v>669</v>
      </c>
      <c r="L257" s="49">
        <f t="shared" si="44"/>
        <v>669</v>
      </c>
      <c r="M257" s="50">
        <v>1089</v>
      </c>
      <c r="N257" s="16">
        <v>0.1</v>
      </c>
      <c r="O257" s="11" t="s">
        <v>38</v>
      </c>
      <c r="P257" s="11">
        <v>14</v>
      </c>
      <c r="Q257" s="11" t="s">
        <v>1877</v>
      </c>
      <c r="R257" s="38">
        <v>0.66800000000000004</v>
      </c>
      <c r="S257" s="11" t="s">
        <v>73</v>
      </c>
      <c r="T257" s="11">
        <v>84</v>
      </c>
      <c r="U257" s="11">
        <v>2025</v>
      </c>
      <c r="V257" s="11" t="s">
        <v>196</v>
      </c>
      <c r="W257" s="1">
        <f t="shared" si="43"/>
        <v>0</v>
      </c>
    </row>
    <row r="258" spans="1:23" ht="113.25" customHeight="1" x14ac:dyDescent="0.25">
      <c r="A258" s="9"/>
      <c r="B258" s="4"/>
      <c r="C258" s="21" t="s">
        <v>2047</v>
      </c>
      <c r="D258" s="12" t="s">
        <v>2048</v>
      </c>
      <c r="E258" s="12" t="s">
        <v>1136</v>
      </c>
      <c r="F258" s="14" t="s">
        <v>2049</v>
      </c>
      <c r="G258" s="33"/>
      <c r="H258" s="42">
        <v>9785436610184</v>
      </c>
      <c r="I258" s="17" t="s">
        <v>2056</v>
      </c>
      <c r="J258" s="42" t="s">
        <v>2050</v>
      </c>
      <c r="K258" s="48">
        <v>719</v>
      </c>
      <c r="L258" s="49">
        <f t="shared" si="44"/>
        <v>719</v>
      </c>
      <c r="M258" s="50">
        <v>1089</v>
      </c>
      <c r="N258" s="16">
        <v>0.1</v>
      </c>
      <c r="O258" s="11" t="s">
        <v>38</v>
      </c>
      <c r="P258" s="11">
        <v>14</v>
      </c>
      <c r="Q258" s="11" t="s">
        <v>1877</v>
      </c>
      <c r="R258" s="38">
        <v>0.66800000000000004</v>
      </c>
      <c r="S258" s="11" t="s">
        <v>73</v>
      </c>
      <c r="T258" s="11">
        <v>84</v>
      </c>
      <c r="U258" s="11">
        <v>2025</v>
      </c>
      <c r="V258" s="11" t="s">
        <v>363</v>
      </c>
      <c r="W258" s="1">
        <f t="shared" si="43"/>
        <v>0</v>
      </c>
    </row>
    <row r="259" spans="1:23" ht="110.1" customHeight="1" x14ac:dyDescent="0.25">
      <c r="A259" s="9"/>
      <c r="B259" s="4"/>
      <c r="C259" s="21" t="s">
        <v>1173</v>
      </c>
      <c r="D259" s="12" t="s">
        <v>1359</v>
      </c>
      <c r="E259" s="12" t="s">
        <v>1136</v>
      </c>
      <c r="F259" s="14" t="s">
        <v>1169</v>
      </c>
      <c r="G259" s="33"/>
      <c r="H259" s="42">
        <v>9785436608631</v>
      </c>
      <c r="I259" s="17" t="s">
        <v>1172</v>
      </c>
      <c r="J259" s="42" t="s">
        <v>1171</v>
      </c>
      <c r="K259" s="48">
        <v>719</v>
      </c>
      <c r="L259" s="49">
        <f>K259*(100-$F$3)/100</f>
        <v>719</v>
      </c>
      <c r="M259" s="50">
        <v>1089</v>
      </c>
      <c r="N259" s="16">
        <v>0.1</v>
      </c>
      <c r="O259" s="11" t="s">
        <v>38</v>
      </c>
      <c r="P259" s="11">
        <v>14</v>
      </c>
      <c r="Q259" s="11" t="s">
        <v>1170</v>
      </c>
      <c r="R259" s="38">
        <v>0.69799999999999995</v>
      </c>
      <c r="S259" s="11" t="s">
        <v>73</v>
      </c>
      <c r="T259" s="11">
        <v>84</v>
      </c>
      <c r="U259" s="11">
        <v>2025</v>
      </c>
      <c r="V259" s="11" t="s">
        <v>363</v>
      </c>
      <c r="W259" s="1">
        <f t="shared" si="43"/>
        <v>0</v>
      </c>
    </row>
    <row r="260" spans="1:23" ht="110.1" customHeight="1" x14ac:dyDescent="0.25">
      <c r="A260" s="9"/>
      <c r="B260" s="4"/>
      <c r="C260" s="21" t="s">
        <v>2000</v>
      </c>
      <c r="D260" s="12" t="s">
        <v>1361</v>
      </c>
      <c r="E260" s="12" t="s">
        <v>1136</v>
      </c>
      <c r="F260" s="14" t="s">
        <v>1360</v>
      </c>
      <c r="G260" s="33"/>
      <c r="H260" s="42">
        <v>9785436608976</v>
      </c>
      <c r="I260" s="17" t="s">
        <v>1381</v>
      </c>
      <c r="J260" s="42" t="s">
        <v>1362</v>
      </c>
      <c r="K260" s="48">
        <v>699</v>
      </c>
      <c r="L260" s="49">
        <f>K260*(100-$F$3)/100</f>
        <v>699</v>
      </c>
      <c r="M260" s="50">
        <v>1089</v>
      </c>
      <c r="N260" s="16">
        <v>0.1</v>
      </c>
      <c r="O260" s="11" t="s">
        <v>38</v>
      </c>
      <c r="P260" s="11">
        <v>14</v>
      </c>
      <c r="Q260" s="11" t="s">
        <v>1170</v>
      </c>
      <c r="R260" s="38">
        <v>0.69799999999999995</v>
      </c>
      <c r="S260" s="11" t="s">
        <v>73</v>
      </c>
      <c r="T260" s="11">
        <v>84</v>
      </c>
      <c r="U260" s="11">
        <v>2024</v>
      </c>
      <c r="V260" s="11" t="s">
        <v>363</v>
      </c>
      <c r="W260" s="1">
        <f t="shared" si="43"/>
        <v>0</v>
      </c>
    </row>
    <row r="261" spans="1:23" ht="110.1" customHeight="1" x14ac:dyDescent="0.25">
      <c r="A261" s="9"/>
      <c r="B261" s="4"/>
      <c r="C261" s="21" t="s">
        <v>948</v>
      </c>
      <c r="D261" s="12" t="s">
        <v>1796</v>
      </c>
      <c r="E261" s="12" t="s">
        <v>1136</v>
      </c>
      <c r="F261" s="14" t="s">
        <v>949</v>
      </c>
      <c r="G261" s="33"/>
      <c r="H261" s="42">
        <v>9785436607825</v>
      </c>
      <c r="I261" s="17" t="s">
        <v>952</v>
      </c>
      <c r="J261" s="42" t="s">
        <v>951</v>
      </c>
      <c r="K261" s="48">
        <v>869</v>
      </c>
      <c r="L261" s="49">
        <f t="shared" si="44"/>
        <v>869</v>
      </c>
      <c r="M261" s="50">
        <v>1290</v>
      </c>
      <c r="N261" s="16">
        <v>0.1</v>
      </c>
      <c r="O261" s="11" t="s">
        <v>38</v>
      </c>
      <c r="P261" s="11">
        <v>14</v>
      </c>
      <c r="Q261" s="11" t="s">
        <v>950</v>
      </c>
      <c r="R261" s="38">
        <v>0.58799999999999997</v>
      </c>
      <c r="S261" s="11" t="s">
        <v>188</v>
      </c>
      <c r="T261" s="11" t="s">
        <v>965</v>
      </c>
      <c r="U261" s="11">
        <v>2025</v>
      </c>
      <c r="V261" s="11" t="s">
        <v>340</v>
      </c>
      <c r="W261" s="1">
        <f t="shared" ref="W261" si="45">L261*G261</f>
        <v>0</v>
      </c>
    </row>
    <row r="262" spans="1:23" ht="110.1" customHeight="1" x14ac:dyDescent="0.25">
      <c r="A262" s="9"/>
      <c r="B262" s="4"/>
      <c r="C262" s="21" t="s">
        <v>953</v>
      </c>
      <c r="D262" s="12" t="s">
        <v>1108</v>
      </c>
      <c r="E262" s="12" t="s">
        <v>1136</v>
      </c>
      <c r="F262" s="14" t="s">
        <v>955</v>
      </c>
      <c r="G262" s="33"/>
      <c r="H262" s="42">
        <v>9785436608174</v>
      </c>
      <c r="I262" s="17" t="s">
        <v>957</v>
      </c>
      <c r="J262" s="42" t="s">
        <v>958</v>
      </c>
      <c r="K262" s="48">
        <v>835</v>
      </c>
      <c r="L262" s="49">
        <f t="shared" si="44"/>
        <v>835</v>
      </c>
      <c r="M262" s="50">
        <v>1259</v>
      </c>
      <c r="N262" s="16">
        <v>0.1</v>
      </c>
      <c r="O262" s="11" t="s">
        <v>38</v>
      </c>
      <c r="P262" s="11">
        <v>14</v>
      </c>
      <c r="Q262" s="11" t="s">
        <v>950</v>
      </c>
      <c r="R262" s="38">
        <v>0.55900000000000005</v>
      </c>
      <c r="S262" s="11" t="s">
        <v>188</v>
      </c>
      <c r="T262" s="11" t="s">
        <v>966</v>
      </c>
      <c r="U262" s="11">
        <v>2024</v>
      </c>
      <c r="V262" s="11" t="s">
        <v>74</v>
      </c>
      <c r="W262" s="1">
        <f t="shared" ref="W262:W297" si="46">L262*G262</f>
        <v>0</v>
      </c>
    </row>
    <row r="263" spans="1:23" ht="110.1" customHeight="1" x14ac:dyDescent="0.25">
      <c r="A263" s="9"/>
      <c r="B263" s="4"/>
      <c r="C263" s="21" t="s">
        <v>954</v>
      </c>
      <c r="D263" s="12" t="s">
        <v>1109</v>
      </c>
      <c r="E263" s="12" t="s">
        <v>1136</v>
      </c>
      <c r="F263" s="14" t="s">
        <v>956</v>
      </c>
      <c r="G263" s="33"/>
      <c r="H263" s="42">
        <v>9785436608167</v>
      </c>
      <c r="I263" s="17" t="s">
        <v>959</v>
      </c>
      <c r="J263" s="42" t="s">
        <v>960</v>
      </c>
      <c r="K263" s="48">
        <v>835</v>
      </c>
      <c r="L263" s="49">
        <f t="shared" si="44"/>
        <v>835</v>
      </c>
      <c r="M263" s="50">
        <v>1259</v>
      </c>
      <c r="N263" s="16">
        <v>0.1</v>
      </c>
      <c r="O263" s="11" t="s">
        <v>38</v>
      </c>
      <c r="P263" s="11">
        <v>14</v>
      </c>
      <c r="Q263" s="11" t="s">
        <v>950</v>
      </c>
      <c r="R263" s="38">
        <v>0.55900000000000005</v>
      </c>
      <c r="S263" s="11" t="s">
        <v>188</v>
      </c>
      <c r="T263" s="11" t="s">
        <v>966</v>
      </c>
      <c r="U263" s="11">
        <v>2024</v>
      </c>
      <c r="V263" s="11" t="s">
        <v>74</v>
      </c>
      <c r="W263" s="1">
        <f t="shared" si="46"/>
        <v>0</v>
      </c>
    </row>
    <row r="264" spans="1:23" ht="110.1" customHeight="1" x14ac:dyDescent="0.25">
      <c r="A264" s="9"/>
      <c r="B264" s="4"/>
      <c r="C264" s="21" t="s">
        <v>961</v>
      </c>
      <c r="D264" s="12" t="s">
        <v>1110</v>
      </c>
      <c r="E264" s="12" t="s">
        <v>1136</v>
      </c>
      <c r="F264" s="14" t="s">
        <v>962</v>
      </c>
      <c r="G264" s="33"/>
      <c r="H264" s="42">
        <v>9785436608150</v>
      </c>
      <c r="I264" s="17" t="s">
        <v>963</v>
      </c>
      <c r="J264" s="42" t="s">
        <v>964</v>
      </c>
      <c r="K264" s="48">
        <v>739</v>
      </c>
      <c r="L264" s="49">
        <f t="shared" si="44"/>
        <v>739</v>
      </c>
      <c r="M264" s="50">
        <v>1259</v>
      </c>
      <c r="N264" s="16">
        <v>0.1</v>
      </c>
      <c r="O264" s="11" t="s">
        <v>38</v>
      </c>
      <c r="P264" s="11">
        <v>14</v>
      </c>
      <c r="Q264" s="11" t="s">
        <v>950</v>
      </c>
      <c r="R264" s="38">
        <v>0.56200000000000006</v>
      </c>
      <c r="S264" s="11" t="s">
        <v>188</v>
      </c>
      <c r="T264" s="11" t="s">
        <v>966</v>
      </c>
      <c r="U264" s="11">
        <v>2023</v>
      </c>
      <c r="V264" s="11" t="s">
        <v>74</v>
      </c>
      <c r="W264" s="1">
        <f t="shared" si="46"/>
        <v>0</v>
      </c>
    </row>
    <row r="265" spans="1:23" ht="110.1" customHeight="1" x14ac:dyDescent="0.25">
      <c r="A265" s="9"/>
      <c r="B265" s="4"/>
      <c r="C265" s="21" t="s">
        <v>2001</v>
      </c>
      <c r="D265" s="12" t="s">
        <v>1286</v>
      </c>
      <c r="E265" s="12" t="s">
        <v>1136</v>
      </c>
      <c r="F265" s="14" t="s">
        <v>1287</v>
      </c>
      <c r="G265" s="33"/>
      <c r="H265" s="42">
        <v>9785436608891</v>
      </c>
      <c r="I265" s="17" t="s">
        <v>1289</v>
      </c>
      <c r="J265" s="42" t="s">
        <v>1288</v>
      </c>
      <c r="K265" s="48">
        <v>779</v>
      </c>
      <c r="L265" s="49">
        <f t="shared" si="44"/>
        <v>779</v>
      </c>
      <c r="M265" s="50">
        <v>1259</v>
      </c>
      <c r="N265" s="16">
        <v>0.1</v>
      </c>
      <c r="O265" s="11" t="s">
        <v>38</v>
      </c>
      <c r="P265" s="11">
        <v>14</v>
      </c>
      <c r="Q265" s="11" t="s">
        <v>950</v>
      </c>
      <c r="R265" s="38">
        <v>0.62</v>
      </c>
      <c r="S265" s="11" t="s">
        <v>188</v>
      </c>
      <c r="T265" s="11" t="s">
        <v>1290</v>
      </c>
      <c r="U265" s="11">
        <v>2025</v>
      </c>
      <c r="V265" s="11" t="s">
        <v>363</v>
      </c>
      <c r="W265" s="1">
        <f t="shared" si="46"/>
        <v>0</v>
      </c>
    </row>
    <row r="266" spans="1:23" ht="110.1" customHeight="1" x14ac:dyDescent="0.25">
      <c r="A266" s="9"/>
      <c r="B266" s="4"/>
      <c r="C266" s="21" t="s">
        <v>2002</v>
      </c>
      <c r="D266" s="12" t="s">
        <v>1276</v>
      </c>
      <c r="E266" s="12" t="s">
        <v>1136</v>
      </c>
      <c r="F266" s="14" t="s">
        <v>1277</v>
      </c>
      <c r="G266" s="33"/>
      <c r="H266" s="42">
        <v>9785436608846</v>
      </c>
      <c r="I266" s="17" t="s">
        <v>1283</v>
      </c>
      <c r="J266" s="42" t="s">
        <v>1278</v>
      </c>
      <c r="K266" s="48">
        <v>869</v>
      </c>
      <c r="L266" s="49">
        <f t="shared" si="44"/>
        <v>869</v>
      </c>
      <c r="M266" s="50">
        <v>1259</v>
      </c>
      <c r="N266" s="16">
        <v>0.1</v>
      </c>
      <c r="O266" s="11" t="s">
        <v>38</v>
      </c>
      <c r="P266" s="11">
        <v>14</v>
      </c>
      <c r="Q266" s="11" t="s">
        <v>950</v>
      </c>
      <c r="R266" s="38">
        <v>0.59299999999999997</v>
      </c>
      <c r="S266" s="11" t="s">
        <v>188</v>
      </c>
      <c r="T266" s="11" t="s">
        <v>966</v>
      </c>
      <c r="U266" s="11">
        <v>2023</v>
      </c>
      <c r="V266" s="11" t="s">
        <v>74</v>
      </c>
      <c r="W266" s="1">
        <f t="shared" si="46"/>
        <v>0</v>
      </c>
    </row>
    <row r="267" spans="1:23" ht="110.1" customHeight="1" x14ac:dyDescent="0.25">
      <c r="A267" s="9"/>
      <c r="B267" s="4"/>
      <c r="C267" s="21" t="s">
        <v>576</v>
      </c>
      <c r="D267" s="12" t="s">
        <v>1284</v>
      </c>
      <c r="E267" s="12" t="s">
        <v>1136</v>
      </c>
      <c r="F267" s="14" t="s">
        <v>550</v>
      </c>
      <c r="G267" s="33"/>
      <c r="H267" s="42">
        <v>9785436605531</v>
      </c>
      <c r="I267" s="17" t="s">
        <v>421</v>
      </c>
      <c r="J267" s="42" t="s">
        <v>422</v>
      </c>
      <c r="K267" s="48">
        <v>759</v>
      </c>
      <c r="L267" s="49">
        <f t="shared" si="44"/>
        <v>759</v>
      </c>
      <c r="M267" s="50">
        <v>1149</v>
      </c>
      <c r="N267" s="16">
        <v>0.1</v>
      </c>
      <c r="O267" s="11" t="s">
        <v>38</v>
      </c>
      <c r="P267" s="11">
        <v>14</v>
      </c>
      <c r="Q267" s="11" t="s">
        <v>423</v>
      </c>
      <c r="R267" s="38">
        <v>0.59499999999999997</v>
      </c>
      <c r="S267" s="11" t="s">
        <v>73</v>
      </c>
      <c r="T267" s="11" t="s">
        <v>1285</v>
      </c>
      <c r="U267" s="11">
        <v>2023</v>
      </c>
      <c r="V267" s="11" t="s">
        <v>74</v>
      </c>
      <c r="W267" s="1">
        <f t="shared" si="46"/>
        <v>0</v>
      </c>
    </row>
    <row r="268" spans="1:23" ht="110.1" customHeight="1" x14ac:dyDescent="0.25">
      <c r="A268" s="9"/>
      <c r="B268" s="4"/>
      <c r="C268" s="21" t="s">
        <v>1636</v>
      </c>
      <c r="D268" s="12" t="s">
        <v>1639</v>
      </c>
      <c r="E268" s="12" t="s">
        <v>1641</v>
      </c>
      <c r="F268" s="14" t="s">
        <v>1650</v>
      </c>
      <c r="G268" s="33"/>
      <c r="H268" s="42">
        <v>9785436609447</v>
      </c>
      <c r="I268" s="17" t="s">
        <v>1643</v>
      </c>
      <c r="J268" s="42" t="s">
        <v>1646</v>
      </c>
      <c r="K268" s="48">
        <v>325</v>
      </c>
      <c r="L268" s="49">
        <f t="shared" si="44"/>
        <v>325</v>
      </c>
      <c r="M268" s="50">
        <v>489</v>
      </c>
      <c r="N268" s="16">
        <v>0.1</v>
      </c>
      <c r="O268" s="11" t="s">
        <v>38</v>
      </c>
      <c r="P268" s="11">
        <v>30</v>
      </c>
      <c r="Q268" s="11" t="s">
        <v>1642</v>
      </c>
      <c r="R268" s="38">
        <v>0.19</v>
      </c>
      <c r="S268" s="11" t="s">
        <v>48</v>
      </c>
      <c r="T268" s="11">
        <v>32</v>
      </c>
      <c r="U268" s="11">
        <v>2025</v>
      </c>
      <c r="V268" s="11" t="s">
        <v>39</v>
      </c>
      <c r="W268" s="1">
        <f t="shared" si="46"/>
        <v>0</v>
      </c>
    </row>
    <row r="269" spans="1:23" ht="110.1" customHeight="1" x14ac:dyDescent="0.25">
      <c r="A269" s="9"/>
      <c r="B269" s="4"/>
      <c r="C269" s="21" t="s">
        <v>1637</v>
      </c>
      <c r="D269" s="12" t="s">
        <v>1639</v>
      </c>
      <c r="E269" s="12" t="s">
        <v>1641</v>
      </c>
      <c r="F269" s="14" t="s">
        <v>1649</v>
      </c>
      <c r="G269" s="33"/>
      <c r="H269" s="42">
        <v>9785436609461</v>
      </c>
      <c r="I269" s="17" t="s">
        <v>1644</v>
      </c>
      <c r="J269" s="42" t="s">
        <v>1647</v>
      </c>
      <c r="K269" s="48">
        <v>325</v>
      </c>
      <c r="L269" s="49">
        <f t="shared" si="44"/>
        <v>325</v>
      </c>
      <c r="M269" s="50">
        <v>489</v>
      </c>
      <c r="N269" s="16">
        <v>0.1</v>
      </c>
      <c r="O269" s="11" t="s">
        <v>38</v>
      </c>
      <c r="P269" s="11">
        <v>30</v>
      </c>
      <c r="Q269" s="11" t="s">
        <v>1642</v>
      </c>
      <c r="R269" s="38">
        <v>0.19</v>
      </c>
      <c r="S269" s="11" t="s">
        <v>48</v>
      </c>
      <c r="T269" s="11">
        <v>32</v>
      </c>
      <c r="U269" s="11">
        <v>2025</v>
      </c>
      <c r="V269" s="11" t="s">
        <v>39</v>
      </c>
      <c r="W269" s="1">
        <f t="shared" si="46"/>
        <v>0</v>
      </c>
    </row>
    <row r="270" spans="1:23" ht="110.1" customHeight="1" x14ac:dyDescent="0.25">
      <c r="A270" s="9"/>
      <c r="B270" s="4"/>
      <c r="C270" s="21" t="s">
        <v>1638</v>
      </c>
      <c r="D270" s="12" t="s">
        <v>1640</v>
      </c>
      <c r="E270" s="12" t="s">
        <v>1641</v>
      </c>
      <c r="F270" s="14" t="s">
        <v>1651</v>
      </c>
      <c r="G270" s="33"/>
      <c r="H270" s="42">
        <v>9785436609454</v>
      </c>
      <c r="I270" s="17" t="s">
        <v>1645</v>
      </c>
      <c r="J270" s="42" t="s">
        <v>1648</v>
      </c>
      <c r="K270" s="48">
        <v>325</v>
      </c>
      <c r="L270" s="49">
        <f t="shared" si="44"/>
        <v>325</v>
      </c>
      <c r="M270" s="50">
        <v>489</v>
      </c>
      <c r="N270" s="16">
        <v>0.1</v>
      </c>
      <c r="O270" s="11" t="s">
        <v>38</v>
      </c>
      <c r="P270" s="11">
        <v>30</v>
      </c>
      <c r="Q270" s="11" t="s">
        <v>1642</v>
      </c>
      <c r="R270" s="38">
        <v>0.19</v>
      </c>
      <c r="S270" s="11" t="s">
        <v>48</v>
      </c>
      <c r="T270" s="11">
        <v>32</v>
      </c>
      <c r="U270" s="11">
        <v>2025</v>
      </c>
      <c r="V270" s="11" t="s">
        <v>39</v>
      </c>
      <c r="W270" s="1">
        <f t="shared" si="46"/>
        <v>0</v>
      </c>
    </row>
    <row r="271" spans="1:23" ht="110.1" customHeight="1" x14ac:dyDescent="0.25">
      <c r="A271" s="9"/>
      <c r="B271" s="4"/>
      <c r="C271" s="21" t="s">
        <v>1945</v>
      </c>
      <c r="D271" s="12" t="s">
        <v>1943</v>
      </c>
      <c r="E271" s="12" t="s">
        <v>129</v>
      </c>
      <c r="F271" s="14" t="s">
        <v>1944</v>
      </c>
      <c r="G271" s="33"/>
      <c r="H271" s="42">
        <v>9785436610245</v>
      </c>
      <c r="I271" s="17" t="s">
        <v>1948</v>
      </c>
      <c r="J271" s="42" t="s">
        <v>1947</v>
      </c>
      <c r="K271" s="48">
        <v>490</v>
      </c>
      <c r="L271" s="49">
        <f t="shared" si="44"/>
        <v>490</v>
      </c>
      <c r="M271" s="50">
        <v>735</v>
      </c>
      <c r="N271" s="16">
        <v>0.1</v>
      </c>
      <c r="O271" s="11" t="s">
        <v>1949</v>
      </c>
      <c r="P271" s="11">
        <v>20</v>
      </c>
      <c r="Q271" s="11" t="s">
        <v>1946</v>
      </c>
      <c r="R271" s="38">
        <v>0.36499999999999999</v>
      </c>
      <c r="S271" s="11" t="s">
        <v>438</v>
      </c>
      <c r="T271" s="11">
        <v>80</v>
      </c>
      <c r="U271" s="11">
        <v>2025</v>
      </c>
      <c r="V271" s="11" t="s">
        <v>173</v>
      </c>
      <c r="W271" s="1">
        <f t="shared" si="46"/>
        <v>0</v>
      </c>
    </row>
    <row r="272" spans="1:23" ht="110.1" customHeight="1" x14ac:dyDescent="0.25">
      <c r="A272" s="9"/>
      <c r="B272" s="4"/>
      <c r="C272" s="21" t="s">
        <v>1253</v>
      </c>
      <c r="D272" s="12" t="s">
        <v>1222</v>
      </c>
      <c r="E272" s="12" t="s">
        <v>1223</v>
      </c>
      <c r="F272" s="14" t="s">
        <v>1239</v>
      </c>
      <c r="G272" s="33"/>
      <c r="H272" s="42">
        <v>9785436608693</v>
      </c>
      <c r="I272" s="17" t="s">
        <v>1261</v>
      </c>
      <c r="J272" s="42" t="s">
        <v>1227</v>
      </c>
      <c r="K272" s="48">
        <v>769</v>
      </c>
      <c r="L272" s="49">
        <f t="shared" si="44"/>
        <v>769</v>
      </c>
      <c r="M272" s="50">
        <v>1149</v>
      </c>
      <c r="N272" s="16">
        <v>0.1</v>
      </c>
      <c r="O272" s="11" t="s">
        <v>38</v>
      </c>
      <c r="P272" s="11">
        <v>20</v>
      </c>
      <c r="Q272" s="11" t="s">
        <v>1247</v>
      </c>
      <c r="R272" s="38">
        <v>0.49</v>
      </c>
      <c r="S272" s="11" t="s">
        <v>137</v>
      </c>
      <c r="T272" s="11">
        <v>14</v>
      </c>
      <c r="U272" s="11">
        <v>2025</v>
      </c>
      <c r="V272" s="11" t="s">
        <v>74</v>
      </c>
      <c r="W272" s="1">
        <f t="shared" si="46"/>
        <v>0</v>
      </c>
    </row>
    <row r="273" spans="1:23" ht="110.1" customHeight="1" x14ac:dyDescent="0.25">
      <c r="A273" s="9"/>
      <c r="B273" s="4"/>
      <c r="C273" s="21" t="s">
        <v>1254</v>
      </c>
      <c r="D273" s="12" t="s">
        <v>1224</v>
      </c>
      <c r="E273" s="12" t="s">
        <v>1223</v>
      </c>
      <c r="F273" s="14" t="s">
        <v>1240</v>
      </c>
      <c r="G273" s="33"/>
      <c r="H273" s="42">
        <v>9785436608723</v>
      </c>
      <c r="I273" s="17" t="s">
        <v>1262</v>
      </c>
      <c r="J273" s="42" t="s">
        <v>1228</v>
      </c>
      <c r="K273" s="48">
        <v>769</v>
      </c>
      <c r="L273" s="49">
        <f t="shared" si="44"/>
        <v>769</v>
      </c>
      <c r="M273" s="50">
        <v>1149</v>
      </c>
      <c r="N273" s="16">
        <v>0.1</v>
      </c>
      <c r="O273" s="11" t="s">
        <v>38</v>
      </c>
      <c r="P273" s="11">
        <v>20</v>
      </c>
      <c r="Q273" s="11" t="s">
        <v>1247</v>
      </c>
      <c r="R273" s="38">
        <v>0.49</v>
      </c>
      <c r="S273" s="11" t="s">
        <v>137</v>
      </c>
      <c r="T273" s="11">
        <v>14</v>
      </c>
      <c r="U273" s="11">
        <v>2025</v>
      </c>
      <c r="V273" s="11" t="s">
        <v>74</v>
      </c>
      <c r="W273" s="1">
        <f t="shared" si="46"/>
        <v>0</v>
      </c>
    </row>
    <row r="274" spans="1:23" ht="110.1" customHeight="1" x14ac:dyDescent="0.25">
      <c r="A274" s="9"/>
      <c r="B274" s="4"/>
      <c r="C274" s="21" t="s">
        <v>1255</v>
      </c>
      <c r="D274" s="12" t="s">
        <v>1225</v>
      </c>
      <c r="E274" s="12" t="s">
        <v>1223</v>
      </c>
      <c r="F274" s="14" t="s">
        <v>1241</v>
      </c>
      <c r="G274" s="33"/>
      <c r="H274" s="42">
        <v>9785436608716</v>
      </c>
      <c r="I274" s="17" t="s">
        <v>1263</v>
      </c>
      <c r="J274" s="42" t="s">
        <v>1229</v>
      </c>
      <c r="K274" s="48">
        <v>769</v>
      </c>
      <c r="L274" s="49">
        <f t="shared" si="44"/>
        <v>769</v>
      </c>
      <c r="M274" s="50">
        <v>1149</v>
      </c>
      <c r="N274" s="16">
        <v>0.1</v>
      </c>
      <c r="O274" s="11" t="s">
        <v>38</v>
      </c>
      <c r="P274" s="11">
        <v>20</v>
      </c>
      <c r="Q274" s="11" t="s">
        <v>1247</v>
      </c>
      <c r="R274" s="38">
        <v>0.49</v>
      </c>
      <c r="S274" s="11" t="s">
        <v>137</v>
      </c>
      <c r="T274" s="11">
        <v>14</v>
      </c>
      <c r="U274" s="11">
        <v>2025</v>
      </c>
      <c r="V274" s="11" t="s">
        <v>74</v>
      </c>
      <c r="W274" s="1">
        <f t="shared" si="46"/>
        <v>0</v>
      </c>
    </row>
    <row r="275" spans="1:23" ht="110.1" customHeight="1" x14ac:dyDescent="0.25">
      <c r="A275" s="9"/>
      <c r="B275" s="4"/>
      <c r="C275" s="21" t="s">
        <v>1256</v>
      </c>
      <c r="D275" s="12" t="s">
        <v>1226</v>
      </c>
      <c r="E275" s="12" t="s">
        <v>1223</v>
      </c>
      <c r="F275" s="14" t="s">
        <v>1242</v>
      </c>
      <c r="G275" s="33"/>
      <c r="H275" s="42">
        <v>9785436608730</v>
      </c>
      <c r="I275" s="17" t="s">
        <v>1264</v>
      </c>
      <c r="J275" s="42" t="s">
        <v>1230</v>
      </c>
      <c r="K275" s="48">
        <v>769</v>
      </c>
      <c r="L275" s="49">
        <f t="shared" si="44"/>
        <v>769</v>
      </c>
      <c r="M275" s="50">
        <v>1149</v>
      </c>
      <c r="N275" s="16">
        <v>0.1</v>
      </c>
      <c r="O275" s="11" t="s">
        <v>38</v>
      </c>
      <c r="P275" s="11">
        <v>20</v>
      </c>
      <c r="Q275" s="11" t="s">
        <v>1247</v>
      </c>
      <c r="R275" s="38">
        <v>0.49</v>
      </c>
      <c r="S275" s="11" t="s">
        <v>137</v>
      </c>
      <c r="T275" s="11">
        <v>14</v>
      </c>
      <c r="U275" s="11">
        <v>2025</v>
      </c>
      <c r="V275" s="11" t="s">
        <v>74</v>
      </c>
      <c r="W275" s="1">
        <f t="shared" si="46"/>
        <v>0</v>
      </c>
    </row>
    <row r="276" spans="1:23" ht="110.1" customHeight="1" x14ac:dyDescent="0.25">
      <c r="A276" s="9"/>
      <c r="B276" s="4"/>
      <c r="C276" s="21" t="s">
        <v>521</v>
      </c>
      <c r="D276" s="12" t="s">
        <v>302</v>
      </c>
      <c r="E276" s="12" t="s">
        <v>129</v>
      </c>
      <c r="F276" s="14" t="s">
        <v>522</v>
      </c>
      <c r="G276" s="33"/>
      <c r="H276" s="42">
        <v>9785436603216</v>
      </c>
      <c r="I276" s="17" t="s">
        <v>386</v>
      </c>
      <c r="J276" s="42" t="s">
        <v>387</v>
      </c>
      <c r="K276" s="48">
        <v>385</v>
      </c>
      <c r="L276" s="49">
        <f t="shared" si="44"/>
        <v>385</v>
      </c>
      <c r="M276" s="50">
        <v>585</v>
      </c>
      <c r="N276" s="16">
        <v>0.1</v>
      </c>
      <c r="O276" s="11" t="s">
        <v>38</v>
      </c>
      <c r="P276" s="11">
        <v>20</v>
      </c>
      <c r="Q276" s="11" t="s">
        <v>117</v>
      </c>
      <c r="R276" s="38">
        <v>0.66400000000000003</v>
      </c>
      <c r="S276" s="11" t="s">
        <v>40</v>
      </c>
      <c r="T276" s="11">
        <v>16</v>
      </c>
      <c r="U276" s="11">
        <v>2025</v>
      </c>
      <c r="V276" s="11" t="s">
        <v>196</v>
      </c>
      <c r="W276" s="1">
        <f t="shared" si="46"/>
        <v>0</v>
      </c>
    </row>
    <row r="277" spans="1:23" ht="110.1" customHeight="1" x14ac:dyDescent="0.25">
      <c r="A277" s="9" t="s">
        <v>1582</v>
      </c>
      <c r="B277" s="4"/>
      <c r="C277" s="21" t="s">
        <v>630</v>
      </c>
      <c r="D277" s="12" t="s">
        <v>629</v>
      </c>
      <c r="E277" s="12" t="s">
        <v>129</v>
      </c>
      <c r="F277" s="14" t="s">
        <v>631</v>
      </c>
      <c r="G277" s="77">
        <v>0</v>
      </c>
      <c r="H277" s="42">
        <v>9785436607139</v>
      </c>
      <c r="I277" s="17" t="s">
        <v>632</v>
      </c>
      <c r="J277" s="42" t="s">
        <v>633</v>
      </c>
      <c r="K277" s="48">
        <v>399</v>
      </c>
      <c r="L277" s="49">
        <f t="shared" si="44"/>
        <v>399</v>
      </c>
      <c r="M277" s="50">
        <v>585</v>
      </c>
      <c r="N277" s="16">
        <v>0.1</v>
      </c>
      <c r="O277" s="11" t="s">
        <v>38</v>
      </c>
      <c r="P277" s="11">
        <v>20</v>
      </c>
      <c r="Q277" s="11" t="s">
        <v>117</v>
      </c>
      <c r="R277" s="38">
        <v>0.67500000000000004</v>
      </c>
      <c r="S277" s="11" t="s">
        <v>40</v>
      </c>
      <c r="T277" s="11">
        <v>16</v>
      </c>
      <c r="U277" s="11">
        <v>2024</v>
      </c>
      <c r="V277" s="11" t="s">
        <v>363</v>
      </c>
      <c r="W277" s="1">
        <f t="shared" si="46"/>
        <v>0</v>
      </c>
    </row>
    <row r="278" spans="1:23" ht="110.1" customHeight="1" x14ac:dyDescent="0.25">
      <c r="A278" s="9"/>
      <c r="B278" s="4"/>
      <c r="C278" s="21" t="s">
        <v>1556</v>
      </c>
      <c r="D278" s="15" t="s">
        <v>982</v>
      </c>
      <c r="E278" s="12" t="s">
        <v>129</v>
      </c>
      <c r="F278" s="14" t="s">
        <v>798</v>
      </c>
      <c r="G278" s="33"/>
      <c r="H278" s="42">
        <v>9785436608235</v>
      </c>
      <c r="I278" s="17" t="s">
        <v>1387</v>
      </c>
      <c r="J278" s="42" t="s">
        <v>1019</v>
      </c>
      <c r="K278" s="48">
        <v>589</v>
      </c>
      <c r="L278" s="49">
        <f t="shared" si="44"/>
        <v>589</v>
      </c>
      <c r="M278" s="50">
        <v>895</v>
      </c>
      <c r="N278" s="16">
        <v>0.1</v>
      </c>
      <c r="O278" s="11" t="s">
        <v>38</v>
      </c>
      <c r="P278" s="11">
        <v>20</v>
      </c>
      <c r="Q278" s="11" t="s">
        <v>799</v>
      </c>
      <c r="R278" s="38">
        <v>0.48399999999999999</v>
      </c>
      <c r="S278" s="11" t="s">
        <v>73</v>
      </c>
      <c r="T278" s="11">
        <v>50</v>
      </c>
      <c r="U278" s="11">
        <v>2025</v>
      </c>
      <c r="V278" s="11" t="s">
        <v>363</v>
      </c>
      <c r="W278" s="1">
        <f t="shared" si="46"/>
        <v>0</v>
      </c>
    </row>
    <row r="279" spans="1:23" ht="110.1" customHeight="1" x14ac:dyDescent="0.25">
      <c r="A279" s="9"/>
      <c r="B279" s="4"/>
      <c r="C279" s="21" t="s">
        <v>523</v>
      </c>
      <c r="D279" s="12" t="s">
        <v>303</v>
      </c>
      <c r="E279" s="12" t="s">
        <v>304</v>
      </c>
      <c r="F279" s="14" t="s">
        <v>524</v>
      </c>
      <c r="G279" s="33"/>
      <c r="H279" s="42">
        <v>9785436606583</v>
      </c>
      <c r="I279" s="17" t="s">
        <v>388</v>
      </c>
      <c r="J279" s="42" t="s">
        <v>389</v>
      </c>
      <c r="K279" s="48">
        <v>289</v>
      </c>
      <c r="L279" s="49">
        <f t="shared" si="44"/>
        <v>289</v>
      </c>
      <c r="M279" s="50">
        <v>415</v>
      </c>
      <c r="N279" s="16">
        <v>0.1</v>
      </c>
      <c r="O279" s="11" t="s">
        <v>38</v>
      </c>
      <c r="P279" s="11">
        <v>30</v>
      </c>
      <c r="Q279" s="11" t="s">
        <v>390</v>
      </c>
      <c r="R279" s="38">
        <v>0.16900000000000001</v>
      </c>
      <c r="S279" s="11" t="s">
        <v>391</v>
      </c>
      <c r="T279" s="11">
        <v>32</v>
      </c>
      <c r="U279" s="11">
        <v>2025</v>
      </c>
      <c r="V279" s="11" t="s">
        <v>74</v>
      </c>
      <c r="W279" s="1">
        <f t="shared" si="46"/>
        <v>0</v>
      </c>
    </row>
    <row r="280" spans="1:23" ht="110.1" customHeight="1" x14ac:dyDescent="0.25">
      <c r="A280" s="9"/>
      <c r="B280" s="4"/>
      <c r="C280" s="21" t="s">
        <v>525</v>
      </c>
      <c r="D280" s="12" t="s">
        <v>305</v>
      </c>
      <c r="E280" s="12" t="s">
        <v>304</v>
      </c>
      <c r="F280" s="14" t="s">
        <v>526</v>
      </c>
      <c r="G280" s="33"/>
      <c r="H280" s="42">
        <v>9785436606590</v>
      </c>
      <c r="I280" s="17" t="s">
        <v>392</v>
      </c>
      <c r="J280" s="42" t="s">
        <v>393</v>
      </c>
      <c r="K280" s="48">
        <v>289</v>
      </c>
      <c r="L280" s="49">
        <f t="shared" si="44"/>
        <v>289</v>
      </c>
      <c r="M280" s="50">
        <v>415</v>
      </c>
      <c r="N280" s="16">
        <v>0.1</v>
      </c>
      <c r="O280" s="11" t="s">
        <v>38</v>
      </c>
      <c r="P280" s="11">
        <v>30</v>
      </c>
      <c r="Q280" s="11" t="s">
        <v>390</v>
      </c>
      <c r="R280" s="38">
        <v>0.16900000000000001</v>
      </c>
      <c r="S280" s="11" t="s">
        <v>391</v>
      </c>
      <c r="T280" s="11">
        <v>32</v>
      </c>
      <c r="U280" s="11">
        <v>2025</v>
      </c>
      <c r="V280" s="11" t="s">
        <v>173</v>
      </c>
      <c r="W280" s="1">
        <f t="shared" si="46"/>
        <v>0</v>
      </c>
    </row>
    <row r="281" spans="1:23" ht="110.1" customHeight="1" x14ac:dyDescent="0.25">
      <c r="A281" s="9"/>
      <c r="B281" s="4"/>
      <c r="C281" s="21" t="s">
        <v>1086</v>
      </c>
      <c r="D281" s="12" t="s">
        <v>1083</v>
      </c>
      <c r="E281" s="12" t="s">
        <v>304</v>
      </c>
      <c r="F281" s="14" t="s">
        <v>1084</v>
      </c>
      <c r="G281" s="33"/>
      <c r="H281" s="42">
        <v>9785436606606</v>
      </c>
      <c r="I281" s="17" t="s">
        <v>1107</v>
      </c>
      <c r="J281" s="42" t="s">
        <v>1085</v>
      </c>
      <c r="K281" s="48">
        <v>289</v>
      </c>
      <c r="L281" s="49">
        <f t="shared" si="44"/>
        <v>289</v>
      </c>
      <c r="M281" s="50">
        <v>415</v>
      </c>
      <c r="N281" s="16">
        <v>0.1</v>
      </c>
      <c r="O281" s="11" t="s">
        <v>38</v>
      </c>
      <c r="P281" s="11">
        <v>30</v>
      </c>
      <c r="Q281" s="11" t="s">
        <v>390</v>
      </c>
      <c r="R281" s="38">
        <v>0.16900000000000001</v>
      </c>
      <c r="S281" s="11" t="s">
        <v>391</v>
      </c>
      <c r="T281" s="11">
        <v>32</v>
      </c>
      <c r="U281" s="11">
        <v>2025</v>
      </c>
      <c r="V281" s="11" t="s">
        <v>39</v>
      </c>
      <c r="W281" s="1">
        <f t="shared" si="46"/>
        <v>0</v>
      </c>
    </row>
    <row r="282" spans="1:23" ht="110.1" customHeight="1" x14ac:dyDescent="0.25">
      <c r="A282" s="9"/>
      <c r="B282" s="4" t="s">
        <v>1252</v>
      </c>
      <c r="C282" s="21" t="s">
        <v>1257</v>
      </c>
      <c r="D282" s="12" t="s">
        <v>1231</v>
      </c>
      <c r="E282" s="12" t="s">
        <v>1250</v>
      </c>
      <c r="F282" s="14" t="s">
        <v>1244</v>
      </c>
      <c r="G282" s="33"/>
      <c r="H282" s="42">
        <v>9785436608785</v>
      </c>
      <c r="I282" s="17" t="s">
        <v>1265</v>
      </c>
      <c r="J282" s="42" t="s">
        <v>1232</v>
      </c>
      <c r="K282" s="48">
        <v>229</v>
      </c>
      <c r="L282" s="49">
        <f t="shared" si="44"/>
        <v>229</v>
      </c>
      <c r="M282" s="50">
        <v>339</v>
      </c>
      <c r="N282" s="16">
        <v>0.1</v>
      </c>
      <c r="O282" s="11" t="s">
        <v>38</v>
      </c>
      <c r="P282" s="11">
        <v>30</v>
      </c>
      <c r="Q282" s="11" t="s">
        <v>1248</v>
      </c>
      <c r="R282" s="38">
        <v>0.17</v>
      </c>
      <c r="S282" s="11" t="s">
        <v>80</v>
      </c>
      <c r="T282" s="11">
        <v>30</v>
      </c>
      <c r="U282" s="11">
        <v>2025</v>
      </c>
      <c r="V282" s="11" t="s">
        <v>173</v>
      </c>
      <c r="W282" s="1">
        <f t="shared" si="46"/>
        <v>0</v>
      </c>
    </row>
    <row r="283" spans="1:23" ht="110.1" customHeight="1" x14ac:dyDescent="0.25">
      <c r="A283" s="9"/>
      <c r="B283" s="4"/>
      <c r="C283" s="21" t="s">
        <v>1258</v>
      </c>
      <c r="D283" s="12" t="s">
        <v>1233</v>
      </c>
      <c r="E283" s="12" t="s">
        <v>1250</v>
      </c>
      <c r="F283" s="14" t="s">
        <v>1243</v>
      </c>
      <c r="G283" s="33"/>
      <c r="H283" s="42">
        <v>9785436608778</v>
      </c>
      <c r="I283" s="17" t="s">
        <v>1266</v>
      </c>
      <c r="J283" s="42" t="s">
        <v>1234</v>
      </c>
      <c r="K283" s="48">
        <v>229</v>
      </c>
      <c r="L283" s="49">
        <f t="shared" ref="L283:L308" si="47">K283*(100-$F$3)/100</f>
        <v>229</v>
      </c>
      <c r="M283" s="50">
        <v>339</v>
      </c>
      <c r="N283" s="16">
        <v>0.1</v>
      </c>
      <c r="O283" s="11" t="s">
        <v>38</v>
      </c>
      <c r="P283" s="11">
        <v>30</v>
      </c>
      <c r="Q283" s="11" t="s">
        <v>1248</v>
      </c>
      <c r="R283" s="38">
        <v>0.17</v>
      </c>
      <c r="S283" s="11" t="s">
        <v>80</v>
      </c>
      <c r="T283" s="11">
        <v>30</v>
      </c>
      <c r="U283" s="11">
        <v>2025</v>
      </c>
      <c r="V283" s="11" t="s">
        <v>173</v>
      </c>
      <c r="W283" s="1">
        <f t="shared" si="46"/>
        <v>0</v>
      </c>
    </row>
    <row r="284" spans="1:23" ht="110.1" customHeight="1" x14ac:dyDescent="0.25">
      <c r="A284" s="9"/>
      <c r="B284" s="4"/>
      <c r="C284" s="21" t="s">
        <v>699</v>
      </c>
      <c r="D284" s="12" t="s">
        <v>687</v>
      </c>
      <c r="E284" s="12" t="s">
        <v>129</v>
      </c>
      <c r="F284" s="14" t="s">
        <v>690</v>
      </c>
      <c r="G284" s="33"/>
      <c r="H284" s="42">
        <v>9785436607283</v>
      </c>
      <c r="I284" s="17" t="s">
        <v>697</v>
      </c>
      <c r="J284" s="42" t="s">
        <v>689</v>
      </c>
      <c r="K284" s="48">
        <v>395</v>
      </c>
      <c r="L284" s="49">
        <f t="shared" si="47"/>
        <v>395</v>
      </c>
      <c r="M284" s="50">
        <v>585</v>
      </c>
      <c r="N284" s="16">
        <v>0.1</v>
      </c>
      <c r="O284" s="11" t="s">
        <v>38</v>
      </c>
      <c r="P284" s="11">
        <v>20</v>
      </c>
      <c r="Q284" s="11" t="s">
        <v>117</v>
      </c>
      <c r="R284" s="38">
        <v>0.67500000000000004</v>
      </c>
      <c r="S284" s="11" t="s">
        <v>40</v>
      </c>
      <c r="T284" s="11">
        <v>16</v>
      </c>
      <c r="U284" s="11">
        <v>2023</v>
      </c>
      <c r="V284" s="11" t="s">
        <v>363</v>
      </c>
      <c r="W284" s="1">
        <f t="shared" si="46"/>
        <v>0</v>
      </c>
    </row>
    <row r="285" spans="1:23" ht="110.1" customHeight="1" x14ac:dyDescent="0.25">
      <c r="A285" s="9"/>
      <c r="B285" s="4"/>
      <c r="C285" s="21" t="s">
        <v>527</v>
      </c>
      <c r="D285" s="12" t="s">
        <v>307</v>
      </c>
      <c r="E285" s="12" t="s">
        <v>306</v>
      </c>
      <c r="F285" s="14" t="s">
        <v>528</v>
      </c>
      <c r="G285" s="33"/>
      <c r="H285" s="42">
        <v>9785436603988</v>
      </c>
      <c r="I285" s="17" t="s">
        <v>396</v>
      </c>
      <c r="J285" s="42" t="s">
        <v>397</v>
      </c>
      <c r="K285" s="48">
        <v>399</v>
      </c>
      <c r="L285" s="49">
        <f t="shared" si="47"/>
        <v>399</v>
      </c>
      <c r="M285" s="50">
        <v>575</v>
      </c>
      <c r="N285" s="16">
        <v>0.1</v>
      </c>
      <c r="O285" s="11" t="s">
        <v>38</v>
      </c>
      <c r="P285" s="11">
        <v>30</v>
      </c>
      <c r="Q285" s="11" t="s">
        <v>591</v>
      </c>
      <c r="R285" s="38">
        <v>0.30399999999999999</v>
      </c>
      <c r="S285" s="11" t="s">
        <v>395</v>
      </c>
      <c r="T285" s="11">
        <v>30</v>
      </c>
      <c r="U285" s="11">
        <v>2024</v>
      </c>
      <c r="V285" s="11" t="s">
        <v>173</v>
      </c>
      <c r="W285" s="1">
        <f t="shared" si="46"/>
        <v>0</v>
      </c>
    </row>
    <row r="286" spans="1:23" ht="110.1" customHeight="1" x14ac:dyDescent="0.25">
      <c r="A286" s="9"/>
      <c r="B286" s="4"/>
      <c r="C286" s="21" t="s">
        <v>1748</v>
      </c>
      <c r="D286" s="12" t="s">
        <v>1750</v>
      </c>
      <c r="E286" s="12" t="s">
        <v>306</v>
      </c>
      <c r="F286" s="14" t="s">
        <v>1754</v>
      </c>
      <c r="G286" s="33"/>
      <c r="H286" s="42">
        <v>9785436609737</v>
      </c>
      <c r="I286" s="17" t="s">
        <v>1756</v>
      </c>
      <c r="J286" s="42" t="s">
        <v>1752</v>
      </c>
      <c r="K286" s="48">
        <v>379</v>
      </c>
      <c r="L286" s="49">
        <f t="shared" si="47"/>
        <v>379</v>
      </c>
      <c r="M286" s="50">
        <v>575</v>
      </c>
      <c r="N286" s="16">
        <v>0.1</v>
      </c>
      <c r="O286" s="11" t="s">
        <v>38</v>
      </c>
      <c r="P286" s="11">
        <v>30</v>
      </c>
      <c r="Q286" s="11" t="s">
        <v>394</v>
      </c>
      <c r="R286" s="38">
        <v>0.25800000000000001</v>
      </c>
      <c r="S286" s="11" t="s">
        <v>395</v>
      </c>
      <c r="T286" s="11">
        <v>30</v>
      </c>
      <c r="U286" s="11">
        <v>2025</v>
      </c>
      <c r="V286" s="11" t="s">
        <v>271</v>
      </c>
      <c r="W286" s="1">
        <f t="shared" si="46"/>
        <v>0</v>
      </c>
    </row>
    <row r="287" spans="1:23" ht="110.1" customHeight="1" x14ac:dyDescent="0.25">
      <c r="A287" s="9"/>
      <c r="B287" s="4"/>
      <c r="C287" s="21" t="s">
        <v>1749</v>
      </c>
      <c r="D287" s="12" t="s">
        <v>1751</v>
      </c>
      <c r="E287" s="12" t="s">
        <v>306</v>
      </c>
      <c r="F287" s="14" t="s">
        <v>1753</v>
      </c>
      <c r="G287" s="33"/>
      <c r="H287" s="42">
        <v>9785436609720</v>
      </c>
      <c r="I287" s="17" t="s">
        <v>1757</v>
      </c>
      <c r="J287" s="42" t="s">
        <v>1755</v>
      </c>
      <c r="K287" s="48">
        <v>379</v>
      </c>
      <c r="L287" s="49">
        <f t="shared" si="47"/>
        <v>379</v>
      </c>
      <c r="M287" s="50">
        <v>575</v>
      </c>
      <c r="N287" s="16">
        <v>0.1</v>
      </c>
      <c r="O287" s="11" t="s">
        <v>38</v>
      </c>
      <c r="P287" s="11">
        <v>30</v>
      </c>
      <c r="Q287" s="11" t="s">
        <v>394</v>
      </c>
      <c r="R287" s="38">
        <v>0.25800000000000001</v>
      </c>
      <c r="S287" s="11" t="s">
        <v>395</v>
      </c>
      <c r="T287" s="11">
        <v>30</v>
      </c>
      <c r="U287" s="11">
        <v>2025</v>
      </c>
      <c r="V287" s="11" t="s">
        <v>271</v>
      </c>
      <c r="W287" s="1">
        <f t="shared" si="46"/>
        <v>0</v>
      </c>
    </row>
    <row r="288" spans="1:23" ht="110.1" customHeight="1" x14ac:dyDescent="0.25">
      <c r="A288" s="9"/>
      <c r="B288" s="4"/>
      <c r="C288" s="21" t="s">
        <v>1495</v>
      </c>
      <c r="D288" s="12" t="s">
        <v>1496</v>
      </c>
      <c r="E288" s="12" t="s">
        <v>306</v>
      </c>
      <c r="F288" s="14" t="s">
        <v>1497</v>
      </c>
      <c r="G288" s="33"/>
      <c r="H288" s="42">
        <v>9785436605289</v>
      </c>
      <c r="I288" s="17" t="s">
        <v>1498</v>
      </c>
      <c r="J288" s="42" t="s">
        <v>1499</v>
      </c>
      <c r="K288" s="48">
        <v>329</v>
      </c>
      <c r="L288" s="49">
        <f t="shared" si="47"/>
        <v>329</v>
      </c>
      <c r="M288" s="50">
        <v>499</v>
      </c>
      <c r="N288" s="16">
        <v>0.1</v>
      </c>
      <c r="O288" s="11" t="s">
        <v>38</v>
      </c>
      <c r="P288" s="11">
        <v>30</v>
      </c>
      <c r="Q288" s="11" t="s">
        <v>394</v>
      </c>
      <c r="R288" s="38">
        <v>0.252</v>
      </c>
      <c r="S288" s="11" t="s">
        <v>395</v>
      </c>
      <c r="T288" s="11">
        <v>20</v>
      </c>
      <c r="U288" s="11">
        <v>2023</v>
      </c>
      <c r="V288" s="11" t="s">
        <v>271</v>
      </c>
      <c r="W288" s="1">
        <f t="shared" si="46"/>
        <v>0</v>
      </c>
    </row>
    <row r="289" spans="1:23" ht="110.1" customHeight="1" x14ac:dyDescent="0.25">
      <c r="A289" s="9"/>
      <c r="B289" s="4"/>
      <c r="C289" s="21" t="s">
        <v>529</v>
      </c>
      <c r="D289" s="12" t="s">
        <v>308</v>
      </c>
      <c r="E289" s="12" t="s">
        <v>306</v>
      </c>
      <c r="F289" s="14" t="s">
        <v>530</v>
      </c>
      <c r="G289" s="33"/>
      <c r="H289" s="42">
        <v>9785436606743</v>
      </c>
      <c r="I289" s="17" t="s">
        <v>398</v>
      </c>
      <c r="J289" s="42" t="s">
        <v>399</v>
      </c>
      <c r="K289" s="48">
        <v>379</v>
      </c>
      <c r="L289" s="49">
        <f t="shared" si="47"/>
        <v>379</v>
      </c>
      <c r="M289" s="50">
        <v>575</v>
      </c>
      <c r="N289" s="16">
        <v>0.1</v>
      </c>
      <c r="O289" s="11" t="s">
        <v>38</v>
      </c>
      <c r="P289" s="11">
        <v>30</v>
      </c>
      <c r="Q289" s="11" t="s">
        <v>394</v>
      </c>
      <c r="R289" s="38">
        <v>0.28100000000000003</v>
      </c>
      <c r="S289" s="11" t="s">
        <v>395</v>
      </c>
      <c r="T289" s="11">
        <v>20</v>
      </c>
      <c r="U289" s="11">
        <v>2025</v>
      </c>
      <c r="V289" s="11" t="s">
        <v>271</v>
      </c>
      <c r="W289" s="1">
        <f t="shared" si="46"/>
        <v>0</v>
      </c>
    </row>
    <row r="290" spans="1:23" ht="116.25" customHeight="1" x14ac:dyDescent="0.25">
      <c r="A290" s="9" t="s">
        <v>1582</v>
      </c>
      <c r="B290" s="4"/>
      <c r="C290" s="21" t="s">
        <v>700</v>
      </c>
      <c r="D290" s="12" t="s">
        <v>688</v>
      </c>
      <c r="E290" s="12" t="s">
        <v>129</v>
      </c>
      <c r="F290" s="14" t="s">
        <v>692</v>
      </c>
      <c r="G290" s="77">
        <v>0</v>
      </c>
      <c r="H290" s="42">
        <v>9785436607290</v>
      </c>
      <c r="I290" s="17" t="s">
        <v>698</v>
      </c>
      <c r="J290" s="42" t="s">
        <v>691</v>
      </c>
      <c r="K290" s="48">
        <v>365</v>
      </c>
      <c r="L290" s="49">
        <f t="shared" si="47"/>
        <v>365</v>
      </c>
      <c r="M290" s="50">
        <v>555</v>
      </c>
      <c r="N290" s="16">
        <v>0.1</v>
      </c>
      <c r="O290" s="11" t="s">
        <v>38</v>
      </c>
      <c r="P290" s="11">
        <v>20</v>
      </c>
      <c r="Q290" s="11" t="s">
        <v>117</v>
      </c>
      <c r="R290" s="38">
        <v>0.67500000000000004</v>
      </c>
      <c r="S290" s="11" t="s">
        <v>40</v>
      </c>
      <c r="T290" s="11">
        <v>16</v>
      </c>
      <c r="U290" s="11">
        <v>2021</v>
      </c>
      <c r="V290" s="11" t="s">
        <v>363</v>
      </c>
      <c r="W290" s="1">
        <f t="shared" si="46"/>
        <v>0</v>
      </c>
    </row>
    <row r="291" spans="1:23" ht="116.25" customHeight="1" x14ac:dyDescent="0.25">
      <c r="A291" s="9"/>
      <c r="B291" s="4"/>
      <c r="C291" s="21" t="s">
        <v>1576</v>
      </c>
      <c r="D291" s="12" t="s">
        <v>1575</v>
      </c>
      <c r="E291" s="12" t="s">
        <v>129</v>
      </c>
      <c r="F291" s="14" t="s">
        <v>1577</v>
      </c>
      <c r="G291" s="33"/>
      <c r="H291" s="42">
        <v>9785436609089</v>
      </c>
      <c r="I291" s="17" t="s">
        <v>1578</v>
      </c>
      <c r="J291" s="42" t="s">
        <v>1580</v>
      </c>
      <c r="K291" s="48">
        <v>599</v>
      </c>
      <c r="L291" s="49">
        <f t="shared" si="47"/>
        <v>599</v>
      </c>
      <c r="M291" s="50">
        <v>899</v>
      </c>
      <c r="N291" s="16">
        <v>0.1</v>
      </c>
      <c r="O291" s="11" t="s">
        <v>38</v>
      </c>
      <c r="P291" s="11">
        <v>16</v>
      </c>
      <c r="Q291" s="11" t="s">
        <v>1579</v>
      </c>
      <c r="R291" s="38">
        <v>0.66</v>
      </c>
      <c r="S291" s="11" t="s">
        <v>40</v>
      </c>
      <c r="T291" s="11">
        <v>22</v>
      </c>
      <c r="U291" s="11">
        <v>2025</v>
      </c>
      <c r="V291" s="11" t="s">
        <v>39</v>
      </c>
      <c r="W291" s="1">
        <f t="shared" si="46"/>
        <v>0</v>
      </c>
    </row>
    <row r="292" spans="1:23" ht="116.25" customHeight="1" x14ac:dyDescent="0.25">
      <c r="A292" s="9"/>
      <c r="B292" s="4"/>
      <c r="C292" s="21" t="s">
        <v>1503</v>
      </c>
      <c r="D292" s="12" t="s">
        <v>1500</v>
      </c>
      <c r="E292" s="12" t="s">
        <v>35</v>
      </c>
      <c r="F292" s="14" t="s">
        <v>1531</v>
      </c>
      <c r="G292" s="33"/>
      <c r="H292" s="42">
        <v>9785436609249</v>
      </c>
      <c r="I292" s="17" t="s">
        <v>1501</v>
      </c>
      <c r="J292" s="42" t="s">
        <v>1533</v>
      </c>
      <c r="K292" s="48">
        <v>339</v>
      </c>
      <c r="L292" s="49">
        <f t="shared" si="47"/>
        <v>339</v>
      </c>
      <c r="M292" s="50">
        <v>519</v>
      </c>
      <c r="N292" s="16">
        <v>0.1</v>
      </c>
      <c r="O292" s="11" t="s">
        <v>38</v>
      </c>
      <c r="P292" s="11">
        <v>30</v>
      </c>
      <c r="Q292" s="11" t="s">
        <v>63</v>
      </c>
      <c r="R292" s="38">
        <v>0.20599999999999999</v>
      </c>
      <c r="S292" s="11" t="s">
        <v>48</v>
      </c>
      <c r="T292" s="11">
        <v>32</v>
      </c>
      <c r="U292" s="11">
        <v>2025</v>
      </c>
      <c r="V292" s="11" t="s">
        <v>88</v>
      </c>
      <c r="W292" s="1">
        <f t="shared" si="46"/>
        <v>0</v>
      </c>
    </row>
    <row r="293" spans="1:23" ht="110.1" customHeight="1" x14ac:dyDescent="0.25">
      <c r="A293" s="9"/>
      <c r="B293" s="4"/>
      <c r="C293" s="21" t="s">
        <v>515</v>
      </c>
      <c r="D293" s="12" t="s">
        <v>299</v>
      </c>
      <c r="E293" s="12" t="s">
        <v>35</v>
      </c>
      <c r="F293" s="14" t="s">
        <v>516</v>
      </c>
      <c r="G293" s="33"/>
      <c r="H293" s="42">
        <v>9785436603100</v>
      </c>
      <c r="I293" s="17" t="s">
        <v>379</v>
      </c>
      <c r="J293" s="42" t="s">
        <v>380</v>
      </c>
      <c r="K293" s="48">
        <v>325</v>
      </c>
      <c r="L293" s="49">
        <f t="shared" si="47"/>
        <v>325</v>
      </c>
      <c r="M293" s="50">
        <v>489</v>
      </c>
      <c r="N293" s="16">
        <v>0.1</v>
      </c>
      <c r="O293" s="11" t="s">
        <v>38</v>
      </c>
      <c r="P293" s="11">
        <v>30</v>
      </c>
      <c r="Q293" s="11" t="s">
        <v>381</v>
      </c>
      <c r="R293" s="38">
        <v>0.20599999999999999</v>
      </c>
      <c r="S293" s="11" t="s">
        <v>40</v>
      </c>
      <c r="T293" s="11">
        <v>32</v>
      </c>
      <c r="U293" s="11">
        <v>2024</v>
      </c>
      <c r="V293" s="11" t="s">
        <v>41</v>
      </c>
      <c r="W293" s="1">
        <f t="shared" si="46"/>
        <v>0</v>
      </c>
    </row>
    <row r="294" spans="1:23" ht="110.1" customHeight="1" x14ac:dyDescent="0.25">
      <c r="A294" s="9"/>
      <c r="B294" s="4"/>
      <c r="C294" s="21" t="s">
        <v>1504</v>
      </c>
      <c r="D294" s="12" t="s">
        <v>1541</v>
      </c>
      <c r="E294" s="12" t="s">
        <v>35</v>
      </c>
      <c r="F294" s="14" t="s">
        <v>1532</v>
      </c>
      <c r="G294" s="33"/>
      <c r="H294" s="42">
        <v>9785436609232</v>
      </c>
      <c r="I294" s="17" t="s">
        <v>1502</v>
      </c>
      <c r="J294" s="42" t="s">
        <v>1534</v>
      </c>
      <c r="K294" s="48">
        <v>325</v>
      </c>
      <c r="L294" s="49">
        <f t="shared" si="47"/>
        <v>325</v>
      </c>
      <c r="M294" s="50">
        <v>489</v>
      </c>
      <c r="N294" s="16">
        <v>0.1</v>
      </c>
      <c r="O294" s="11" t="s">
        <v>38</v>
      </c>
      <c r="P294" s="11">
        <v>30</v>
      </c>
      <c r="Q294" s="11" t="s">
        <v>63</v>
      </c>
      <c r="R294" s="38">
        <v>0.20599999999999999</v>
      </c>
      <c r="S294" s="11" t="s">
        <v>48</v>
      </c>
      <c r="T294" s="11">
        <v>32</v>
      </c>
      <c r="U294" s="11">
        <v>2025</v>
      </c>
      <c r="V294" s="11" t="s">
        <v>88</v>
      </c>
      <c r="W294" s="1">
        <f t="shared" si="46"/>
        <v>0</v>
      </c>
    </row>
    <row r="295" spans="1:23" ht="110.1" customHeight="1" x14ac:dyDescent="0.25">
      <c r="A295" s="9"/>
      <c r="B295" s="32"/>
      <c r="C295" s="21" t="s">
        <v>517</v>
      </c>
      <c r="D295" s="12" t="s">
        <v>300</v>
      </c>
      <c r="E295" s="12" t="s">
        <v>35</v>
      </c>
      <c r="F295" s="14" t="s">
        <v>518</v>
      </c>
      <c r="G295" s="33"/>
      <c r="H295" s="42">
        <v>9785436604473</v>
      </c>
      <c r="I295" s="17" t="s">
        <v>382</v>
      </c>
      <c r="J295" s="42" t="s">
        <v>383</v>
      </c>
      <c r="K295" s="48">
        <v>325</v>
      </c>
      <c r="L295" s="49">
        <f t="shared" si="47"/>
        <v>325</v>
      </c>
      <c r="M295" s="50">
        <v>489</v>
      </c>
      <c r="N295" s="16">
        <v>0.1</v>
      </c>
      <c r="O295" s="11" t="s">
        <v>38</v>
      </c>
      <c r="P295" s="11">
        <v>30</v>
      </c>
      <c r="Q295" s="11" t="s">
        <v>63</v>
      </c>
      <c r="R295" s="38">
        <v>0.20599999999999999</v>
      </c>
      <c r="S295" s="11" t="s">
        <v>48</v>
      </c>
      <c r="T295" s="11">
        <v>24</v>
      </c>
      <c r="U295" s="11">
        <v>2025</v>
      </c>
      <c r="V295" s="11" t="s">
        <v>39</v>
      </c>
      <c r="W295" s="1">
        <f t="shared" si="46"/>
        <v>0</v>
      </c>
    </row>
    <row r="296" spans="1:23" ht="110.1" customHeight="1" x14ac:dyDescent="0.25">
      <c r="A296" s="9"/>
      <c r="B296" s="4"/>
      <c r="C296" s="21" t="s">
        <v>519</v>
      </c>
      <c r="D296" s="12" t="s">
        <v>301</v>
      </c>
      <c r="E296" s="12" t="s">
        <v>35</v>
      </c>
      <c r="F296" s="14" t="s">
        <v>520</v>
      </c>
      <c r="G296" s="33"/>
      <c r="H296" s="42">
        <v>9785436603094</v>
      </c>
      <c r="I296" s="17" t="s">
        <v>384</v>
      </c>
      <c r="J296" s="42" t="s">
        <v>385</v>
      </c>
      <c r="K296" s="48">
        <v>325</v>
      </c>
      <c r="L296" s="49">
        <f t="shared" si="47"/>
        <v>325</v>
      </c>
      <c r="M296" s="50">
        <v>489</v>
      </c>
      <c r="N296" s="16">
        <v>0.1</v>
      </c>
      <c r="O296" s="11" t="s">
        <v>38</v>
      </c>
      <c r="P296" s="11">
        <v>30</v>
      </c>
      <c r="Q296" s="11" t="s">
        <v>381</v>
      </c>
      <c r="R296" s="38">
        <v>0.20499999999999999</v>
      </c>
      <c r="S296" s="11" t="s">
        <v>40</v>
      </c>
      <c r="T296" s="11">
        <v>32</v>
      </c>
      <c r="U296" s="11">
        <v>2025</v>
      </c>
      <c r="V296" s="11" t="s">
        <v>41</v>
      </c>
      <c r="W296" s="1">
        <f t="shared" si="46"/>
        <v>0</v>
      </c>
    </row>
    <row r="297" spans="1:23" ht="110.1" customHeight="1" x14ac:dyDescent="0.25">
      <c r="A297" s="9" t="s">
        <v>2107</v>
      </c>
      <c r="B297" s="4"/>
      <c r="C297" s="21" t="s">
        <v>2109</v>
      </c>
      <c r="D297" s="12" t="s">
        <v>2108</v>
      </c>
      <c r="E297" s="12" t="s">
        <v>129</v>
      </c>
      <c r="F297" s="14" t="s">
        <v>2113</v>
      </c>
      <c r="G297" s="33"/>
      <c r="H297" s="42">
        <v>9785436610092</v>
      </c>
      <c r="I297" s="17" t="s">
        <v>2111</v>
      </c>
      <c r="J297" s="42" t="s">
        <v>2110</v>
      </c>
      <c r="K297" s="48">
        <v>649</v>
      </c>
      <c r="L297" s="49">
        <f t="shared" si="47"/>
        <v>649</v>
      </c>
      <c r="M297" s="50">
        <v>979</v>
      </c>
      <c r="N297" s="16">
        <v>0.1</v>
      </c>
      <c r="O297" s="11" t="s">
        <v>38</v>
      </c>
      <c r="P297" s="11">
        <v>15</v>
      </c>
      <c r="Q297" s="11" t="s">
        <v>2112</v>
      </c>
      <c r="R297" s="38">
        <v>0.79700000000000004</v>
      </c>
      <c r="S297" s="11" t="s">
        <v>40</v>
      </c>
      <c r="T297" s="11">
        <v>22</v>
      </c>
      <c r="U297" s="11">
        <v>2026</v>
      </c>
      <c r="V297" s="11" t="s">
        <v>173</v>
      </c>
      <c r="W297" s="1">
        <f t="shared" si="46"/>
        <v>0</v>
      </c>
    </row>
    <row r="298" spans="1:23" ht="110.1" customHeight="1" x14ac:dyDescent="0.25">
      <c r="A298" s="9"/>
      <c r="B298" s="4"/>
      <c r="C298" s="21" t="s">
        <v>531</v>
      </c>
      <c r="D298" s="12" t="s">
        <v>309</v>
      </c>
      <c r="E298" s="12" t="s">
        <v>35</v>
      </c>
      <c r="F298" s="14" t="s">
        <v>532</v>
      </c>
      <c r="G298" s="33"/>
      <c r="H298" s="42">
        <v>9785436604497</v>
      </c>
      <c r="I298" s="17" t="s">
        <v>400</v>
      </c>
      <c r="J298" s="42" t="s">
        <v>401</v>
      </c>
      <c r="K298" s="48">
        <v>325</v>
      </c>
      <c r="L298" s="49">
        <f t="shared" si="47"/>
        <v>325</v>
      </c>
      <c r="M298" s="50">
        <v>489</v>
      </c>
      <c r="N298" s="16">
        <v>0.1</v>
      </c>
      <c r="O298" s="11" t="s">
        <v>38</v>
      </c>
      <c r="P298" s="11">
        <v>45</v>
      </c>
      <c r="Q298" s="11" t="s">
        <v>63</v>
      </c>
      <c r="R298" s="38">
        <v>0.20599999999999999</v>
      </c>
      <c r="S298" s="11" t="s">
        <v>48</v>
      </c>
      <c r="T298" s="11">
        <v>24</v>
      </c>
      <c r="U298" s="11">
        <v>2022</v>
      </c>
      <c r="V298" s="11" t="s">
        <v>39</v>
      </c>
      <c r="W298" s="1">
        <f t="shared" ref="W298:W308" si="48">L298*G298</f>
        <v>0</v>
      </c>
    </row>
    <row r="299" spans="1:23" ht="110.1" customHeight="1" x14ac:dyDescent="0.25">
      <c r="A299" s="9" t="s">
        <v>2097</v>
      </c>
      <c r="B299" s="4"/>
      <c r="C299" s="21" t="s">
        <v>534</v>
      </c>
      <c r="D299" s="12" t="s">
        <v>310</v>
      </c>
      <c r="E299" s="12" t="s">
        <v>35</v>
      </c>
      <c r="F299" s="14" t="s">
        <v>533</v>
      </c>
      <c r="G299" s="33"/>
      <c r="H299" s="42">
        <v>9785436606262</v>
      </c>
      <c r="I299" s="17" t="s">
        <v>402</v>
      </c>
      <c r="J299" s="42" t="s">
        <v>403</v>
      </c>
      <c r="K299" s="48">
        <v>325</v>
      </c>
      <c r="L299" s="49">
        <f t="shared" si="47"/>
        <v>325</v>
      </c>
      <c r="M299" s="50">
        <v>489</v>
      </c>
      <c r="N299" s="16">
        <v>0.1</v>
      </c>
      <c r="O299" s="11" t="s">
        <v>38</v>
      </c>
      <c r="P299" s="11">
        <v>30</v>
      </c>
      <c r="Q299" s="11" t="s">
        <v>63</v>
      </c>
      <c r="R299" s="38">
        <v>0.20599999999999999</v>
      </c>
      <c r="S299" s="11" t="s">
        <v>48</v>
      </c>
      <c r="T299" s="11">
        <v>24</v>
      </c>
      <c r="U299" s="11">
        <v>2026</v>
      </c>
      <c r="V299" s="11" t="s">
        <v>39</v>
      </c>
      <c r="W299" s="1">
        <f t="shared" si="48"/>
        <v>0</v>
      </c>
    </row>
    <row r="300" spans="1:23" ht="110.1" customHeight="1" x14ac:dyDescent="0.25">
      <c r="A300" s="9"/>
      <c r="B300" s="4"/>
      <c r="C300" s="21" t="s">
        <v>536</v>
      </c>
      <c r="D300" s="12" t="s">
        <v>311</v>
      </c>
      <c r="E300" s="12" t="s">
        <v>35</v>
      </c>
      <c r="F300" s="14" t="s">
        <v>535</v>
      </c>
      <c r="G300" s="33"/>
      <c r="H300" s="42">
        <v>9785436606255</v>
      </c>
      <c r="I300" s="17" t="s">
        <v>404</v>
      </c>
      <c r="J300" s="42" t="s">
        <v>405</v>
      </c>
      <c r="K300" s="48">
        <v>325</v>
      </c>
      <c r="L300" s="49">
        <f t="shared" si="47"/>
        <v>325</v>
      </c>
      <c r="M300" s="50">
        <v>489</v>
      </c>
      <c r="N300" s="16">
        <v>0.1</v>
      </c>
      <c r="O300" s="11" t="s">
        <v>38</v>
      </c>
      <c r="P300" s="11">
        <v>30</v>
      </c>
      <c r="Q300" s="11" t="s">
        <v>63</v>
      </c>
      <c r="R300" s="38">
        <v>0.20599999999999999</v>
      </c>
      <c r="S300" s="11" t="s">
        <v>48</v>
      </c>
      <c r="T300" s="11">
        <v>24</v>
      </c>
      <c r="U300" s="11">
        <v>2025</v>
      </c>
      <c r="V300" s="11" t="s">
        <v>39</v>
      </c>
      <c r="W300" s="1">
        <f t="shared" si="48"/>
        <v>0</v>
      </c>
    </row>
    <row r="301" spans="1:23" ht="110.1" customHeight="1" x14ac:dyDescent="0.25">
      <c r="A301" s="9"/>
      <c r="B301" s="4"/>
      <c r="C301" s="21" t="s">
        <v>2003</v>
      </c>
      <c r="D301" s="12" t="s">
        <v>312</v>
      </c>
      <c r="E301" s="12" t="s">
        <v>35</v>
      </c>
      <c r="F301" s="14" t="s">
        <v>537</v>
      </c>
      <c r="G301" s="33"/>
      <c r="H301" s="42">
        <v>9785436606248</v>
      </c>
      <c r="I301" s="17" t="s">
        <v>406</v>
      </c>
      <c r="J301" s="42" t="s">
        <v>407</v>
      </c>
      <c r="K301" s="48">
        <v>325</v>
      </c>
      <c r="L301" s="49">
        <f t="shared" si="47"/>
        <v>325</v>
      </c>
      <c r="M301" s="50">
        <v>489</v>
      </c>
      <c r="N301" s="16">
        <v>0.1</v>
      </c>
      <c r="O301" s="11" t="s">
        <v>38</v>
      </c>
      <c r="P301" s="11">
        <v>30</v>
      </c>
      <c r="Q301" s="11" t="s">
        <v>63</v>
      </c>
      <c r="R301" s="38">
        <v>0.20599999999999999</v>
      </c>
      <c r="S301" s="11" t="s">
        <v>48</v>
      </c>
      <c r="T301" s="11">
        <v>24</v>
      </c>
      <c r="U301" s="11">
        <v>2025</v>
      </c>
      <c r="V301" s="11" t="s">
        <v>39</v>
      </c>
      <c r="W301" s="1">
        <f t="shared" si="48"/>
        <v>0</v>
      </c>
    </row>
    <row r="302" spans="1:23" ht="110.1" customHeight="1" x14ac:dyDescent="0.25">
      <c r="A302" s="9" t="s">
        <v>2097</v>
      </c>
      <c r="B302" s="4"/>
      <c r="C302" s="21" t="s">
        <v>538</v>
      </c>
      <c r="D302" s="12" t="s">
        <v>313</v>
      </c>
      <c r="E302" s="12" t="s">
        <v>35</v>
      </c>
      <c r="F302" s="14" t="s">
        <v>539</v>
      </c>
      <c r="G302" s="33"/>
      <c r="H302" s="42">
        <v>9785436606231</v>
      </c>
      <c r="I302" s="17" t="s">
        <v>408</v>
      </c>
      <c r="J302" s="42" t="s">
        <v>409</v>
      </c>
      <c r="K302" s="48">
        <v>325</v>
      </c>
      <c r="L302" s="49">
        <f t="shared" si="47"/>
        <v>325</v>
      </c>
      <c r="M302" s="50">
        <v>489</v>
      </c>
      <c r="N302" s="16">
        <v>0.1</v>
      </c>
      <c r="O302" s="11" t="s">
        <v>38</v>
      </c>
      <c r="P302" s="11">
        <v>45</v>
      </c>
      <c r="Q302" s="11" t="s">
        <v>63</v>
      </c>
      <c r="R302" s="38">
        <v>0.20599999999999999</v>
      </c>
      <c r="S302" s="11" t="s">
        <v>48</v>
      </c>
      <c r="T302" s="11">
        <v>24</v>
      </c>
      <c r="U302" s="11">
        <v>2026</v>
      </c>
      <c r="V302" s="11" t="s">
        <v>39</v>
      </c>
      <c r="W302" s="1">
        <f t="shared" si="48"/>
        <v>0</v>
      </c>
    </row>
    <row r="303" spans="1:23" ht="110.1" customHeight="1" x14ac:dyDescent="0.25">
      <c r="A303" s="9"/>
      <c r="B303" s="4"/>
      <c r="C303" s="21" t="s">
        <v>2053</v>
      </c>
      <c r="D303" s="12" t="s">
        <v>2051</v>
      </c>
      <c r="E303" s="12" t="s">
        <v>35</v>
      </c>
      <c r="F303" s="14" t="s">
        <v>2052</v>
      </c>
      <c r="G303" s="33"/>
      <c r="H303" s="42">
        <v>9785436610061</v>
      </c>
      <c r="I303" s="17" t="s">
        <v>2054</v>
      </c>
      <c r="J303" s="42" t="s">
        <v>2055</v>
      </c>
      <c r="K303" s="48">
        <v>295</v>
      </c>
      <c r="L303" s="49">
        <f t="shared" ref="L303" si="49">K303*(100-$F$3)/100</f>
        <v>295</v>
      </c>
      <c r="M303" s="50">
        <v>445</v>
      </c>
      <c r="N303" s="16">
        <v>0.1</v>
      </c>
      <c r="O303" s="11" t="s">
        <v>38</v>
      </c>
      <c r="P303" s="11">
        <v>30</v>
      </c>
      <c r="Q303" s="11" t="s">
        <v>2029</v>
      </c>
      <c r="R303" s="38">
        <v>0.20599999999999999</v>
      </c>
      <c r="S303" s="11" t="s">
        <v>48</v>
      </c>
      <c r="T303" s="11">
        <v>32</v>
      </c>
      <c r="U303" s="11">
        <v>2025</v>
      </c>
      <c r="V303" s="11" t="s">
        <v>39</v>
      </c>
      <c r="W303" s="1">
        <f t="shared" si="48"/>
        <v>0</v>
      </c>
    </row>
    <row r="304" spans="1:23" ht="110.1" customHeight="1" x14ac:dyDescent="0.25">
      <c r="A304" s="9"/>
      <c r="B304" s="4"/>
      <c r="C304" s="21" t="s">
        <v>540</v>
      </c>
      <c r="D304" s="12" t="s">
        <v>314</v>
      </c>
      <c r="E304" s="12" t="s">
        <v>35</v>
      </c>
      <c r="F304" s="14" t="s">
        <v>541</v>
      </c>
      <c r="G304" s="33"/>
      <c r="H304" s="42">
        <v>9785436606217</v>
      </c>
      <c r="I304" s="17" t="s">
        <v>410</v>
      </c>
      <c r="J304" s="42" t="s">
        <v>411</v>
      </c>
      <c r="K304" s="48">
        <v>325</v>
      </c>
      <c r="L304" s="49">
        <f t="shared" si="47"/>
        <v>325</v>
      </c>
      <c r="M304" s="50">
        <v>489</v>
      </c>
      <c r="N304" s="16">
        <v>0.1</v>
      </c>
      <c r="O304" s="11" t="s">
        <v>38</v>
      </c>
      <c r="P304" s="11">
        <v>45</v>
      </c>
      <c r="Q304" s="11" t="s">
        <v>63</v>
      </c>
      <c r="R304" s="38">
        <v>0.20599999999999999</v>
      </c>
      <c r="S304" s="11" t="s">
        <v>48</v>
      </c>
      <c r="T304" s="11">
        <v>24</v>
      </c>
      <c r="U304" s="11">
        <v>2025</v>
      </c>
      <c r="V304" s="11" t="s">
        <v>39</v>
      </c>
      <c r="W304" s="1">
        <f t="shared" si="48"/>
        <v>0</v>
      </c>
    </row>
    <row r="305" spans="1:23" ht="110.1" customHeight="1" x14ac:dyDescent="0.25">
      <c r="A305" s="9"/>
      <c r="B305" s="4"/>
      <c r="C305" s="21" t="s">
        <v>542</v>
      </c>
      <c r="D305" s="12" t="s">
        <v>315</v>
      </c>
      <c r="E305" s="12" t="s">
        <v>35</v>
      </c>
      <c r="F305" s="14" t="s">
        <v>543</v>
      </c>
      <c r="G305" s="33"/>
      <c r="H305" s="42">
        <v>9785436606224</v>
      </c>
      <c r="I305" s="17" t="s">
        <v>412</v>
      </c>
      <c r="J305" s="42" t="s">
        <v>413</v>
      </c>
      <c r="K305" s="48">
        <v>325</v>
      </c>
      <c r="L305" s="49">
        <f t="shared" si="47"/>
        <v>325</v>
      </c>
      <c r="M305" s="50">
        <v>489</v>
      </c>
      <c r="N305" s="16">
        <v>0.1</v>
      </c>
      <c r="O305" s="11" t="s">
        <v>38</v>
      </c>
      <c r="P305" s="11">
        <v>45</v>
      </c>
      <c r="Q305" s="11" t="s">
        <v>63</v>
      </c>
      <c r="R305" s="38">
        <v>0.20599999999999999</v>
      </c>
      <c r="S305" s="11" t="s">
        <v>48</v>
      </c>
      <c r="T305" s="11">
        <v>24</v>
      </c>
      <c r="U305" s="11">
        <v>2022</v>
      </c>
      <c r="V305" s="11" t="s">
        <v>39</v>
      </c>
      <c r="W305" s="1">
        <f t="shared" si="48"/>
        <v>0</v>
      </c>
    </row>
    <row r="306" spans="1:23" ht="110.1" customHeight="1" x14ac:dyDescent="0.25">
      <c r="A306" s="9"/>
      <c r="B306" s="4"/>
      <c r="C306" s="21" t="s">
        <v>544</v>
      </c>
      <c r="D306" s="12" t="s">
        <v>316</v>
      </c>
      <c r="E306" s="12" t="s">
        <v>35</v>
      </c>
      <c r="F306" s="14" t="s">
        <v>545</v>
      </c>
      <c r="G306" s="33"/>
      <c r="H306" s="42">
        <v>9785436605647</v>
      </c>
      <c r="I306" s="17" t="s">
        <v>414</v>
      </c>
      <c r="J306" s="42" t="s">
        <v>415</v>
      </c>
      <c r="K306" s="48">
        <v>325</v>
      </c>
      <c r="L306" s="49">
        <f t="shared" si="47"/>
        <v>325</v>
      </c>
      <c r="M306" s="50">
        <v>489</v>
      </c>
      <c r="N306" s="16">
        <v>0.1</v>
      </c>
      <c r="O306" s="11" t="s">
        <v>38</v>
      </c>
      <c r="P306" s="11">
        <v>30</v>
      </c>
      <c r="Q306" s="11" t="s">
        <v>416</v>
      </c>
      <c r="R306" s="38">
        <v>0.20799999999999999</v>
      </c>
      <c r="S306" s="11" t="s">
        <v>5</v>
      </c>
      <c r="T306" s="11">
        <v>19</v>
      </c>
      <c r="U306" s="11">
        <v>2024</v>
      </c>
      <c r="V306" s="11" t="s">
        <v>39</v>
      </c>
      <c r="W306" s="1">
        <f t="shared" si="48"/>
        <v>0</v>
      </c>
    </row>
    <row r="307" spans="1:23" ht="110.1" customHeight="1" x14ac:dyDescent="0.25">
      <c r="A307" s="9"/>
      <c r="B307" s="4"/>
      <c r="C307" s="21" t="s">
        <v>546</v>
      </c>
      <c r="D307" s="12" t="s">
        <v>317</v>
      </c>
      <c r="E307" s="12" t="s">
        <v>35</v>
      </c>
      <c r="F307" s="14" t="s">
        <v>547</v>
      </c>
      <c r="G307" s="33"/>
      <c r="H307" s="42">
        <v>9785436604480</v>
      </c>
      <c r="I307" s="17" t="s">
        <v>417</v>
      </c>
      <c r="J307" s="42" t="s">
        <v>418</v>
      </c>
      <c r="K307" s="48">
        <v>325</v>
      </c>
      <c r="L307" s="49">
        <f t="shared" si="47"/>
        <v>325</v>
      </c>
      <c r="M307" s="50">
        <v>489</v>
      </c>
      <c r="N307" s="16">
        <v>0.1</v>
      </c>
      <c r="O307" s="11" t="s">
        <v>38</v>
      </c>
      <c r="P307" s="11">
        <v>30</v>
      </c>
      <c r="Q307" s="11" t="s">
        <v>63</v>
      </c>
      <c r="R307" s="38">
        <v>0.20599999999999999</v>
      </c>
      <c r="S307" s="11" t="s">
        <v>48</v>
      </c>
      <c r="T307" s="11">
        <v>24</v>
      </c>
      <c r="U307" s="11">
        <v>2025</v>
      </c>
      <c r="V307" s="11" t="s">
        <v>39</v>
      </c>
      <c r="W307" s="1">
        <f t="shared" si="48"/>
        <v>0</v>
      </c>
    </row>
    <row r="308" spans="1:23" ht="110.1" customHeight="1" x14ac:dyDescent="0.25">
      <c r="A308" s="9" t="s">
        <v>2097</v>
      </c>
      <c r="B308" s="4"/>
      <c r="C308" s="21" t="s">
        <v>548</v>
      </c>
      <c r="D308" s="12" t="s">
        <v>318</v>
      </c>
      <c r="E308" s="12" t="s">
        <v>35</v>
      </c>
      <c r="F308" s="14" t="s">
        <v>549</v>
      </c>
      <c r="G308" s="33"/>
      <c r="H308" s="42">
        <v>9785436603087</v>
      </c>
      <c r="I308" s="17" t="s">
        <v>419</v>
      </c>
      <c r="J308" s="42" t="s">
        <v>420</v>
      </c>
      <c r="K308" s="48">
        <v>325</v>
      </c>
      <c r="L308" s="49">
        <f t="shared" si="47"/>
        <v>325</v>
      </c>
      <c r="M308" s="50">
        <v>489</v>
      </c>
      <c r="N308" s="16">
        <v>0.1</v>
      </c>
      <c r="O308" s="11" t="s">
        <v>38</v>
      </c>
      <c r="P308" s="11">
        <v>30</v>
      </c>
      <c r="Q308" s="11" t="s">
        <v>381</v>
      </c>
      <c r="R308" s="38">
        <v>0.20799999999999999</v>
      </c>
      <c r="S308" s="11" t="s">
        <v>40</v>
      </c>
      <c r="T308" s="11">
        <v>30</v>
      </c>
      <c r="U308" s="11">
        <v>2026</v>
      </c>
      <c r="V308" s="11" t="s">
        <v>39</v>
      </c>
      <c r="W308" s="1">
        <f t="shared" si="48"/>
        <v>0</v>
      </c>
    </row>
    <row r="309" spans="1:23" ht="110.1" customHeight="1" x14ac:dyDescent="0.25">
      <c r="A309" s="9"/>
      <c r="B309" s="4"/>
      <c r="C309" s="21" t="s">
        <v>577</v>
      </c>
      <c r="D309" s="12" t="s">
        <v>319</v>
      </c>
      <c r="E309" s="12" t="s">
        <v>146</v>
      </c>
      <c r="F309" s="14" t="s">
        <v>551</v>
      </c>
      <c r="G309" s="33"/>
      <c r="H309" s="42">
        <v>9785436607054</v>
      </c>
      <c r="I309" s="17" t="s">
        <v>424</v>
      </c>
      <c r="J309" s="42" t="s">
        <v>425</v>
      </c>
      <c r="K309" s="48">
        <v>219</v>
      </c>
      <c r="L309" s="49">
        <f t="shared" ref="L309:L316" si="50">K309*(100-$F$3)/100</f>
        <v>219</v>
      </c>
      <c r="M309" s="50">
        <v>329</v>
      </c>
      <c r="N309" s="16">
        <v>0.1</v>
      </c>
      <c r="O309" s="11" t="s">
        <v>79</v>
      </c>
      <c r="P309" s="11">
        <v>20</v>
      </c>
      <c r="Q309" s="11" t="s">
        <v>590</v>
      </c>
      <c r="R309" s="38">
        <v>0.26100000000000001</v>
      </c>
      <c r="S309" s="11" t="s">
        <v>80</v>
      </c>
      <c r="T309" s="11">
        <v>64</v>
      </c>
      <c r="U309" s="11">
        <v>2020</v>
      </c>
      <c r="V309" s="11" t="s">
        <v>39</v>
      </c>
      <c r="W309" s="1">
        <f t="shared" ref="W309:W340" si="51">L309*G309</f>
        <v>0</v>
      </c>
    </row>
    <row r="310" spans="1:23" ht="110.1" customHeight="1" x14ac:dyDescent="0.25">
      <c r="A310" s="9"/>
      <c r="B310" s="4"/>
      <c r="C310" s="21" t="s">
        <v>578</v>
      </c>
      <c r="D310" s="12" t="s">
        <v>320</v>
      </c>
      <c r="E310" s="12" t="s">
        <v>146</v>
      </c>
      <c r="F310" s="14" t="s">
        <v>552</v>
      </c>
      <c r="G310" s="33"/>
      <c r="H310" s="42">
        <v>9785436605937</v>
      </c>
      <c r="I310" s="17" t="s">
        <v>426</v>
      </c>
      <c r="J310" s="42" t="s">
        <v>427</v>
      </c>
      <c r="K310" s="48">
        <v>219</v>
      </c>
      <c r="L310" s="49">
        <f t="shared" si="50"/>
        <v>219</v>
      </c>
      <c r="M310" s="50">
        <v>329</v>
      </c>
      <c r="N310" s="16">
        <v>0.1</v>
      </c>
      <c r="O310" s="11" t="s">
        <v>79</v>
      </c>
      <c r="P310" s="11">
        <v>20</v>
      </c>
      <c r="Q310" s="11" t="s">
        <v>590</v>
      </c>
      <c r="R310" s="38">
        <v>0.26100000000000001</v>
      </c>
      <c r="S310" s="11" t="s">
        <v>80</v>
      </c>
      <c r="T310" s="11">
        <v>64</v>
      </c>
      <c r="U310" s="11">
        <v>2020</v>
      </c>
      <c r="V310" s="11" t="s">
        <v>39</v>
      </c>
      <c r="W310" s="1">
        <f t="shared" si="51"/>
        <v>0</v>
      </c>
    </row>
    <row r="311" spans="1:23" ht="110.1" customHeight="1" x14ac:dyDescent="0.25">
      <c r="A311" s="9" t="s">
        <v>2057</v>
      </c>
      <c r="B311" s="4"/>
      <c r="C311" s="21" t="s">
        <v>2091</v>
      </c>
      <c r="D311" s="12" t="s">
        <v>2090</v>
      </c>
      <c r="E311" s="12" t="s">
        <v>129</v>
      </c>
      <c r="F311" s="14" t="s">
        <v>2095</v>
      </c>
      <c r="G311" s="33"/>
      <c r="H311" s="42">
        <v>9785436609713</v>
      </c>
      <c r="I311" s="17" t="s">
        <v>2093</v>
      </c>
      <c r="J311" s="42" t="s">
        <v>2092</v>
      </c>
      <c r="K311" s="48">
        <v>799</v>
      </c>
      <c r="L311" s="49">
        <f t="shared" si="50"/>
        <v>799</v>
      </c>
      <c r="M311" s="50">
        <v>1199</v>
      </c>
      <c r="N311" s="16">
        <v>0.1</v>
      </c>
      <c r="O311" s="11" t="s">
        <v>38</v>
      </c>
      <c r="P311" s="11">
        <v>14</v>
      </c>
      <c r="Q311" s="11" t="s">
        <v>2096</v>
      </c>
      <c r="R311" s="38">
        <v>0.746</v>
      </c>
      <c r="S311" s="11" t="s">
        <v>40</v>
      </c>
      <c r="T311" s="11">
        <v>20</v>
      </c>
      <c r="U311" s="11">
        <v>2026</v>
      </c>
      <c r="V311" s="11" t="s">
        <v>74</v>
      </c>
      <c r="W311" s="1">
        <f t="shared" si="51"/>
        <v>0</v>
      </c>
    </row>
    <row r="312" spans="1:23" ht="110.1" customHeight="1" x14ac:dyDescent="0.25">
      <c r="A312" s="9"/>
      <c r="B312" s="4"/>
      <c r="C312" s="21" t="s">
        <v>2004</v>
      </c>
      <c r="D312" s="12" t="s">
        <v>1893</v>
      </c>
      <c r="E312" s="12" t="s">
        <v>1559</v>
      </c>
      <c r="F312" s="14" t="s">
        <v>1950</v>
      </c>
      <c r="G312" s="33"/>
      <c r="H312" s="42">
        <v>9785436609683</v>
      </c>
      <c r="I312" s="17" t="s">
        <v>1896</v>
      </c>
      <c r="J312" s="42" t="s">
        <v>1898</v>
      </c>
      <c r="K312" s="48">
        <v>795</v>
      </c>
      <c r="L312" s="49">
        <f t="shared" si="50"/>
        <v>795</v>
      </c>
      <c r="M312" s="50">
        <v>1195</v>
      </c>
      <c r="N312" s="16">
        <v>0.1</v>
      </c>
      <c r="O312" s="11" t="s">
        <v>38</v>
      </c>
      <c r="P312" s="11">
        <v>16</v>
      </c>
      <c r="Q312" s="11" t="s">
        <v>1895</v>
      </c>
      <c r="R312" s="38">
        <v>0.52800000000000002</v>
      </c>
      <c r="S312" s="11" t="s">
        <v>40</v>
      </c>
      <c r="T312" s="11">
        <v>12</v>
      </c>
      <c r="U312" s="11">
        <v>2025</v>
      </c>
      <c r="V312" s="11" t="s">
        <v>196</v>
      </c>
      <c r="W312" s="1">
        <f t="shared" si="51"/>
        <v>0</v>
      </c>
    </row>
    <row r="313" spans="1:23" ht="110.1" customHeight="1" x14ac:dyDescent="0.25">
      <c r="A313" s="9"/>
      <c r="B313" s="4"/>
      <c r="C313" s="21" t="s">
        <v>2005</v>
      </c>
      <c r="D313" s="12" t="s">
        <v>1894</v>
      </c>
      <c r="E313" s="12" t="s">
        <v>1559</v>
      </c>
      <c r="F313" s="14" t="s">
        <v>1951</v>
      </c>
      <c r="G313" s="33"/>
      <c r="H313" s="42">
        <v>9785436609690</v>
      </c>
      <c r="I313" s="17" t="s">
        <v>1897</v>
      </c>
      <c r="J313" s="42" t="s">
        <v>1899</v>
      </c>
      <c r="K313" s="48">
        <v>795</v>
      </c>
      <c r="L313" s="49">
        <f t="shared" si="50"/>
        <v>795</v>
      </c>
      <c r="M313" s="50">
        <v>1195</v>
      </c>
      <c r="N313" s="16">
        <v>0.1</v>
      </c>
      <c r="O313" s="11" t="s">
        <v>38</v>
      </c>
      <c r="P313" s="11">
        <v>16</v>
      </c>
      <c r="Q313" s="11" t="s">
        <v>1895</v>
      </c>
      <c r="R313" s="38">
        <v>0.52800000000000002</v>
      </c>
      <c r="S313" s="11" t="s">
        <v>40</v>
      </c>
      <c r="T313" s="11">
        <v>12</v>
      </c>
      <c r="U313" s="11">
        <v>2025</v>
      </c>
      <c r="V313" s="11" t="s">
        <v>196</v>
      </c>
      <c r="W313" s="1">
        <f t="shared" si="51"/>
        <v>0</v>
      </c>
    </row>
    <row r="314" spans="1:23" s="1" customFormat="1" ht="110.1" customHeight="1" x14ac:dyDescent="0.25">
      <c r="A314" s="9"/>
      <c r="B314" s="6"/>
      <c r="C314" s="21" t="s">
        <v>1024</v>
      </c>
      <c r="D314" s="12" t="s">
        <v>1035</v>
      </c>
      <c r="E314" s="12" t="s">
        <v>1023</v>
      </c>
      <c r="F314" s="14" t="s">
        <v>1031</v>
      </c>
      <c r="G314" s="33"/>
      <c r="H314" s="42">
        <v>9785436608136</v>
      </c>
      <c r="I314" s="17" t="s">
        <v>1037</v>
      </c>
      <c r="J314" s="42" t="s">
        <v>1025</v>
      </c>
      <c r="K314" s="48">
        <v>299</v>
      </c>
      <c r="L314" s="49">
        <f t="shared" si="50"/>
        <v>299</v>
      </c>
      <c r="M314" s="50">
        <v>449</v>
      </c>
      <c r="N314" s="16">
        <v>0.1</v>
      </c>
      <c r="O314" s="11" t="s">
        <v>38</v>
      </c>
      <c r="P314" s="11">
        <v>30</v>
      </c>
      <c r="Q314" s="11" t="s">
        <v>63</v>
      </c>
      <c r="R314" s="38">
        <v>0.22600000000000001</v>
      </c>
      <c r="S314" s="11" t="s">
        <v>48</v>
      </c>
      <c r="T314" s="11">
        <v>32</v>
      </c>
      <c r="U314" s="11">
        <v>2025</v>
      </c>
      <c r="V314" s="11" t="s">
        <v>173</v>
      </c>
      <c r="W314" s="1">
        <f t="shared" si="51"/>
        <v>0</v>
      </c>
    </row>
    <row r="315" spans="1:23" s="1" customFormat="1" ht="110.1" customHeight="1" x14ac:dyDescent="0.25">
      <c r="A315" s="9"/>
      <c r="B315" s="6"/>
      <c r="C315" s="21" t="s">
        <v>1036</v>
      </c>
      <c r="D315" s="12" t="s">
        <v>1033</v>
      </c>
      <c r="E315" s="12" t="s">
        <v>1023</v>
      </c>
      <c r="F315" s="14" t="s">
        <v>1032</v>
      </c>
      <c r="G315" s="33"/>
      <c r="H315" s="42">
        <v>9785436608198</v>
      </c>
      <c r="I315" s="17" t="s">
        <v>1038</v>
      </c>
      <c r="J315" s="42" t="s">
        <v>1027</v>
      </c>
      <c r="K315" s="48">
        <v>299</v>
      </c>
      <c r="L315" s="49">
        <f t="shared" si="50"/>
        <v>299</v>
      </c>
      <c r="M315" s="50">
        <v>449</v>
      </c>
      <c r="N315" s="16">
        <v>0.1</v>
      </c>
      <c r="O315" s="11" t="s">
        <v>38</v>
      </c>
      <c r="P315" s="11">
        <v>30</v>
      </c>
      <c r="Q315" s="11" t="s">
        <v>63</v>
      </c>
      <c r="R315" s="38">
        <v>0.22600000000000001</v>
      </c>
      <c r="S315" s="11" t="s">
        <v>48</v>
      </c>
      <c r="T315" s="11">
        <v>32</v>
      </c>
      <c r="U315" s="11">
        <v>2025</v>
      </c>
      <c r="V315" s="11" t="s">
        <v>173</v>
      </c>
      <c r="W315" s="1">
        <f t="shared" si="51"/>
        <v>0</v>
      </c>
    </row>
    <row r="316" spans="1:23" s="1" customFormat="1" ht="110.1" customHeight="1" x14ac:dyDescent="0.25">
      <c r="A316" s="9" t="s">
        <v>1582</v>
      </c>
      <c r="B316" s="6"/>
      <c r="C316" s="21" t="s">
        <v>1026</v>
      </c>
      <c r="D316" s="12" t="s">
        <v>1034</v>
      </c>
      <c r="E316" s="12" t="s">
        <v>1023</v>
      </c>
      <c r="F316" s="14" t="s">
        <v>1030</v>
      </c>
      <c r="G316" s="77">
        <v>0</v>
      </c>
      <c r="H316" s="42">
        <v>9785436608143</v>
      </c>
      <c r="I316" s="17" t="s">
        <v>1039</v>
      </c>
      <c r="J316" s="42" t="s">
        <v>1028</v>
      </c>
      <c r="K316" s="48">
        <v>299</v>
      </c>
      <c r="L316" s="49">
        <f t="shared" si="50"/>
        <v>299</v>
      </c>
      <c r="M316" s="50">
        <v>449</v>
      </c>
      <c r="N316" s="16">
        <v>0.1</v>
      </c>
      <c r="O316" s="11" t="s">
        <v>38</v>
      </c>
      <c r="P316" s="11">
        <v>30</v>
      </c>
      <c r="Q316" s="11" t="s">
        <v>63</v>
      </c>
      <c r="R316" s="38">
        <v>0.22600000000000001</v>
      </c>
      <c r="S316" s="11" t="s">
        <v>48</v>
      </c>
      <c r="T316" s="11">
        <v>32</v>
      </c>
      <c r="U316" s="11">
        <v>2025</v>
      </c>
      <c r="V316" s="11" t="s">
        <v>173</v>
      </c>
      <c r="W316" s="1">
        <f t="shared" si="51"/>
        <v>0</v>
      </c>
    </row>
    <row r="317" spans="1:23" ht="110.1" customHeight="1" x14ac:dyDescent="0.25">
      <c r="A317" s="9"/>
      <c r="B317" s="4"/>
      <c r="C317" s="21" t="s">
        <v>792</v>
      </c>
      <c r="D317" s="15" t="s">
        <v>800</v>
      </c>
      <c r="E317" s="12" t="s">
        <v>129</v>
      </c>
      <c r="F317" s="14" t="s">
        <v>788</v>
      </c>
      <c r="G317" s="33"/>
      <c r="H317" s="42">
        <v>9785436607726</v>
      </c>
      <c r="I317" s="17" t="s">
        <v>791</v>
      </c>
      <c r="J317" s="42" t="s">
        <v>789</v>
      </c>
      <c r="K317" s="48">
        <v>489</v>
      </c>
      <c r="L317" s="49">
        <f t="shared" ref="L317:L322" si="52">K317*(100-$F$3)/100</f>
        <v>489</v>
      </c>
      <c r="M317" s="50">
        <v>729</v>
      </c>
      <c r="N317" s="16">
        <v>0.1</v>
      </c>
      <c r="O317" s="11" t="s">
        <v>38</v>
      </c>
      <c r="P317" s="11">
        <v>20</v>
      </c>
      <c r="Q317" s="11" t="s">
        <v>790</v>
      </c>
      <c r="R317" s="38">
        <v>0.435</v>
      </c>
      <c r="S317" s="11" t="s">
        <v>188</v>
      </c>
      <c r="T317" s="11">
        <v>100</v>
      </c>
      <c r="U317" s="11">
        <v>2025</v>
      </c>
      <c r="V317" s="11" t="s">
        <v>39</v>
      </c>
      <c r="W317" s="1">
        <f t="shared" si="51"/>
        <v>0</v>
      </c>
    </row>
    <row r="318" spans="1:23" ht="110.1" customHeight="1" x14ac:dyDescent="0.25">
      <c r="A318" s="9"/>
      <c r="B318" s="4"/>
      <c r="C318" s="21" t="s">
        <v>1785</v>
      </c>
      <c r="D318" s="15" t="s">
        <v>1763</v>
      </c>
      <c r="E318" s="12" t="s">
        <v>874</v>
      </c>
      <c r="F318" s="14" t="s">
        <v>1740</v>
      </c>
      <c r="G318" s="33"/>
      <c r="H318" s="42">
        <v>9785436609744</v>
      </c>
      <c r="I318" s="17" t="s">
        <v>1764</v>
      </c>
      <c r="J318" s="42" t="s">
        <v>1739</v>
      </c>
      <c r="K318" s="48">
        <v>559</v>
      </c>
      <c r="L318" s="49">
        <f t="shared" si="52"/>
        <v>559</v>
      </c>
      <c r="M318" s="50">
        <v>829</v>
      </c>
      <c r="N318" s="16">
        <v>0.1</v>
      </c>
      <c r="O318" s="11" t="s">
        <v>79</v>
      </c>
      <c r="P318" s="11">
        <v>10</v>
      </c>
      <c r="Q318" s="11" t="s">
        <v>1738</v>
      </c>
      <c r="R318" s="38">
        <v>0.57999999999999996</v>
      </c>
      <c r="S318" s="11" t="s">
        <v>168</v>
      </c>
      <c r="T318" s="11">
        <v>464</v>
      </c>
      <c r="U318" s="11">
        <v>2025</v>
      </c>
      <c r="V318" s="11" t="s">
        <v>180</v>
      </c>
      <c r="W318" s="1">
        <f t="shared" si="51"/>
        <v>0</v>
      </c>
    </row>
    <row r="319" spans="1:23" ht="110.1" customHeight="1" x14ac:dyDescent="0.25">
      <c r="A319" s="9"/>
      <c r="B319" s="4"/>
      <c r="C319" s="21" t="s">
        <v>881</v>
      </c>
      <c r="D319" s="15" t="s">
        <v>873</v>
      </c>
      <c r="E319" s="12" t="s">
        <v>874</v>
      </c>
      <c r="F319" s="14" t="s">
        <v>880</v>
      </c>
      <c r="G319" s="33"/>
      <c r="H319" s="42">
        <v>9785436608099</v>
      </c>
      <c r="I319" s="17" t="s">
        <v>876</v>
      </c>
      <c r="J319" s="42" t="s">
        <v>878</v>
      </c>
      <c r="K319" s="48">
        <v>439</v>
      </c>
      <c r="L319" s="49">
        <f t="shared" si="52"/>
        <v>439</v>
      </c>
      <c r="M319" s="50">
        <v>665</v>
      </c>
      <c r="N319" s="16">
        <v>0.1</v>
      </c>
      <c r="O319" s="11" t="s">
        <v>79</v>
      </c>
      <c r="P319" s="11">
        <v>12</v>
      </c>
      <c r="Q319" s="11" t="s">
        <v>879</v>
      </c>
      <c r="R319" s="38">
        <v>0.48199999999999998</v>
      </c>
      <c r="S319" s="11" t="s">
        <v>168</v>
      </c>
      <c r="T319" s="11">
        <v>400</v>
      </c>
      <c r="U319" s="11">
        <v>2022</v>
      </c>
      <c r="V319" s="11" t="s">
        <v>180</v>
      </c>
      <c r="W319" s="1">
        <f t="shared" si="51"/>
        <v>0</v>
      </c>
    </row>
    <row r="320" spans="1:23" ht="109.5" customHeight="1" x14ac:dyDescent="0.25">
      <c r="A320" s="9"/>
      <c r="B320" s="4"/>
      <c r="C320" s="21" t="s">
        <v>842</v>
      </c>
      <c r="D320" s="15" t="s">
        <v>825</v>
      </c>
      <c r="E320" s="12" t="s">
        <v>834</v>
      </c>
      <c r="F320" s="14" t="s">
        <v>836</v>
      </c>
      <c r="G320" s="33"/>
      <c r="H320" s="42">
        <v>9785436608075</v>
      </c>
      <c r="I320" s="17" t="s">
        <v>832</v>
      </c>
      <c r="J320" s="42" t="s">
        <v>826</v>
      </c>
      <c r="K320" s="48">
        <v>339</v>
      </c>
      <c r="L320" s="49">
        <f t="shared" si="52"/>
        <v>339</v>
      </c>
      <c r="M320" s="50">
        <v>489</v>
      </c>
      <c r="N320" s="16">
        <v>0.1</v>
      </c>
      <c r="O320" s="11" t="s">
        <v>79</v>
      </c>
      <c r="P320" s="11">
        <v>14</v>
      </c>
      <c r="Q320" s="11" t="s">
        <v>829</v>
      </c>
      <c r="R320" s="38">
        <v>0.373</v>
      </c>
      <c r="S320" s="11" t="s">
        <v>80</v>
      </c>
      <c r="T320" s="11">
        <v>96</v>
      </c>
      <c r="U320" s="11">
        <v>2023</v>
      </c>
      <c r="V320" s="11" t="s">
        <v>88</v>
      </c>
      <c r="W320" s="1">
        <f t="shared" si="51"/>
        <v>0</v>
      </c>
    </row>
    <row r="321" spans="1:23" ht="117" customHeight="1" x14ac:dyDescent="0.25">
      <c r="A321" s="9"/>
      <c r="B321" s="4"/>
      <c r="C321" s="21" t="s">
        <v>1870</v>
      </c>
      <c r="D321" s="15" t="s">
        <v>1871</v>
      </c>
      <c r="E321" s="12" t="s">
        <v>129</v>
      </c>
      <c r="F321" s="14" t="s">
        <v>1872</v>
      </c>
      <c r="G321" s="33"/>
      <c r="H321" s="42">
        <v>9785436609799</v>
      </c>
      <c r="I321" s="17" t="s">
        <v>1874</v>
      </c>
      <c r="J321" s="42" t="s">
        <v>1873</v>
      </c>
      <c r="K321" s="48">
        <v>329</v>
      </c>
      <c r="L321" s="49">
        <f t="shared" si="52"/>
        <v>329</v>
      </c>
      <c r="M321" s="50">
        <v>499</v>
      </c>
      <c r="N321" s="16">
        <v>0.1</v>
      </c>
      <c r="O321" s="11" t="s">
        <v>38</v>
      </c>
      <c r="P321" s="11">
        <v>30</v>
      </c>
      <c r="Q321" s="11" t="s">
        <v>1875</v>
      </c>
      <c r="R321" s="38">
        <v>0.22900000000000001</v>
      </c>
      <c r="S321" s="11" t="s">
        <v>80</v>
      </c>
      <c r="T321" s="11">
        <v>32</v>
      </c>
      <c r="U321" s="11">
        <v>2025</v>
      </c>
      <c r="V321" s="11" t="s">
        <v>88</v>
      </c>
      <c r="W321" s="1">
        <f t="shared" si="51"/>
        <v>0</v>
      </c>
    </row>
    <row r="322" spans="1:23" ht="110.1" customHeight="1" x14ac:dyDescent="0.25">
      <c r="A322" s="9"/>
      <c r="B322" s="4"/>
      <c r="C322" s="21" t="s">
        <v>1211</v>
      </c>
      <c r="D322" s="12" t="s">
        <v>1212</v>
      </c>
      <c r="E322" s="15" t="s">
        <v>129</v>
      </c>
      <c r="F322" s="14" t="s">
        <v>1213</v>
      </c>
      <c r="G322" s="33"/>
      <c r="H322" s="42">
        <v>9785436605760</v>
      </c>
      <c r="I322" s="17" t="s">
        <v>1214</v>
      </c>
      <c r="J322" s="42" t="s">
        <v>1215</v>
      </c>
      <c r="K322" s="48">
        <v>599</v>
      </c>
      <c r="L322" s="49">
        <f t="shared" si="52"/>
        <v>599</v>
      </c>
      <c r="M322" s="50">
        <v>849</v>
      </c>
      <c r="N322" s="16">
        <v>0.1</v>
      </c>
      <c r="O322" s="11" t="s">
        <v>79</v>
      </c>
      <c r="P322" s="11">
        <v>16</v>
      </c>
      <c r="Q322" s="11" t="s">
        <v>1216</v>
      </c>
      <c r="R322" s="38">
        <v>0.56799999999999995</v>
      </c>
      <c r="S322" s="11" t="s">
        <v>40</v>
      </c>
      <c r="T322" s="11">
        <v>16</v>
      </c>
      <c r="U322" s="11">
        <v>2021</v>
      </c>
      <c r="V322" s="11" t="s">
        <v>39</v>
      </c>
      <c r="W322" s="1">
        <f t="shared" si="51"/>
        <v>0</v>
      </c>
    </row>
    <row r="323" spans="1:23" ht="110.1" customHeight="1" x14ac:dyDescent="0.25">
      <c r="A323" s="9"/>
      <c r="B323" s="4"/>
      <c r="C323" s="21" t="s">
        <v>579</v>
      </c>
      <c r="D323" s="12" t="s">
        <v>321</v>
      </c>
      <c r="E323" s="12" t="s">
        <v>163</v>
      </c>
      <c r="F323" s="14" t="s">
        <v>553</v>
      </c>
      <c r="G323" s="33"/>
      <c r="H323" s="42">
        <v>9785436605395</v>
      </c>
      <c r="I323" s="17" t="s">
        <v>428</v>
      </c>
      <c r="J323" s="42" t="s">
        <v>429</v>
      </c>
      <c r="K323" s="48">
        <v>285</v>
      </c>
      <c r="L323" s="49">
        <f>K323*(100-$F$3)/100</f>
        <v>285</v>
      </c>
      <c r="M323" s="50">
        <v>269</v>
      </c>
      <c r="N323" s="16">
        <v>0.1</v>
      </c>
      <c r="O323" s="11" t="s">
        <v>38</v>
      </c>
      <c r="P323" s="11">
        <v>24</v>
      </c>
      <c r="Q323" s="11" t="s">
        <v>430</v>
      </c>
      <c r="R323" s="38">
        <v>0.39</v>
      </c>
      <c r="S323" s="11" t="s">
        <v>40</v>
      </c>
      <c r="T323" s="11">
        <v>30</v>
      </c>
      <c r="U323" s="11">
        <v>2020</v>
      </c>
      <c r="V323" s="11" t="s">
        <v>39</v>
      </c>
      <c r="W323" s="1">
        <f t="shared" si="51"/>
        <v>0</v>
      </c>
    </row>
    <row r="324" spans="1:23" ht="110.1" customHeight="1" x14ac:dyDescent="0.25">
      <c r="A324" s="9"/>
      <c r="B324" s="4"/>
      <c r="C324" s="21" t="s">
        <v>639</v>
      </c>
      <c r="D324" s="12" t="s">
        <v>644</v>
      </c>
      <c r="E324" s="12" t="s">
        <v>163</v>
      </c>
      <c r="F324" s="47" t="s">
        <v>640</v>
      </c>
      <c r="G324" s="33"/>
      <c r="H324" s="42">
        <v>9785436607023</v>
      </c>
      <c r="I324" s="17" t="s">
        <v>643</v>
      </c>
      <c r="J324" s="42" t="s">
        <v>641</v>
      </c>
      <c r="K324" s="48">
        <v>319</v>
      </c>
      <c r="L324" s="49">
        <f>K324*(100-$F$3)/100</f>
        <v>319</v>
      </c>
      <c r="M324" s="50">
        <v>299</v>
      </c>
      <c r="N324" s="16">
        <v>0.1</v>
      </c>
      <c r="O324" s="11" t="s">
        <v>38</v>
      </c>
      <c r="P324" s="11">
        <v>20</v>
      </c>
      <c r="Q324" s="11" t="s">
        <v>646</v>
      </c>
      <c r="R324" s="38">
        <v>0.45200000000000001</v>
      </c>
      <c r="S324" s="11" t="s">
        <v>40</v>
      </c>
      <c r="T324" s="11">
        <v>31</v>
      </c>
      <c r="U324" s="11">
        <v>2021</v>
      </c>
      <c r="V324" s="11" t="s">
        <v>39</v>
      </c>
      <c r="W324" s="1">
        <f t="shared" si="51"/>
        <v>0</v>
      </c>
    </row>
    <row r="325" spans="1:23" s="73" customFormat="1" ht="110.1" customHeight="1" x14ac:dyDescent="0.25">
      <c r="A325" s="61" t="s">
        <v>931</v>
      </c>
      <c r="B325" s="62"/>
      <c r="C325" s="63" t="s">
        <v>2006</v>
      </c>
      <c r="D325" s="64" t="s">
        <v>323</v>
      </c>
      <c r="E325" s="64" t="s">
        <v>163</v>
      </c>
      <c r="F325" s="65" t="s">
        <v>555</v>
      </c>
      <c r="G325" s="66"/>
      <c r="H325" s="66">
        <v>9785436606071</v>
      </c>
      <c r="I325" s="67" t="s">
        <v>435</v>
      </c>
      <c r="J325" s="66" t="s">
        <v>436</v>
      </c>
      <c r="K325" s="68">
        <v>299</v>
      </c>
      <c r="L325" s="69">
        <v>150</v>
      </c>
      <c r="M325" s="50">
        <v>229</v>
      </c>
      <c r="N325" s="70">
        <v>0.1</v>
      </c>
      <c r="O325" s="71" t="s">
        <v>38</v>
      </c>
      <c r="P325" s="71">
        <v>20</v>
      </c>
      <c r="Q325" s="71" t="s">
        <v>437</v>
      </c>
      <c r="R325" s="72">
        <v>0.39900000000000002</v>
      </c>
      <c r="S325" s="71" t="s">
        <v>40</v>
      </c>
      <c r="T325" s="71">
        <v>31</v>
      </c>
      <c r="U325" s="71">
        <v>2020</v>
      </c>
      <c r="V325" s="71" t="s">
        <v>39</v>
      </c>
      <c r="W325" s="1">
        <f t="shared" si="51"/>
        <v>0</v>
      </c>
    </row>
    <row r="326" spans="1:23" s="73" customFormat="1" ht="110.1" customHeight="1" x14ac:dyDescent="0.25">
      <c r="A326" s="61" t="s">
        <v>931</v>
      </c>
      <c r="B326" s="62"/>
      <c r="C326" s="63" t="s">
        <v>580</v>
      </c>
      <c r="D326" s="64" t="s">
        <v>322</v>
      </c>
      <c r="E326" s="64" t="s">
        <v>163</v>
      </c>
      <c r="F326" s="74" t="s">
        <v>554</v>
      </c>
      <c r="G326" s="66"/>
      <c r="H326" s="66">
        <v>9785436605906</v>
      </c>
      <c r="I326" s="67" t="s">
        <v>431</v>
      </c>
      <c r="J326" s="66" t="s">
        <v>432</v>
      </c>
      <c r="K326" s="68">
        <v>258</v>
      </c>
      <c r="L326" s="69">
        <v>120</v>
      </c>
      <c r="M326" s="50">
        <v>205</v>
      </c>
      <c r="N326" s="70">
        <v>0.1</v>
      </c>
      <c r="O326" s="71" t="s">
        <v>38</v>
      </c>
      <c r="P326" s="71">
        <v>20</v>
      </c>
      <c r="Q326" s="71" t="s">
        <v>433</v>
      </c>
      <c r="R326" s="72">
        <v>0.311</v>
      </c>
      <c r="S326" s="71" t="s">
        <v>73</v>
      </c>
      <c r="T326" s="71">
        <v>22</v>
      </c>
      <c r="U326" s="71">
        <v>2020</v>
      </c>
      <c r="V326" s="71" t="s">
        <v>39</v>
      </c>
      <c r="W326" s="1">
        <f t="shared" si="51"/>
        <v>0</v>
      </c>
    </row>
    <row r="327" spans="1:23" s="73" customFormat="1" ht="110.1" customHeight="1" x14ac:dyDescent="0.25">
      <c r="A327" s="61" t="s">
        <v>931</v>
      </c>
      <c r="B327" s="62"/>
      <c r="C327" s="63" t="s">
        <v>2007</v>
      </c>
      <c r="D327" s="64" t="s">
        <v>693</v>
      </c>
      <c r="E327" s="64" t="s">
        <v>163</v>
      </c>
      <c r="F327" s="74" t="s">
        <v>694</v>
      </c>
      <c r="G327" s="66"/>
      <c r="H327" s="66">
        <v>9785436607160</v>
      </c>
      <c r="I327" s="67" t="s">
        <v>696</v>
      </c>
      <c r="J327" s="66" t="s">
        <v>695</v>
      </c>
      <c r="K327" s="68">
        <v>349</v>
      </c>
      <c r="L327" s="69">
        <v>170</v>
      </c>
      <c r="M327" s="50">
        <v>269</v>
      </c>
      <c r="N327" s="70">
        <v>0.1</v>
      </c>
      <c r="O327" s="71" t="s">
        <v>38</v>
      </c>
      <c r="P327" s="71">
        <v>20</v>
      </c>
      <c r="Q327" s="71" t="s">
        <v>434</v>
      </c>
      <c r="R327" s="72">
        <v>0.51400000000000001</v>
      </c>
      <c r="S327" s="71" t="s">
        <v>40</v>
      </c>
      <c r="T327" s="71">
        <v>38</v>
      </c>
      <c r="U327" s="71">
        <v>2021</v>
      </c>
      <c r="V327" s="71" t="s">
        <v>39</v>
      </c>
      <c r="W327" s="1">
        <f t="shared" si="51"/>
        <v>0</v>
      </c>
    </row>
    <row r="328" spans="1:23" ht="110.1" customHeight="1" x14ac:dyDescent="0.25">
      <c r="A328" s="9"/>
      <c r="B328" s="4"/>
      <c r="C328" s="21" t="s">
        <v>797</v>
      </c>
      <c r="D328" s="12" t="s">
        <v>793</v>
      </c>
      <c r="E328" s="12" t="s">
        <v>163</v>
      </c>
      <c r="F328" s="13" t="s">
        <v>794</v>
      </c>
      <c r="G328" s="33"/>
      <c r="H328" s="42">
        <v>9785436607733</v>
      </c>
      <c r="I328" s="17" t="s">
        <v>795</v>
      </c>
      <c r="J328" s="42" t="s">
        <v>796</v>
      </c>
      <c r="K328" s="48">
        <v>569</v>
      </c>
      <c r="L328" s="49">
        <f>K328*(100-$F$3)/100</f>
        <v>569</v>
      </c>
      <c r="M328" s="50">
        <v>799</v>
      </c>
      <c r="N328" s="16">
        <v>0.1</v>
      </c>
      <c r="O328" s="11" t="s">
        <v>38</v>
      </c>
      <c r="P328" s="11">
        <v>20</v>
      </c>
      <c r="Q328" s="11" t="s">
        <v>434</v>
      </c>
      <c r="R328" s="38">
        <v>0.51400000000000001</v>
      </c>
      <c r="S328" s="11" t="s">
        <v>40</v>
      </c>
      <c r="T328" s="11">
        <v>40</v>
      </c>
      <c r="U328" s="11">
        <v>2025</v>
      </c>
      <c r="V328" s="11" t="s">
        <v>39</v>
      </c>
      <c r="W328" s="1">
        <f t="shared" si="51"/>
        <v>0</v>
      </c>
    </row>
    <row r="329" spans="1:23" ht="110.1" customHeight="1" x14ac:dyDescent="0.25">
      <c r="A329" s="9"/>
      <c r="B329" s="4"/>
      <c r="C329" s="21" t="s">
        <v>1621</v>
      </c>
      <c r="D329" s="12" t="s">
        <v>1620</v>
      </c>
      <c r="E329" s="12" t="s">
        <v>129</v>
      </c>
      <c r="F329" s="14" t="s">
        <v>1622</v>
      </c>
      <c r="G329" s="33"/>
      <c r="H329" s="42">
        <v>9785436609652</v>
      </c>
      <c r="I329" s="17" t="s">
        <v>1624</v>
      </c>
      <c r="J329" s="42" t="s">
        <v>1623</v>
      </c>
      <c r="K329" s="48">
        <v>295</v>
      </c>
      <c r="L329" s="49">
        <f t="shared" ref="L329:L336" si="53">K329*(100-$F$3)/100</f>
        <v>295</v>
      </c>
      <c r="M329" s="50">
        <v>449</v>
      </c>
      <c r="N329" s="16">
        <v>0.1</v>
      </c>
      <c r="O329" s="11" t="s">
        <v>38</v>
      </c>
      <c r="P329" s="11">
        <v>18</v>
      </c>
      <c r="Q329" s="11" t="s">
        <v>1625</v>
      </c>
      <c r="R329" s="38">
        <v>0.22</v>
      </c>
      <c r="S329" s="11" t="s">
        <v>80</v>
      </c>
      <c r="T329" s="11">
        <v>80</v>
      </c>
      <c r="U329" s="11">
        <v>2024</v>
      </c>
      <c r="V329" s="11" t="s">
        <v>41</v>
      </c>
      <c r="W329" s="1">
        <f t="shared" si="51"/>
        <v>0</v>
      </c>
    </row>
    <row r="330" spans="1:23" ht="110.1" customHeight="1" x14ac:dyDescent="0.25">
      <c r="A330" s="9"/>
      <c r="B330" s="4"/>
      <c r="C330" s="21" t="s">
        <v>2008</v>
      </c>
      <c r="D330" s="12" t="s">
        <v>1363</v>
      </c>
      <c r="E330" s="12" t="s">
        <v>1366</v>
      </c>
      <c r="F330" s="14" t="s">
        <v>1367</v>
      </c>
      <c r="G330" s="33"/>
      <c r="H330" s="42">
        <v>9785436608983</v>
      </c>
      <c r="I330" s="17" t="s">
        <v>1382</v>
      </c>
      <c r="J330" s="42" t="s">
        <v>1370</v>
      </c>
      <c r="K330" s="48">
        <v>409</v>
      </c>
      <c r="L330" s="49">
        <f t="shared" si="53"/>
        <v>409</v>
      </c>
      <c r="M330" s="50">
        <v>615</v>
      </c>
      <c r="N330" s="16">
        <v>0.1</v>
      </c>
      <c r="O330" s="11" t="s">
        <v>38</v>
      </c>
      <c r="P330" s="11">
        <v>20</v>
      </c>
      <c r="Q330" s="11" t="s">
        <v>1369</v>
      </c>
      <c r="R330" s="38">
        <v>0.45800000000000002</v>
      </c>
      <c r="S330" s="11" t="s">
        <v>1368</v>
      </c>
      <c r="T330" s="11">
        <v>26</v>
      </c>
      <c r="U330" s="11">
        <v>2024</v>
      </c>
      <c r="V330" s="11" t="s">
        <v>39</v>
      </c>
      <c r="W330" s="1">
        <f t="shared" si="51"/>
        <v>0</v>
      </c>
    </row>
    <row r="331" spans="1:23" ht="110.1" customHeight="1" x14ac:dyDescent="0.25">
      <c r="A331" s="9"/>
      <c r="B331" s="4"/>
      <c r="C331" s="21" t="s">
        <v>2009</v>
      </c>
      <c r="D331" s="12" t="s">
        <v>1364</v>
      </c>
      <c r="E331" s="12" t="s">
        <v>1366</v>
      </c>
      <c r="F331" s="14" t="s">
        <v>1367</v>
      </c>
      <c r="G331" s="33"/>
      <c r="H331" s="42">
        <v>9785436608990</v>
      </c>
      <c r="I331" s="17" t="s">
        <v>1383</v>
      </c>
      <c r="J331" s="42" t="s">
        <v>1371</v>
      </c>
      <c r="K331" s="48">
        <v>409</v>
      </c>
      <c r="L331" s="49">
        <f t="shared" si="53"/>
        <v>409</v>
      </c>
      <c r="M331" s="50">
        <v>615</v>
      </c>
      <c r="N331" s="16">
        <v>0.1</v>
      </c>
      <c r="O331" s="11" t="s">
        <v>38</v>
      </c>
      <c r="P331" s="11">
        <v>20</v>
      </c>
      <c r="Q331" s="11" t="s">
        <v>1369</v>
      </c>
      <c r="R331" s="38">
        <v>0.45800000000000002</v>
      </c>
      <c r="S331" s="11" t="s">
        <v>1368</v>
      </c>
      <c r="T331" s="11">
        <v>26</v>
      </c>
      <c r="U331" s="11">
        <v>2024</v>
      </c>
      <c r="V331" s="11" t="s">
        <v>39</v>
      </c>
      <c r="W331" s="1">
        <f t="shared" si="51"/>
        <v>0</v>
      </c>
    </row>
    <row r="332" spans="1:23" ht="110.1" customHeight="1" x14ac:dyDescent="0.25">
      <c r="A332" s="9"/>
      <c r="B332" s="4"/>
      <c r="C332" s="21" t="s">
        <v>2010</v>
      </c>
      <c r="D332" s="12" t="s">
        <v>1365</v>
      </c>
      <c r="E332" s="12" t="s">
        <v>1366</v>
      </c>
      <c r="F332" s="14" t="s">
        <v>1367</v>
      </c>
      <c r="G332" s="33"/>
      <c r="H332" s="42">
        <v>9785436609003</v>
      </c>
      <c r="I332" s="17" t="s">
        <v>1384</v>
      </c>
      <c r="J332" s="42" t="s">
        <v>1372</v>
      </c>
      <c r="K332" s="48">
        <v>409</v>
      </c>
      <c r="L332" s="49">
        <f t="shared" si="53"/>
        <v>409</v>
      </c>
      <c r="M332" s="50">
        <v>615</v>
      </c>
      <c r="N332" s="16">
        <v>0.1</v>
      </c>
      <c r="O332" s="11" t="s">
        <v>38</v>
      </c>
      <c r="P332" s="11">
        <v>20</v>
      </c>
      <c r="Q332" s="11" t="s">
        <v>1369</v>
      </c>
      <c r="R332" s="38">
        <v>0.45800000000000002</v>
      </c>
      <c r="S332" s="11" t="s">
        <v>1368</v>
      </c>
      <c r="T332" s="11">
        <v>26</v>
      </c>
      <c r="U332" s="11">
        <v>2024</v>
      </c>
      <c r="V332" s="11" t="s">
        <v>39</v>
      </c>
      <c r="W332" s="1">
        <f t="shared" si="51"/>
        <v>0</v>
      </c>
    </row>
    <row r="333" spans="1:23" ht="110.1" customHeight="1" x14ac:dyDescent="0.25">
      <c r="A333" s="9" t="s">
        <v>2117</v>
      </c>
      <c r="B333" s="4"/>
      <c r="C333" s="21" t="s">
        <v>2124</v>
      </c>
      <c r="D333" s="12" t="s">
        <v>2126</v>
      </c>
      <c r="E333" s="12" t="s">
        <v>2128</v>
      </c>
      <c r="F333" s="14" t="s">
        <v>2130</v>
      </c>
      <c r="G333" s="33"/>
      <c r="H333" s="42">
        <v>9785436609980</v>
      </c>
      <c r="I333" s="17" t="s">
        <v>2132</v>
      </c>
      <c r="J333" s="42" t="s">
        <v>2134</v>
      </c>
      <c r="K333" s="48">
        <v>449</v>
      </c>
      <c r="L333" s="49">
        <f t="shared" si="53"/>
        <v>449</v>
      </c>
      <c r="M333" s="50">
        <v>679</v>
      </c>
      <c r="N333" s="16">
        <v>0.1</v>
      </c>
      <c r="O333" s="11" t="s">
        <v>38</v>
      </c>
      <c r="P333" s="11">
        <v>25</v>
      </c>
      <c r="Q333" s="11" t="s">
        <v>2131</v>
      </c>
      <c r="R333" s="38">
        <v>0.39</v>
      </c>
      <c r="S333" s="11" t="s">
        <v>40</v>
      </c>
      <c r="T333" s="11">
        <v>12</v>
      </c>
      <c r="U333" s="11">
        <v>2026</v>
      </c>
      <c r="V333" s="11" t="s">
        <v>74</v>
      </c>
      <c r="W333" s="1">
        <f t="shared" si="51"/>
        <v>0</v>
      </c>
    </row>
    <row r="334" spans="1:23" ht="110.1" customHeight="1" x14ac:dyDescent="0.25">
      <c r="A334" s="9" t="s">
        <v>2117</v>
      </c>
      <c r="B334" s="4"/>
      <c r="C334" s="21" t="s">
        <v>2125</v>
      </c>
      <c r="D334" s="12" t="s">
        <v>2127</v>
      </c>
      <c r="E334" s="12" t="s">
        <v>2128</v>
      </c>
      <c r="F334" s="14" t="s">
        <v>2129</v>
      </c>
      <c r="G334" s="33"/>
      <c r="H334" s="42">
        <v>9785436610108</v>
      </c>
      <c r="I334" s="17" t="s">
        <v>2133</v>
      </c>
      <c r="J334" s="42" t="s">
        <v>2135</v>
      </c>
      <c r="K334" s="48">
        <v>449</v>
      </c>
      <c r="L334" s="49">
        <f t="shared" ref="L334" si="54">K334*(100-$F$3)/100</f>
        <v>449</v>
      </c>
      <c r="M334" s="50">
        <v>679</v>
      </c>
      <c r="N334" s="16">
        <v>0.1</v>
      </c>
      <c r="O334" s="11" t="s">
        <v>38</v>
      </c>
      <c r="P334" s="11">
        <v>25</v>
      </c>
      <c r="Q334" s="11" t="s">
        <v>2131</v>
      </c>
      <c r="R334" s="38">
        <v>0.4</v>
      </c>
      <c r="S334" s="11" t="s">
        <v>40</v>
      </c>
      <c r="T334" s="11">
        <v>12</v>
      </c>
      <c r="U334" s="11">
        <v>2026</v>
      </c>
      <c r="V334" s="11" t="s">
        <v>74</v>
      </c>
      <c r="W334" s="1">
        <f t="shared" si="51"/>
        <v>0</v>
      </c>
    </row>
    <row r="335" spans="1:23" ht="110.1" customHeight="1" x14ac:dyDescent="0.25">
      <c r="A335" s="9"/>
      <c r="B335" s="4"/>
      <c r="C335" s="21" t="s">
        <v>1323</v>
      </c>
      <c r="D335" s="15" t="s">
        <v>801</v>
      </c>
      <c r="E335" s="12" t="s">
        <v>806</v>
      </c>
      <c r="F335" s="14" t="s">
        <v>805</v>
      </c>
      <c r="G335" s="33"/>
      <c r="H335" s="42">
        <v>9785436607900</v>
      </c>
      <c r="I335" s="17" t="s">
        <v>803</v>
      </c>
      <c r="J335" s="42" t="s">
        <v>802</v>
      </c>
      <c r="K335" s="48">
        <v>599</v>
      </c>
      <c r="L335" s="49">
        <f t="shared" si="53"/>
        <v>599</v>
      </c>
      <c r="M335" s="50">
        <v>869</v>
      </c>
      <c r="N335" s="16">
        <v>0.1</v>
      </c>
      <c r="O335" s="11" t="s">
        <v>79</v>
      </c>
      <c r="P335" s="11">
        <v>16</v>
      </c>
      <c r="Q335" s="11" t="s">
        <v>804</v>
      </c>
      <c r="R335" s="38">
        <v>0.746</v>
      </c>
      <c r="S335" s="11" t="s">
        <v>40</v>
      </c>
      <c r="T335" s="11">
        <v>173</v>
      </c>
      <c r="U335" s="11">
        <v>2025</v>
      </c>
      <c r="V335" s="11" t="s">
        <v>363</v>
      </c>
      <c r="W335" s="1">
        <f t="shared" si="51"/>
        <v>0</v>
      </c>
    </row>
    <row r="336" spans="1:23" ht="110.1" customHeight="1" x14ac:dyDescent="0.25">
      <c r="A336" s="9"/>
      <c r="B336" s="4"/>
      <c r="C336" s="21" t="s">
        <v>1324</v>
      </c>
      <c r="D336" s="15" t="s">
        <v>1111</v>
      </c>
      <c r="E336" s="12" t="s">
        <v>806</v>
      </c>
      <c r="F336" s="14" t="s">
        <v>1114</v>
      </c>
      <c r="G336" s="33"/>
      <c r="H336" s="42">
        <v>9785436608624</v>
      </c>
      <c r="I336" s="17" t="s">
        <v>1113</v>
      </c>
      <c r="J336" s="42" t="s">
        <v>1112</v>
      </c>
      <c r="K336" s="48">
        <v>499</v>
      </c>
      <c r="L336" s="49">
        <f t="shared" si="53"/>
        <v>499</v>
      </c>
      <c r="M336" s="50">
        <v>719</v>
      </c>
      <c r="N336" s="16">
        <v>0.1</v>
      </c>
      <c r="O336" s="11" t="s">
        <v>38</v>
      </c>
      <c r="P336" s="11">
        <v>16</v>
      </c>
      <c r="Q336" s="11" t="s">
        <v>929</v>
      </c>
      <c r="R336" s="38">
        <v>0.66</v>
      </c>
      <c r="S336" s="11" t="s">
        <v>40</v>
      </c>
      <c r="T336" s="11">
        <v>152</v>
      </c>
      <c r="U336" s="11">
        <v>2025</v>
      </c>
      <c r="V336" s="11" t="s">
        <v>74</v>
      </c>
      <c r="W336" s="1">
        <f t="shared" si="51"/>
        <v>0</v>
      </c>
    </row>
    <row r="337" spans="1:23" ht="110.1" customHeight="1" x14ac:dyDescent="0.25">
      <c r="A337" s="9"/>
      <c r="B337" s="4"/>
      <c r="C337" s="54" t="s">
        <v>582</v>
      </c>
      <c r="D337" s="12" t="s">
        <v>326</v>
      </c>
      <c r="E337" s="12" t="s">
        <v>325</v>
      </c>
      <c r="F337" s="14" t="s">
        <v>557</v>
      </c>
      <c r="G337" s="33"/>
      <c r="H337" s="42">
        <v>9785436605630</v>
      </c>
      <c r="I337" s="17" t="s">
        <v>442</v>
      </c>
      <c r="J337" s="42" t="s">
        <v>443</v>
      </c>
      <c r="K337" s="48">
        <v>229</v>
      </c>
      <c r="L337" s="49">
        <f t="shared" ref="L337:L379" si="55">K337*(100-$F$3)/100</f>
        <v>229</v>
      </c>
      <c r="M337" s="50">
        <v>339</v>
      </c>
      <c r="N337" s="16">
        <v>0.1</v>
      </c>
      <c r="O337" s="11" t="s">
        <v>38</v>
      </c>
      <c r="P337" s="11">
        <v>20</v>
      </c>
      <c r="Q337" s="11" t="s">
        <v>444</v>
      </c>
      <c r="R337" s="38">
        <v>0.218</v>
      </c>
      <c r="S337" s="11" t="s">
        <v>325</v>
      </c>
      <c r="T337" s="11">
        <v>16</v>
      </c>
      <c r="U337" s="11">
        <v>2022</v>
      </c>
      <c r="V337" s="11" t="s">
        <v>196</v>
      </c>
      <c r="W337" s="1">
        <f t="shared" si="51"/>
        <v>0</v>
      </c>
    </row>
    <row r="338" spans="1:23" ht="110.1" customHeight="1" x14ac:dyDescent="0.25">
      <c r="A338" s="9"/>
      <c r="B338" s="4"/>
      <c r="C338" s="54" t="s">
        <v>583</v>
      </c>
      <c r="D338" s="12" t="s">
        <v>327</v>
      </c>
      <c r="E338" s="12" t="s">
        <v>325</v>
      </c>
      <c r="F338" s="14" t="s">
        <v>558</v>
      </c>
      <c r="G338" s="33"/>
      <c r="H338" s="42">
        <v>9785436605654</v>
      </c>
      <c r="I338" s="17" t="s">
        <v>445</v>
      </c>
      <c r="J338" s="42" t="s">
        <v>446</v>
      </c>
      <c r="K338" s="48">
        <v>229</v>
      </c>
      <c r="L338" s="49">
        <f t="shared" si="55"/>
        <v>229</v>
      </c>
      <c r="M338" s="50">
        <v>339</v>
      </c>
      <c r="N338" s="16">
        <v>0.1</v>
      </c>
      <c r="O338" s="11" t="s">
        <v>38</v>
      </c>
      <c r="P338" s="11">
        <v>20</v>
      </c>
      <c r="Q338" s="11" t="s">
        <v>444</v>
      </c>
      <c r="R338" s="38">
        <v>0.218</v>
      </c>
      <c r="S338" s="11" t="s">
        <v>325</v>
      </c>
      <c r="T338" s="11">
        <v>16</v>
      </c>
      <c r="U338" s="11">
        <v>2022</v>
      </c>
      <c r="V338" s="11" t="s">
        <v>196</v>
      </c>
      <c r="W338" s="1">
        <f t="shared" si="51"/>
        <v>0</v>
      </c>
    </row>
    <row r="339" spans="1:23" ht="110.1" customHeight="1" x14ac:dyDescent="0.25">
      <c r="A339" s="9"/>
      <c r="B339" s="4"/>
      <c r="C339" s="54" t="s">
        <v>581</v>
      </c>
      <c r="D339" s="12" t="s">
        <v>324</v>
      </c>
      <c r="E339" s="12" t="s">
        <v>325</v>
      </c>
      <c r="F339" s="14" t="s">
        <v>556</v>
      </c>
      <c r="G339" s="33"/>
      <c r="H339" s="42">
        <v>9785436603629</v>
      </c>
      <c r="I339" s="17" t="s">
        <v>439</v>
      </c>
      <c r="J339" s="42" t="s">
        <v>440</v>
      </c>
      <c r="K339" s="48">
        <v>229</v>
      </c>
      <c r="L339" s="49">
        <f t="shared" si="55"/>
        <v>229</v>
      </c>
      <c r="M339" s="50">
        <v>339</v>
      </c>
      <c r="N339" s="16">
        <v>0.1</v>
      </c>
      <c r="O339" s="11" t="s">
        <v>38</v>
      </c>
      <c r="P339" s="11">
        <v>20</v>
      </c>
      <c r="Q339" s="11" t="s">
        <v>441</v>
      </c>
      <c r="R339" s="38">
        <v>0.20100000000000001</v>
      </c>
      <c r="S339" s="11" t="s">
        <v>325</v>
      </c>
      <c r="T339" s="11">
        <v>16</v>
      </c>
      <c r="U339" s="11">
        <v>2024</v>
      </c>
      <c r="V339" s="11" t="s">
        <v>196</v>
      </c>
      <c r="W339" s="1">
        <f t="shared" si="51"/>
        <v>0</v>
      </c>
    </row>
    <row r="340" spans="1:23" ht="114" customHeight="1" x14ac:dyDescent="0.25">
      <c r="A340" s="9" t="s">
        <v>2114</v>
      </c>
      <c r="B340" s="4"/>
      <c r="C340" s="54" t="s">
        <v>1815</v>
      </c>
      <c r="D340" s="12" t="s">
        <v>2115</v>
      </c>
      <c r="E340" s="12" t="s">
        <v>1816</v>
      </c>
      <c r="F340" s="14" t="s">
        <v>1817</v>
      </c>
      <c r="G340" s="33"/>
      <c r="H340" s="42">
        <v>9785436609966</v>
      </c>
      <c r="I340" s="17" t="s">
        <v>1822</v>
      </c>
      <c r="J340" s="42" t="s">
        <v>1818</v>
      </c>
      <c r="K340" s="48">
        <v>479</v>
      </c>
      <c r="L340" s="49">
        <f t="shared" si="55"/>
        <v>479</v>
      </c>
      <c r="M340" s="50">
        <v>725</v>
      </c>
      <c r="N340" s="16">
        <v>0.1</v>
      </c>
      <c r="O340" s="11" t="s">
        <v>79</v>
      </c>
      <c r="P340" s="11">
        <v>12</v>
      </c>
      <c r="Q340" s="11" t="s">
        <v>1819</v>
      </c>
      <c r="R340" s="38">
        <v>0.432</v>
      </c>
      <c r="S340" s="11" t="s">
        <v>1415</v>
      </c>
      <c r="T340" s="11">
        <v>112</v>
      </c>
      <c r="U340" s="11">
        <v>2025</v>
      </c>
      <c r="V340" s="11" t="s">
        <v>173</v>
      </c>
      <c r="W340" s="1">
        <f t="shared" si="51"/>
        <v>0</v>
      </c>
    </row>
    <row r="341" spans="1:23" ht="114" customHeight="1" x14ac:dyDescent="0.25">
      <c r="A341" s="9" t="s">
        <v>2117</v>
      </c>
      <c r="B341" s="4"/>
      <c r="C341" s="54" t="s">
        <v>2137</v>
      </c>
      <c r="D341" s="12" t="s">
        <v>2116</v>
      </c>
      <c r="E341" s="12" t="s">
        <v>1816</v>
      </c>
      <c r="F341" s="14" t="s">
        <v>1817</v>
      </c>
      <c r="G341" s="33"/>
      <c r="H341" s="42">
        <v>9785436610221</v>
      </c>
      <c r="I341" s="17" t="s">
        <v>2118</v>
      </c>
      <c r="J341" s="42" t="s">
        <v>2119</v>
      </c>
      <c r="K341" s="48">
        <v>495</v>
      </c>
      <c r="L341" s="49">
        <f t="shared" ref="L341" si="56">K341*(100-$F$3)/100</f>
        <v>495</v>
      </c>
      <c r="M341" s="50">
        <v>755</v>
      </c>
      <c r="N341" s="16">
        <v>0.1</v>
      </c>
      <c r="O341" s="11" t="s">
        <v>79</v>
      </c>
      <c r="P341" s="11">
        <v>12</v>
      </c>
      <c r="Q341" s="11" t="s">
        <v>1819</v>
      </c>
      <c r="R341" s="38">
        <v>0.432</v>
      </c>
      <c r="S341" s="11" t="s">
        <v>1415</v>
      </c>
      <c r="T341" s="11">
        <v>112</v>
      </c>
      <c r="U341" s="11">
        <v>2025</v>
      </c>
      <c r="V341" s="11" t="s">
        <v>173</v>
      </c>
      <c r="W341" s="1">
        <f t="shared" ref="W341" si="57">L341*G341</f>
        <v>0</v>
      </c>
    </row>
    <row r="342" spans="1:23" ht="110.1" customHeight="1" x14ac:dyDescent="0.25">
      <c r="A342" s="9"/>
      <c r="B342" s="4"/>
      <c r="C342" s="54" t="s">
        <v>812</v>
      </c>
      <c r="D342" s="12" t="s">
        <v>813</v>
      </c>
      <c r="E342" s="12" t="s">
        <v>129</v>
      </c>
      <c r="F342" s="14" t="s">
        <v>816</v>
      </c>
      <c r="G342" s="33"/>
      <c r="H342" s="42">
        <v>9785436607757</v>
      </c>
      <c r="I342" s="17" t="s">
        <v>815</v>
      </c>
      <c r="J342" s="42" t="s">
        <v>817</v>
      </c>
      <c r="K342" s="48">
        <v>399</v>
      </c>
      <c r="L342" s="49">
        <f t="shared" si="55"/>
        <v>399</v>
      </c>
      <c r="M342" s="50">
        <v>605</v>
      </c>
      <c r="N342" s="16">
        <v>0.1</v>
      </c>
      <c r="O342" s="11" t="s">
        <v>38</v>
      </c>
      <c r="P342" s="11">
        <v>18</v>
      </c>
      <c r="Q342" s="11" t="s">
        <v>818</v>
      </c>
      <c r="R342" s="38">
        <v>0.27500000000000002</v>
      </c>
      <c r="S342" s="11" t="s">
        <v>188</v>
      </c>
      <c r="T342" s="11">
        <v>0.27500000000000002</v>
      </c>
      <c r="U342" s="11">
        <v>2025</v>
      </c>
      <c r="V342" s="11" t="s">
        <v>173</v>
      </c>
      <c r="W342" s="1">
        <f t="shared" ref="W342:W373" si="58">L342*G342</f>
        <v>0</v>
      </c>
    </row>
    <row r="343" spans="1:23" ht="110.1" customHeight="1" x14ac:dyDescent="0.25">
      <c r="A343" s="9"/>
      <c r="B343" s="4"/>
      <c r="C343" s="54" t="s">
        <v>2011</v>
      </c>
      <c r="D343" s="12" t="s">
        <v>1374</v>
      </c>
      <c r="E343" s="12" t="s">
        <v>1816</v>
      </c>
      <c r="F343" s="14" t="s">
        <v>1373</v>
      </c>
      <c r="G343" s="33"/>
      <c r="H343" s="42">
        <v>9785436608952</v>
      </c>
      <c r="I343" s="17" t="s">
        <v>1385</v>
      </c>
      <c r="J343" s="42" t="s">
        <v>1378</v>
      </c>
      <c r="K343" s="48">
        <v>339</v>
      </c>
      <c r="L343" s="49">
        <f t="shared" si="55"/>
        <v>339</v>
      </c>
      <c r="M343" s="50">
        <v>515</v>
      </c>
      <c r="N343" s="16">
        <v>0.1</v>
      </c>
      <c r="O343" s="11" t="s">
        <v>38</v>
      </c>
      <c r="P343" s="11">
        <v>30</v>
      </c>
      <c r="Q343" s="11" t="s">
        <v>1377</v>
      </c>
      <c r="R343" s="38">
        <v>0.314</v>
      </c>
      <c r="S343" s="11" t="s">
        <v>395</v>
      </c>
      <c r="T343" s="11">
        <v>40</v>
      </c>
      <c r="U343" s="11">
        <v>2024</v>
      </c>
      <c r="V343" s="11" t="s">
        <v>173</v>
      </c>
      <c r="W343" s="1">
        <f t="shared" si="58"/>
        <v>0</v>
      </c>
    </row>
    <row r="344" spans="1:23" ht="110.1" customHeight="1" x14ac:dyDescent="0.25">
      <c r="A344" s="9"/>
      <c r="B344" s="4"/>
      <c r="C344" s="54" t="s">
        <v>2012</v>
      </c>
      <c r="D344" s="12" t="s">
        <v>1375</v>
      </c>
      <c r="E344" s="12" t="s">
        <v>1816</v>
      </c>
      <c r="F344" s="14" t="s">
        <v>1376</v>
      </c>
      <c r="G344" s="33"/>
      <c r="H344" s="42">
        <v>9785436608969</v>
      </c>
      <c r="I344" s="17" t="s">
        <v>1386</v>
      </c>
      <c r="J344" s="42" t="s">
        <v>1379</v>
      </c>
      <c r="K344" s="48">
        <v>339</v>
      </c>
      <c r="L344" s="49">
        <f t="shared" si="55"/>
        <v>339</v>
      </c>
      <c r="M344" s="50">
        <v>515</v>
      </c>
      <c r="N344" s="16">
        <v>0.1</v>
      </c>
      <c r="O344" s="11" t="s">
        <v>38</v>
      </c>
      <c r="P344" s="11">
        <v>30</v>
      </c>
      <c r="Q344" s="11" t="s">
        <v>1377</v>
      </c>
      <c r="R344" s="38">
        <v>0.317</v>
      </c>
      <c r="S344" s="11" t="s">
        <v>395</v>
      </c>
      <c r="T344" s="11">
        <v>40</v>
      </c>
      <c r="U344" s="11">
        <v>2024</v>
      </c>
      <c r="V344" s="11" t="s">
        <v>39</v>
      </c>
      <c r="W344" s="1">
        <f t="shared" si="58"/>
        <v>0</v>
      </c>
    </row>
    <row r="345" spans="1:23" ht="110.1" customHeight="1" x14ac:dyDescent="0.25">
      <c r="A345" s="9"/>
      <c r="B345" s="4"/>
      <c r="C345" s="21" t="s">
        <v>584</v>
      </c>
      <c r="D345" s="12" t="s">
        <v>328</v>
      </c>
      <c r="E345" s="12" t="s">
        <v>329</v>
      </c>
      <c r="F345" s="14" t="s">
        <v>559</v>
      </c>
      <c r="G345" s="33"/>
      <c r="H345" s="42">
        <v>9785436603711</v>
      </c>
      <c r="I345" s="17" t="s">
        <v>447</v>
      </c>
      <c r="J345" s="42" t="s">
        <v>448</v>
      </c>
      <c r="K345" s="48">
        <v>265</v>
      </c>
      <c r="L345" s="49">
        <f t="shared" si="55"/>
        <v>265</v>
      </c>
      <c r="M345" s="50">
        <v>409</v>
      </c>
      <c r="N345" s="16">
        <v>0.1</v>
      </c>
      <c r="O345" s="11" t="s">
        <v>38</v>
      </c>
      <c r="P345" s="11">
        <v>20</v>
      </c>
      <c r="Q345" s="11" t="s">
        <v>100</v>
      </c>
      <c r="R345" s="38">
        <v>0.379</v>
      </c>
      <c r="S345" s="11" t="s">
        <v>438</v>
      </c>
      <c r="T345" s="11">
        <v>72</v>
      </c>
      <c r="U345" s="11">
        <v>2025</v>
      </c>
      <c r="V345" s="11" t="s">
        <v>88</v>
      </c>
      <c r="W345" s="1">
        <f t="shared" si="58"/>
        <v>0</v>
      </c>
    </row>
    <row r="346" spans="1:23" ht="110.1" customHeight="1" x14ac:dyDescent="0.25">
      <c r="A346" s="9"/>
      <c r="B346" s="4"/>
      <c r="C346" s="21" t="s">
        <v>585</v>
      </c>
      <c r="D346" s="12" t="s">
        <v>330</v>
      </c>
      <c r="E346" s="12" t="s">
        <v>329</v>
      </c>
      <c r="F346" s="14" t="s">
        <v>560</v>
      </c>
      <c r="G346" s="33"/>
      <c r="H346" s="42">
        <v>9785436603728</v>
      </c>
      <c r="I346" s="17" t="s">
        <v>449</v>
      </c>
      <c r="J346" s="42" t="s">
        <v>450</v>
      </c>
      <c r="K346" s="48">
        <v>265</v>
      </c>
      <c r="L346" s="49">
        <f t="shared" si="55"/>
        <v>265</v>
      </c>
      <c r="M346" s="50">
        <v>409</v>
      </c>
      <c r="N346" s="16">
        <v>0.1</v>
      </c>
      <c r="O346" s="11" t="s">
        <v>38</v>
      </c>
      <c r="P346" s="11">
        <v>20</v>
      </c>
      <c r="Q346" s="11" t="s">
        <v>451</v>
      </c>
      <c r="R346" s="38">
        <v>0.379</v>
      </c>
      <c r="S346" s="11" t="s">
        <v>438</v>
      </c>
      <c r="T346" s="11">
        <v>72</v>
      </c>
      <c r="U346" s="11">
        <v>2025</v>
      </c>
      <c r="V346" s="11" t="s">
        <v>88</v>
      </c>
      <c r="W346" s="1">
        <f t="shared" si="58"/>
        <v>0</v>
      </c>
    </row>
    <row r="347" spans="1:23" ht="110.1" customHeight="1" x14ac:dyDescent="0.25">
      <c r="A347" s="9"/>
      <c r="B347" s="4"/>
      <c r="C347" s="21" t="s">
        <v>1548</v>
      </c>
      <c r="D347" s="12" t="s">
        <v>1546</v>
      </c>
      <c r="E347" s="12" t="s">
        <v>1811</v>
      </c>
      <c r="F347" s="14" t="s">
        <v>1547</v>
      </c>
      <c r="G347" s="33"/>
      <c r="H347" s="42">
        <v>9785436609393</v>
      </c>
      <c r="I347" s="17" t="s">
        <v>1550</v>
      </c>
      <c r="J347" s="42" t="s">
        <v>1549</v>
      </c>
      <c r="K347" s="48">
        <v>385</v>
      </c>
      <c r="L347" s="49">
        <f t="shared" si="55"/>
        <v>385</v>
      </c>
      <c r="M347" s="50">
        <v>575</v>
      </c>
      <c r="N347" s="16">
        <v>0.1</v>
      </c>
      <c r="O347" s="11" t="s">
        <v>38</v>
      </c>
      <c r="P347" s="11">
        <v>20</v>
      </c>
      <c r="Q347" s="11" t="s">
        <v>1551</v>
      </c>
      <c r="R347" s="38">
        <v>0.433</v>
      </c>
      <c r="S347" s="11" t="s">
        <v>168</v>
      </c>
      <c r="T347" s="11">
        <v>88</v>
      </c>
      <c r="U347" s="11">
        <v>2025</v>
      </c>
      <c r="V347" s="11" t="s">
        <v>88</v>
      </c>
      <c r="W347" s="1">
        <f t="shared" si="58"/>
        <v>0</v>
      </c>
    </row>
    <row r="348" spans="1:23" ht="110.1" customHeight="1" x14ac:dyDescent="0.25">
      <c r="A348" s="9" t="s">
        <v>2089</v>
      </c>
      <c r="B348" s="4"/>
      <c r="C348" s="21" t="s">
        <v>1259</v>
      </c>
      <c r="D348" s="12" t="s">
        <v>1235</v>
      </c>
      <c r="E348" s="12" t="s">
        <v>1251</v>
      </c>
      <c r="F348" s="14" t="s">
        <v>1245</v>
      </c>
      <c r="G348" s="33"/>
      <c r="H348" s="42">
        <v>9785436608792</v>
      </c>
      <c r="I348" s="17" t="s">
        <v>1267</v>
      </c>
      <c r="J348" s="42" t="s">
        <v>1237</v>
      </c>
      <c r="K348" s="48">
        <v>448</v>
      </c>
      <c r="L348" s="49">
        <f t="shared" si="55"/>
        <v>448</v>
      </c>
      <c r="M348" s="50">
        <v>625</v>
      </c>
      <c r="N348" s="16">
        <v>0.1</v>
      </c>
      <c r="O348" s="11" t="s">
        <v>38</v>
      </c>
      <c r="P348" s="11">
        <v>30</v>
      </c>
      <c r="Q348" s="11" t="s">
        <v>1249</v>
      </c>
      <c r="R348" s="38">
        <v>0.35799999999999998</v>
      </c>
      <c r="S348" s="11" t="s">
        <v>80</v>
      </c>
      <c r="T348" s="11">
        <v>76</v>
      </c>
      <c r="U348" s="11">
        <v>2026</v>
      </c>
      <c r="V348" s="11" t="s">
        <v>74</v>
      </c>
      <c r="W348" s="1">
        <f t="shared" si="58"/>
        <v>0</v>
      </c>
    </row>
    <row r="349" spans="1:23" ht="110.1" customHeight="1" x14ac:dyDescent="0.25">
      <c r="A349" s="9"/>
      <c r="B349" s="4"/>
      <c r="C349" s="21" t="s">
        <v>1260</v>
      </c>
      <c r="D349" s="12" t="s">
        <v>1236</v>
      </c>
      <c r="E349" s="12" t="s">
        <v>1251</v>
      </c>
      <c r="F349" s="14" t="s">
        <v>1246</v>
      </c>
      <c r="G349" s="33"/>
      <c r="H349" s="42">
        <v>9785436608808</v>
      </c>
      <c r="I349" s="17" t="s">
        <v>1268</v>
      </c>
      <c r="J349" s="42" t="s">
        <v>1238</v>
      </c>
      <c r="K349" s="48">
        <v>468</v>
      </c>
      <c r="L349" s="49">
        <f t="shared" si="55"/>
        <v>468</v>
      </c>
      <c r="M349" s="50">
        <v>625</v>
      </c>
      <c r="N349" s="16">
        <v>0.1</v>
      </c>
      <c r="O349" s="11" t="s">
        <v>38</v>
      </c>
      <c r="P349" s="11">
        <v>30</v>
      </c>
      <c r="Q349" s="11" t="s">
        <v>1249</v>
      </c>
      <c r="R349" s="38">
        <v>0.39800000000000002</v>
      </c>
      <c r="S349" s="11" t="s">
        <v>80</v>
      </c>
      <c r="T349" s="11">
        <v>80</v>
      </c>
      <c r="U349" s="11">
        <v>2025</v>
      </c>
      <c r="V349" s="11" t="s">
        <v>39</v>
      </c>
      <c r="W349" s="1">
        <f t="shared" si="58"/>
        <v>0</v>
      </c>
    </row>
    <row r="350" spans="1:23" ht="110.1" customHeight="1" x14ac:dyDescent="0.25">
      <c r="A350" s="9"/>
      <c r="B350" s="4"/>
      <c r="C350" s="21" t="s">
        <v>586</v>
      </c>
      <c r="D350" s="12" t="s">
        <v>331</v>
      </c>
      <c r="E350" s="12" t="s">
        <v>332</v>
      </c>
      <c r="F350" s="14" t="s">
        <v>561</v>
      </c>
      <c r="G350" s="33"/>
      <c r="H350" s="42">
        <v>9785436604978</v>
      </c>
      <c r="I350" s="17" t="s">
        <v>452</v>
      </c>
      <c r="J350" s="42" t="s">
        <v>453</v>
      </c>
      <c r="K350" s="48">
        <v>419</v>
      </c>
      <c r="L350" s="49">
        <f t="shared" si="55"/>
        <v>419</v>
      </c>
      <c r="M350" s="50">
        <v>605</v>
      </c>
      <c r="N350" s="16">
        <v>0.1</v>
      </c>
      <c r="O350" s="11" t="s">
        <v>38</v>
      </c>
      <c r="P350" s="11">
        <v>24</v>
      </c>
      <c r="Q350" s="11" t="s">
        <v>454</v>
      </c>
      <c r="R350" s="38">
        <v>0.26600000000000001</v>
      </c>
      <c r="S350" s="11" t="s">
        <v>40</v>
      </c>
      <c r="T350" s="11">
        <v>12</v>
      </c>
      <c r="U350" s="11">
        <v>2020</v>
      </c>
      <c r="V350" s="11" t="s">
        <v>173</v>
      </c>
      <c r="W350" s="1">
        <f t="shared" si="58"/>
        <v>0</v>
      </c>
    </row>
    <row r="351" spans="1:23" ht="110.1" customHeight="1" x14ac:dyDescent="0.25">
      <c r="A351" s="9"/>
      <c r="B351" s="4"/>
      <c r="C351" s="21" t="s">
        <v>587</v>
      </c>
      <c r="D351" s="12" t="s">
        <v>333</v>
      </c>
      <c r="E351" s="12" t="s">
        <v>332</v>
      </c>
      <c r="F351" s="14" t="s">
        <v>562</v>
      </c>
      <c r="G351" s="33"/>
      <c r="H351" s="42">
        <v>9785436604961</v>
      </c>
      <c r="I351" s="17" t="s">
        <v>455</v>
      </c>
      <c r="J351" s="42" t="s">
        <v>456</v>
      </c>
      <c r="K351" s="48">
        <v>419</v>
      </c>
      <c r="L351" s="49">
        <f t="shared" si="55"/>
        <v>419</v>
      </c>
      <c r="M351" s="50">
        <v>605</v>
      </c>
      <c r="N351" s="16">
        <v>0.1</v>
      </c>
      <c r="O351" s="11" t="s">
        <v>38</v>
      </c>
      <c r="P351" s="11">
        <v>24</v>
      </c>
      <c r="Q351" s="11" t="s">
        <v>454</v>
      </c>
      <c r="R351" s="38">
        <v>0.26600000000000001</v>
      </c>
      <c r="S351" s="11" t="s">
        <v>40</v>
      </c>
      <c r="T351" s="11">
        <v>12</v>
      </c>
      <c r="U351" s="11">
        <v>2020</v>
      </c>
      <c r="V351" s="11" t="s">
        <v>173</v>
      </c>
      <c r="W351" s="1">
        <f t="shared" si="58"/>
        <v>0</v>
      </c>
    </row>
    <row r="352" spans="1:23" ht="110.1" customHeight="1" x14ac:dyDescent="0.25">
      <c r="A352" s="9"/>
      <c r="B352" s="4"/>
      <c r="C352" s="46" t="s">
        <v>605</v>
      </c>
      <c r="D352" s="12" t="s">
        <v>606</v>
      </c>
      <c r="E352" s="12" t="s">
        <v>608</v>
      </c>
      <c r="F352" s="14" t="s">
        <v>609</v>
      </c>
      <c r="G352" s="33"/>
      <c r="H352" s="42">
        <v>9785436607375</v>
      </c>
      <c r="I352" s="17" t="s">
        <v>611</v>
      </c>
      <c r="J352" s="42" t="s">
        <v>612</v>
      </c>
      <c r="K352" s="48">
        <v>239</v>
      </c>
      <c r="L352" s="49">
        <f t="shared" si="55"/>
        <v>239</v>
      </c>
      <c r="M352" s="50">
        <v>359</v>
      </c>
      <c r="N352" s="16">
        <v>0.1</v>
      </c>
      <c r="O352" s="11" t="s">
        <v>38</v>
      </c>
      <c r="P352" s="11">
        <v>20</v>
      </c>
      <c r="Q352" s="11" t="s">
        <v>590</v>
      </c>
      <c r="R352" s="38">
        <v>0.26100000000000001</v>
      </c>
      <c r="S352" s="11" t="s">
        <v>80</v>
      </c>
      <c r="T352" s="11">
        <v>64</v>
      </c>
      <c r="U352" s="11">
        <v>2024</v>
      </c>
      <c r="V352" s="11" t="s">
        <v>173</v>
      </c>
      <c r="W352" s="1">
        <f t="shared" si="58"/>
        <v>0</v>
      </c>
    </row>
    <row r="353" spans="1:23" ht="110.1" customHeight="1" x14ac:dyDescent="0.25">
      <c r="A353" s="9" t="s">
        <v>2089</v>
      </c>
      <c r="B353" s="4"/>
      <c r="C353" s="21" t="s">
        <v>604</v>
      </c>
      <c r="D353" s="12" t="s">
        <v>607</v>
      </c>
      <c r="E353" s="12" t="s">
        <v>608</v>
      </c>
      <c r="F353" s="14" t="s">
        <v>610</v>
      </c>
      <c r="G353" s="33"/>
      <c r="H353" s="42">
        <v>9785436607382</v>
      </c>
      <c r="I353" s="17" t="s">
        <v>613</v>
      </c>
      <c r="J353" s="42" t="s">
        <v>614</v>
      </c>
      <c r="K353" s="48">
        <v>239</v>
      </c>
      <c r="L353" s="49">
        <f t="shared" si="55"/>
        <v>239</v>
      </c>
      <c r="M353" s="50">
        <v>359</v>
      </c>
      <c r="N353" s="16">
        <v>0.1</v>
      </c>
      <c r="O353" s="11" t="s">
        <v>38</v>
      </c>
      <c r="P353" s="11">
        <v>20</v>
      </c>
      <c r="Q353" s="11" t="s">
        <v>590</v>
      </c>
      <c r="R353" s="38">
        <v>0.26100000000000001</v>
      </c>
      <c r="S353" s="11" t="s">
        <v>80</v>
      </c>
      <c r="T353" s="11">
        <v>64</v>
      </c>
      <c r="U353" s="11">
        <v>2026</v>
      </c>
      <c r="V353" s="11" t="s">
        <v>39</v>
      </c>
      <c r="W353" s="1">
        <f t="shared" si="58"/>
        <v>0</v>
      </c>
    </row>
    <row r="354" spans="1:23" ht="110.1" customHeight="1" x14ac:dyDescent="0.25">
      <c r="A354" s="9" t="s">
        <v>2089</v>
      </c>
      <c r="B354" s="4"/>
      <c r="C354" s="21" t="s">
        <v>1187</v>
      </c>
      <c r="D354" s="12" t="s">
        <v>1184</v>
      </c>
      <c r="E354" s="12" t="s">
        <v>608</v>
      </c>
      <c r="F354" s="14" t="s">
        <v>1192</v>
      </c>
      <c r="G354" s="33"/>
      <c r="H354" s="42">
        <v>9785436608655</v>
      </c>
      <c r="I354" s="17" t="s">
        <v>1208</v>
      </c>
      <c r="J354" s="42" t="s">
        <v>1193</v>
      </c>
      <c r="K354" s="48">
        <v>239</v>
      </c>
      <c r="L354" s="49">
        <f t="shared" si="55"/>
        <v>239</v>
      </c>
      <c r="M354" s="50">
        <v>359</v>
      </c>
      <c r="N354" s="16">
        <v>0.1</v>
      </c>
      <c r="O354" s="11" t="s">
        <v>38</v>
      </c>
      <c r="P354" s="11">
        <v>20</v>
      </c>
      <c r="Q354" s="11" t="s">
        <v>590</v>
      </c>
      <c r="R354" s="38">
        <v>0.26100000000000001</v>
      </c>
      <c r="S354" s="11" t="s">
        <v>80</v>
      </c>
      <c r="T354" s="11">
        <v>64</v>
      </c>
      <c r="U354" s="11">
        <v>2026</v>
      </c>
      <c r="V354" s="11" t="s">
        <v>173</v>
      </c>
      <c r="W354" s="1">
        <f t="shared" si="58"/>
        <v>0</v>
      </c>
    </row>
    <row r="355" spans="1:23" ht="110.1" customHeight="1" x14ac:dyDescent="0.25">
      <c r="A355" s="9" t="s">
        <v>2089</v>
      </c>
      <c r="B355" s="4"/>
      <c r="C355" s="21" t="s">
        <v>1188</v>
      </c>
      <c r="D355" s="12" t="s">
        <v>1185</v>
      </c>
      <c r="E355" s="12" t="s">
        <v>608</v>
      </c>
      <c r="F355" s="14" t="s">
        <v>1190</v>
      </c>
      <c r="G355" s="33"/>
      <c r="H355" s="42">
        <v>9785436608662</v>
      </c>
      <c r="I355" s="17" t="s">
        <v>1209</v>
      </c>
      <c r="J355" s="42" t="s">
        <v>1194</v>
      </c>
      <c r="K355" s="48">
        <v>239</v>
      </c>
      <c r="L355" s="49">
        <f t="shared" si="55"/>
        <v>239</v>
      </c>
      <c r="M355" s="50">
        <v>359</v>
      </c>
      <c r="N355" s="16">
        <v>0.1</v>
      </c>
      <c r="O355" s="11" t="s">
        <v>38</v>
      </c>
      <c r="P355" s="11">
        <v>20</v>
      </c>
      <c r="Q355" s="11" t="s">
        <v>590</v>
      </c>
      <c r="R355" s="38">
        <v>0.26100000000000001</v>
      </c>
      <c r="S355" s="11" t="s">
        <v>80</v>
      </c>
      <c r="T355" s="11">
        <v>64</v>
      </c>
      <c r="U355" s="11">
        <v>2026</v>
      </c>
      <c r="V355" s="11" t="s">
        <v>173</v>
      </c>
      <c r="W355" s="1">
        <f t="shared" si="58"/>
        <v>0</v>
      </c>
    </row>
    <row r="356" spans="1:23" ht="110.1" customHeight="1" x14ac:dyDescent="0.25">
      <c r="A356" s="9"/>
      <c r="B356" s="4"/>
      <c r="C356" s="21" t="s">
        <v>1189</v>
      </c>
      <c r="D356" s="12" t="s">
        <v>1186</v>
      </c>
      <c r="E356" s="12" t="s">
        <v>608</v>
      </c>
      <c r="F356" s="14" t="s">
        <v>1191</v>
      </c>
      <c r="G356" s="33"/>
      <c r="H356" s="42">
        <v>9785436608648</v>
      </c>
      <c r="I356" s="17" t="s">
        <v>1210</v>
      </c>
      <c r="J356" s="42" t="s">
        <v>1195</v>
      </c>
      <c r="K356" s="48">
        <v>239</v>
      </c>
      <c r="L356" s="49">
        <f t="shared" si="55"/>
        <v>239</v>
      </c>
      <c r="M356" s="50">
        <v>359</v>
      </c>
      <c r="N356" s="16">
        <v>0.1</v>
      </c>
      <c r="O356" s="11" t="s">
        <v>38</v>
      </c>
      <c r="P356" s="11">
        <v>20</v>
      </c>
      <c r="Q356" s="11" t="s">
        <v>590</v>
      </c>
      <c r="R356" s="38">
        <v>0.26100000000000001</v>
      </c>
      <c r="S356" s="11" t="s">
        <v>80</v>
      </c>
      <c r="T356" s="11">
        <v>64</v>
      </c>
      <c r="U356" s="11">
        <v>2024</v>
      </c>
      <c r="V356" s="11" t="s">
        <v>173</v>
      </c>
      <c r="W356" s="1">
        <f t="shared" si="58"/>
        <v>0</v>
      </c>
    </row>
    <row r="357" spans="1:23" ht="110.1" customHeight="1" x14ac:dyDescent="0.25">
      <c r="A357" s="9"/>
      <c r="B357" s="4"/>
      <c r="C357" s="21" t="s">
        <v>947</v>
      </c>
      <c r="D357" s="12" t="s">
        <v>944</v>
      </c>
      <c r="E357" s="12" t="s">
        <v>608</v>
      </c>
      <c r="F357" s="14" t="s">
        <v>946</v>
      </c>
      <c r="G357" s="33"/>
      <c r="H357" s="42">
        <v>9785436608402</v>
      </c>
      <c r="I357" s="17" t="s">
        <v>1269</v>
      </c>
      <c r="J357" s="42" t="s">
        <v>945</v>
      </c>
      <c r="K357" s="48">
        <v>229</v>
      </c>
      <c r="L357" s="49">
        <f t="shared" si="55"/>
        <v>229</v>
      </c>
      <c r="M357" s="50">
        <v>359</v>
      </c>
      <c r="N357" s="16">
        <v>0.1</v>
      </c>
      <c r="O357" s="11" t="s">
        <v>79</v>
      </c>
      <c r="P357" s="11">
        <v>20</v>
      </c>
      <c r="Q357" s="11" t="s">
        <v>590</v>
      </c>
      <c r="R357" s="38">
        <v>0.26100000000000001</v>
      </c>
      <c r="S357" s="11" t="s">
        <v>80</v>
      </c>
      <c r="T357" s="11">
        <v>64</v>
      </c>
      <c r="U357" s="11">
        <v>2023</v>
      </c>
      <c r="V357" s="11" t="s">
        <v>173</v>
      </c>
      <c r="W357" s="1">
        <f t="shared" si="58"/>
        <v>0</v>
      </c>
    </row>
    <row r="358" spans="1:23" ht="110.1" customHeight="1" x14ac:dyDescent="0.25">
      <c r="A358" s="9"/>
      <c r="B358" s="4"/>
      <c r="C358" s="21" t="s">
        <v>1473</v>
      </c>
      <c r="D358" s="12" t="s">
        <v>1464</v>
      </c>
      <c r="E358" s="12" t="s">
        <v>129</v>
      </c>
      <c r="F358" s="14" t="s">
        <v>1487</v>
      </c>
      <c r="G358" s="33"/>
      <c r="H358" s="42">
        <v>9785436609133</v>
      </c>
      <c r="I358" s="17" t="s">
        <v>1485</v>
      </c>
      <c r="J358" s="42" t="s">
        <v>1486</v>
      </c>
      <c r="K358" s="48">
        <v>478</v>
      </c>
      <c r="L358" s="49">
        <f t="shared" si="55"/>
        <v>478</v>
      </c>
      <c r="M358" s="50">
        <v>679</v>
      </c>
      <c r="N358" s="16">
        <v>0.1</v>
      </c>
      <c r="O358" s="11" t="s">
        <v>38</v>
      </c>
      <c r="P358" s="11">
        <v>30</v>
      </c>
      <c r="Q358" s="11" t="s">
        <v>1392</v>
      </c>
      <c r="R358" s="38">
        <v>0.39100000000000001</v>
      </c>
      <c r="S358" s="11" t="s">
        <v>80</v>
      </c>
      <c r="T358" s="11">
        <v>80</v>
      </c>
      <c r="U358" s="11">
        <v>2024</v>
      </c>
      <c r="V358" s="11" t="s">
        <v>173</v>
      </c>
      <c r="W358" s="1">
        <f t="shared" si="58"/>
        <v>0</v>
      </c>
    </row>
    <row r="359" spans="1:23" ht="110.1" customHeight="1" x14ac:dyDescent="0.25">
      <c r="A359" s="9" t="s">
        <v>2117</v>
      </c>
      <c r="B359" s="4"/>
      <c r="C359" s="21" t="s">
        <v>2138</v>
      </c>
      <c r="D359" s="12" t="s">
        <v>2136</v>
      </c>
      <c r="E359" s="12" t="s">
        <v>147</v>
      </c>
      <c r="F359" s="14" t="s">
        <v>2139</v>
      </c>
      <c r="G359" s="33"/>
      <c r="H359" s="42">
        <v>9785436610214</v>
      </c>
      <c r="I359" s="17" t="s">
        <v>2140</v>
      </c>
      <c r="J359" s="42" t="s">
        <v>2141</v>
      </c>
      <c r="K359" s="48">
        <v>719</v>
      </c>
      <c r="L359" s="49">
        <f t="shared" si="55"/>
        <v>719</v>
      </c>
      <c r="M359" s="50">
        <v>1089</v>
      </c>
      <c r="N359" s="16">
        <v>0.1</v>
      </c>
      <c r="O359" s="11" t="s">
        <v>38</v>
      </c>
      <c r="P359" s="11">
        <v>20</v>
      </c>
      <c r="Q359" s="11" t="s">
        <v>2142</v>
      </c>
      <c r="R359" s="38">
        <v>0.503</v>
      </c>
      <c r="S359" s="11" t="s">
        <v>40</v>
      </c>
      <c r="T359" s="11">
        <v>14</v>
      </c>
      <c r="U359" s="11">
        <v>2026</v>
      </c>
      <c r="V359" s="11" t="s">
        <v>39</v>
      </c>
      <c r="W359" s="1">
        <f t="shared" si="58"/>
        <v>0</v>
      </c>
    </row>
    <row r="360" spans="1:23" ht="109.5" customHeight="1" x14ac:dyDescent="0.25">
      <c r="A360" s="9"/>
      <c r="B360" s="4"/>
      <c r="C360" s="54" t="s">
        <v>882</v>
      </c>
      <c r="D360" s="12" t="s">
        <v>872</v>
      </c>
      <c r="E360" s="12" t="s">
        <v>877</v>
      </c>
      <c r="F360" s="14" t="s">
        <v>615</v>
      </c>
      <c r="G360" s="33"/>
      <c r="H360" s="42">
        <v>9785436607122</v>
      </c>
      <c r="I360" s="17" t="s">
        <v>819</v>
      </c>
      <c r="J360" s="42" t="s">
        <v>616</v>
      </c>
      <c r="K360" s="48">
        <v>349</v>
      </c>
      <c r="L360" s="49">
        <f t="shared" si="55"/>
        <v>349</v>
      </c>
      <c r="M360" s="50">
        <v>525</v>
      </c>
      <c r="N360" s="16">
        <v>0.1</v>
      </c>
      <c r="O360" s="11" t="s">
        <v>79</v>
      </c>
      <c r="P360" s="11">
        <v>20</v>
      </c>
      <c r="Q360" s="11" t="s">
        <v>617</v>
      </c>
      <c r="R360" s="38">
        <v>0.40899999999999997</v>
      </c>
      <c r="S360" s="11" t="s">
        <v>80</v>
      </c>
      <c r="T360" s="11">
        <v>95</v>
      </c>
      <c r="U360" s="11">
        <v>2024</v>
      </c>
      <c r="V360" s="11" t="s">
        <v>39</v>
      </c>
      <c r="W360" s="1">
        <f t="shared" si="58"/>
        <v>0</v>
      </c>
    </row>
    <row r="361" spans="1:23" ht="109.5" customHeight="1" x14ac:dyDescent="0.25">
      <c r="A361" s="9"/>
      <c r="B361" s="4"/>
      <c r="C361" s="54" t="s">
        <v>885</v>
      </c>
      <c r="D361" s="12" t="s">
        <v>871</v>
      </c>
      <c r="E361" s="12" t="s">
        <v>877</v>
      </c>
      <c r="F361" s="14" t="s">
        <v>883</v>
      </c>
      <c r="G361" s="33"/>
      <c r="H361" s="42">
        <v>9785436607993</v>
      </c>
      <c r="I361" s="17" t="s">
        <v>875</v>
      </c>
      <c r="J361" s="42" t="s">
        <v>884</v>
      </c>
      <c r="K361" s="48">
        <v>359</v>
      </c>
      <c r="L361" s="49">
        <f t="shared" ref="L361" si="59">K361*(100-$F$3)/100</f>
        <v>359</v>
      </c>
      <c r="M361" s="50">
        <v>525</v>
      </c>
      <c r="N361" s="16">
        <v>0.1</v>
      </c>
      <c r="O361" s="11" t="s">
        <v>79</v>
      </c>
      <c r="P361" s="11">
        <v>20</v>
      </c>
      <c r="Q361" s="11" t="s">
        <v>617</v>
      </c>
      <c r="R361" s="38">
        <v>0.40899999999999997</v>
      </c>
      <c r="S361" s="11" t="s">
        <v>80</v>
      </c>
      <c r="T361" s="11">
        <v>95</v>
      </c>
      <c r="U361" s="11">
        <v>2025</v>
      </c>
      <c r="V361" s="11" t="s">
        <v>39</v>
      </c>
      <c r="W361" s="1">
        <f t="shared" si="58"/>
        <v>0</v>
      </c>
    </row>
    <row r="362" spans="1:23" ht="110.1" customHeight="1" x14ac:dyDescent="0.25">
      <c r="A362" s="9"/>
      <c r="B362" s="4"/>
      <c r="C362" s="21" t="s">
        <v>914</v>
      </c>
      <c r="D362" s="15" t="s">
        <v>915</v>
      </c>
      <c r="E362" s="12" t="s">
        <v>925</v>
      </c>
      <c r="F362" s="14" t="s">
        <v>918</v>
      </c>
      <c r="G362" s="33"/>
      <c r="H362" s="42">
        <v>9785436607801</v>
      </c>
      <c r="I362" s="17" t="s">
        <v>920</v>
      </c>
      <c r="J362" s="42" t="s">
        <v>921</v>
      </c>
      <c r="K362" s="48">
        <v>699</v>
      </c>
      <c r="L362" s="49">
        <f t="shared" si="55"/>
        <v>699</v>
      </c>
      <c r="M362" s="50">
        <v>989</v>
      </c>
      <c r="N362" s="16">
        <v>0.1</v>
      </c>
      <c r="O362" s="11" t="s">
        <v>38</v>
      </c>
      <c r="P362" s="11">
        <v>16</v>
      </c>
      <c r="Q362" s="11" t="s">
        <v>924</v>
      </c>
      <c r="R362" s="38">
        <v>0.53700000000000003</v>
      </c>
      <c r="S362" s="35" t="s">
        <v>325</v>
      </c>
      <c r="T362" s="11">
        <v>48</v>
      </c>
      <c r="U362" s="11">
        <v>2025</v>
      </c>
      <c r="V362" s="11" t="s">
        <v>196</v>
      </c>
      <c r="W362" s="1">
        <f t="shared" si="58"/>
        <v>0</v>
      </c>
    </row>
    <row r="363" spans="1:23" ht="110.1" customHeight="1" x14ac:dyDescent="0.25">
      <c r="A363" s="9"/>
      <c r="B363" s="4"/>
      <c r="C363" s="21" t="s">
        <v>917</v>
      </c>
      <c r="D363" s="15" t="s">
        <v>916</v>
      </c>
      <c r="E363" s="12" t="s">
        <v>925</v>
      </c>
      <c r="F363" s="14" t="s">
        <v>919</v>
      </c>
      <c r="G363" s="33"/>
      <c r="H363" s="42">
        <v>9785436607818</v>
      </c>
      <c r="I363" s="17" t="s">
        <v>922</v>
      </c>
      <c r="J363" s="42" t="s">
        <v>923</v>
      </c>
      <c r="K363" s="48">
        <v>699</v>
      </c>
      <c r="L363" s="49">
        <f t="shared" si="55"/>
        <v>699</v>
      </c>
      <c r="M363" s="50">
        <v>959</v>
      </c>
      <c r="N363" s="16">
        <v>0.1</v>
      </c>
      <c r="O363" s="11" t="s">
        <v>38</v>
      </c>
      <c r="P363" s="11">
        <v>16</v>
      </c>
      <c r="Q363" s="11" t="s">
        <v>924</v>
      </c>
      <c r="R363" s="38">
        <v>0.53700000000000003</v>
      </c>
      <c r="S363" s="35" t="s">
        <v>325</v>
      </c>
      <c r="T363" s="11">
        <v>48</v>
      </c>
      <c r="U363" s="11">
        <v>2022</v>
      </c>
      <c r="V363" s="11" t="s">
        <v>74</v>
      </c>
      <c r="W363" s="1">
        <f t="shared" si="58"/>
        <v>0</v>
      </c>
    </row>
    <row r="364" spans="1:23" ht="110.1" customHeight="1" x14ac:dyDescent="0.25">
      <c r="A364" s="9"/>
      <c r="B364" s="4"/>
      <c r="C364" s="21" t="s">
        <v>1663</v>
      </c>
      <c r="D364" s="15" t="s">
        <v>1653</v>
      </c>
      <c r="E364" s="12" t="s">
        <v>1657</v>
      </c>
      <c r="F364" s="14" t="s">
        <v>1662</v>
      </c>
      <c r="G364" s="33"/>
      <c r="H364" s="42">
        <v>9785436609331</v>
      </c>
      <c r="I364" s="17" t="s">
        <v>1668</v>
      </c>
      <c r="J364" s="42" t="s">
        <v>1673</v>
      </c>
      <c r="K364" s="48">
        <v>389</v>
      </c>
      <c r="L364" s="49">
        <f t="shared" si="55"/>
        <v>389</v>
      </c>
      <c r="M364" s="50">
        <v>559</v>
      </c>
      <c r="N364" s="16">
        <v>0.1</v>
      </c>
      <c r="O364" s="11" t="s">
        <v>38</v>
      </c>
      <c r="P364" s="11">
        <v>30</v>
      </c>
      <c r="Q364" s="11" t="s">
        <v>1741</v>
      </c>
      <c r="R364" s="38">
        <v>0.22800000000000001</v>
      </c>
      <c r="S364" s="35" t="s">
        <v>40</v>
      </c>
      <c r="T364" s="11">
        <v>12</v>
      </c>
      <c r="U364" s="11">
        <v>2025</v>
      </c>
      <c r="V364" s="11" t="s">
        <v>196</v>
      </c>
      <c r="W364" s="1">
        <f t="shared" si="58"/>
        <v>0</v>
      </c>
    </row>
    <row r="365" spans="1:23" ht="110.1" customHeight="1" x14ac:dyDescent="0.25">
      <c r="A365" s="9"/>
      <c r="B365" s="4"/>
      <c r="C365" s="21" t="s">
        <v>1664</v>
      </c>
      <c r="D365" s="15" t="s">
        <v>1652</v>
      </c>
      <c r="E365" s="12" t="s">
        <v>1657</v>
      </c>
      <c r="F365" s="14" t="s">
        <v>1659</v>
      </c>
      <c r="G365" s="33"/>
      <c r="H365" s="42">
        <v>9785436609355</v>
      </c>
      <c r="I365" s="17" t="s">
        <v>1669</v>
      </c>
      <c r="J365" s="42" t="s">
        <v>1674</v>
      </c>
      <c r="K365" s="48">
        <v>389</v>
      </c>
      <c r="L365" s="49">
        <f t="shared" ref="L365:L368" si="60">K365*(100-$F$3)/100</f>
        <v>389</v>
      </c>
      <c r="M365" s="50">
        <v>559</v>
      </c>
      <c r="N365" s="16">
        <v>0.1</v>
      </c>
      <c r="O365" s="11" t="s">
        <v>38</v>
      </c>
      <c r="P365" s="11">
        <v>30</v>
      </c>
      <c r="Q365" s="11" t="s">
        <v>1741</v>
      </c>
      <c r="R365" s="38">
        <v>0.22800000000000001</v>
      </c>
      <c r="S365" s="35" t="s">
        <v>40</v>
      </c>
      <c r="T365" s="11">
        <v>12</v>
      </c>
      <c r="U365" s="11">
        <v>2025</v>
      </c>
      <c r="V365" s="11" t="s">
        <v>196</v>
      </c>
      <c r="W365" s="1">
        <f t="shared" si="58"/>
        <v>0</v>
      </c>
    </row>
    <row r="366" spans="1:23" ht="110.1" customHeight="1" x14ac:dyDescent="0.25">
      <c r="A366" s="9"/>
      <c r="B366" s="4"/>
      <c r="C366" s="21" t="s">
        <v>1665</v>
      </c>
      <c r="D366" s="15" t="s">
        <v>1654</v>
      </c>
      <c r="E366" s="12" t="s">
        <v>1657</v>
      </c>
      <c r="F366" s="14" t="s">
        <v>1660</v>
      </c>
      <c r="G366" s="33"/>
      <c r="H366" s="42">
        <v>9785436609362</v>
      </c>
      <c r="I366" s="17" t="s">
        <v>1670</v>
      </c>
      <c r="J366" s="42" t="s">
        <v>1675</v>
      </c>
      <c r="K366" s="48">
        <v>389</v>
      </c>
      <c r="L366" s="49">
        <f t="shared" si="60"/>
        <v>389</v>
      </c>
      <c r="M366" s="50">
        <v>559</v>
      </c>
      <c r="N366" s="16">
        <v>0.1</v>
      </c>
      <c r="O366" s="11" t="s">
        <v>38</v>
      </c>
      <c r="P366" s="11">
        <v>30</v>
      </c>
      <c r="Q366" s="11" t="s">
        <v>1741</v>
      </c>
      <c r="R366" s="38">
        <v>0.22800000000000001</v>
      </c>
      <c r="S366" s="35" t="s">
        <v>40</v>
      </c>
      <c r="T366" s="11">
        <v>12</v>
      </c>
      <c r="U366" s="11">
        <v>2025</v>
      </c>
      <c r="V366" s="11" t="s">
        <v>196</v>
      </c>
      <c r="W366" s="1">
        <f t="shared" si="58"/>
        <v>0</v>
      </c>
    </row>
    <row r="367" spans="1:23" ht="110.1" customHeight="1" x14ac:dyDescent="0.25">
      <c r="A367" s="9"/>
      <c r="B367" s="4"/>
      <c r="C367" s="21" t="s">
        <v>1666</v>
      </c>
      <c r="D367" s="15" t="s">
        <v>1655</v>
      </c>
      <c r="E367" s="12" t="s">
        <v>1657</v>
      </c>
      <c r="F367" s="14" t="s">
        <v>1661</v>
      </c>
      <c r="G367" s="33"/>
      <c r="H367" s="42">
        <v>9785436609324</v>
      </c>
      <c r="I367" s="17" t="s">
        <v>1671</v>
      </c>
      <c r="J367" s="42" t="s">
        <v>1676</v>
      </c>
      <c r="K367" s="48">
        <v>389</v>
      </c>
      <c r="L367" s="49">
        <f t="shared" si="60"/>
        <v>389</v>
      </c>
      <c r="M367" s="50">
        <v>559</v>
      </c>
      <c r="N367" s="16">
        <v>0.1</v>
      </c>
      <c r="O367" s="11" t="s">
        <v>38</v>
      </c>
      <c r="P367" s="11">
        <v>30</v>
      </c>
      <c r="Q367" s="11" t="s">
        <v>1741</v>
      </c>
      <c r="R367" s="38">
        <v>0.22800000000000001</v>
      </c>
      <c r="S367" s="35" t="s">
        <v>40</v>
      </c>
      <c r="T367" s="11">
        <v>12</v>
      </c>
      <c r="U367" s="11">
        <v>2025</v>
      </c>
      <c r="V367" s="11" t="s">
        <v>196</v>
      </c>
      <c r="W367" s="1">
        <f t="shared" si="58"/>
        <v>0</v>
      </c>
    </row>
    <row r="368" spans="1:23" ht="110.1" customHeight="1" x14ac:dyDescent="0.25">
      <c r="A368" s="9"/>
      <c r="B368" s="4"/>
      <c r="C368" s="21" t="s">
        <v>1667</v>
      </c>
      <c r="D368" s="15" t="s">
        <v>1656</v>
      </c>
      <c r="E368" s="12" t="s">
        <v>1657</v>
      </c>
      <c r="F368" s="14" t="s">
        <v>1658</v>
      </c>
      <c r="G368" s="33"/>
      <c r="H368" s="42">
        <v>9785436609348</v>
      </c>
      <c r="I368" s="17" t="s">
        <v>1672</v>
      </c>
      <c r="J368" s="42" t="s">
        <v>1677</v>
      </c>
      <c r="K368" s="48">
        <v>389</v>
      </c>
      <c r="L368" s="49">
        <f t="shared" si="60"/>
        <v>389</v>
      </c>
      <c r="M368" s="50">
        <v>559</v>
      </c>
      <c r="N368" s="16">
        <v>0.1</v>
      </c>
      <c r="O368" s="11" t="s">
        <v>38</v>
      </c>
      <c r="P368" s="11">
        <v>30</v>
      </c>
      <c r="Q368" s="11" t="s">
        <v>1741</v>
      </c>
      <c r="R368" s="38">
        <v>0.22800000000000001</v>
      </c>
      <c r="S368" s="35" t="s">
        <v>40</v>
      </c>
      <c r="T368" s="11">
        <v>12</v>
      </c>
      <c r="U368" s="11">
        <v>2025</v>
      </c>
      <c r="V368" s="11" t="s">
        <v>196</v>
      </c>
      <c r="W368" s="1">
        <f t="shared" si="58"/>
        <v>0</v>
      </c>
    </row>
    <row r="369" spans="1:23" ht="110.1" customHeight="1" x14ac:dyDescent="0.25">
      <c r="A369" s="9"/>
      <c r="B369" s="4"/>
      <c r="C369" s="21" t="s">
        <v>571</v>
      </c>
      <c r="D369" s="12" t="s">
        <v>752</v>
      </c>
      <c r="E369" s="12" t="s">
        <v>334</v>
      </c>
      <c r="F369" s="14" t="s">
        <v>564</v>
      </c>
      <c r="G369" s="33"/>
      <c r="H369" s="42">
        <v>9785436601687</v>
      </c>
      <c r="I369" s="17" t="s">
        <v>459</v>
      </c>
      <c r="J369" s="42" t="s">
        <v>460</v>
      </c>
      <c r="K369" s="48">
        <v>459</v>
      </c>
      <c r="L369" s="49">
        <f t="shared" si="55"/>
        <v>459</v>
      </c>
      <c r="M369" s="50">
        <v>699</v>
      </c>
      <c r="N369" s="16">
        <v>0.1</v>
      </c>
      <c r="O369" s="11" t="s">
        <v>79</v>
      </c>
      <c r="P369" s="11">
        <v>8</v>
      </c>
      <c r="Q369" s="11" t="s">
        <v>179</v>
      </c>
      <c r="R369" s="38">
        <v>0.48199999999999998</v>
      </c>
      <c r="S369" s="11" t="s">
        <v>168</v>
      </c>
      <c r="T369" s="11">
        <v>352</v>
      </c>
      <c r="U369" s="11">
        <v>2025</v>
      </c>
      <c r="V369" s="11" t="s">
        <v>169</v>
      </c>
      <c r="W369" s="1">
        <f t="shared" si="58"/>
        <v>0</v>
      </c>
    </row>
    <row r="370" spans="1:23" ht="110.1" customHeight="1" x14ac:dyDescent="0.25">
      <c r="A370" s="9"/>
      <c r="B370" s="4"/>
      <c r="C370" s="21" t="s">
        <v>572</v>
      </c>
      <c r="D370" s="12" t="s">
        <v>753</v>
      </c>
      <c r="E370" s="12" t="s">
        <v>334</v>
      </c>
      <c r="F370" s="14" t="s">
        <v>565</v>
      </c>
      <c r="G370" s="33"/>
      <c r="H370" s="42">
        <v>9785436601526</v>
      </c>
      <c r="I370" s="17" t="s">
        <v>461</v>
      </c>
      <c r="J370" s="42" t="s">
        <v>462</v>
      </c>
      <c r="K370" s="48">
        <v>439</v>
      </c>
      <c r="L370" s="49">
        <f t="shared" si="55"/>
        <v>439</v>
      </c>
      <c r="M370" s="50">
        <v>699</v>
      </c>
      <c r="N370" s="16">
        <v>0.1</v>
      </c>
      <c r="O370" s="11" t="s">
        <v>79</v>
      </c>
      <c r="P370" s="11">
        <v>14</v>
      </c>
      <c r="Q370" s="11" t="s">
        <v>179</v>
      </c>
      <c r="R370" s="38">
        <v>0.47699999999999998</v>
      </c>
      <c r="S370" s="11" t="s">
        <v>168</v>
      </c>
      <c r="T370" s="11">
        <v>352</v>
      </c>
      <c r="U370" s="11">
        <v>2025</v>
      </c>
      <c r="V370" s="11" t="s">
        <v>169</v>
      </c>
      <c r="W370" s="1">
        <f t="shared" si="58"/>
        <v>0</v>
      </c>
    </row>
    <row r="371" spans="1:23" ht="110.1" customHeight="1" x14ac:dyDescent="0.25">
      <c r="A371" s="9"/>
      <c r="B371" s="4"/>
      <c r="C371" s="21" t="s">
        <v>570</v>
      </c>
      <c r="D371" s="12" t="s">
        <v>754</v>
      </c>
      <c r="E371" s="12" t="s">
        <v>334</v>
      </c>
      <c r="F371" s="14" t="s">
        <v>563</v>
      </c>
      <c r="G371" s="33"/>
      <c r="H371" s="42">
        <v>9785436601786</v>
      </c>
      <c r="I371" s="17" t="s">
        <v>457</v>
      </c>
      <c r="J371" s="42" t="s">
        <v>458</v>
      </c>
      <c r="K371" s="48">
        <v>469</v>
      </c>
      <c r="L371" s="49">
        <f t="shared" si="55"/>
        <v>469</v>
      </c>
      <c r="M371" s="50">
        <v>715</v>
      </c>
      <c r="N371" s="16">
        <v>0.1</v>
      </c>
      <c r="O371" s="11" t="s">
        <v>79</v>
      </c>
      <c r="P371" s="11">
        <v>8</v>
      </c>
      <c r="Q371" s="11" t="s">
        <v>179</v>
      </c>
      <c r="R371" s="38">
        <v>0.45</v>
      </c>
      <c r="S371" s="11" t="s">
        <v>168</v>
      </c>
      <c r="T371" s="11">
        <v>432</v>
      </c>
      <c r="U371" s="11">
        <v>2025</v>
      </c>
      <c r="V371" s="11" t="s">
        <v>169</v>
      </c>
      <c r="W371" s="1">
        <f t="shared" si="58"/>
        <v>0</v>
      </c>
    </row>
    <row r="372" spans="1:23" ht="110.1" customHeight="1" x14ac:dyDescent="0.25">
      <c r="A372" s="9"/>
      <c r="B372" s="4"/>
      <c r="C372" s="21" t="s">
        <v>573</v>
      </c>
      <c r="D372" s="12" t="s">
        <v>335</v>
      </c>
      <c r="E372" s="12" t="s">
        <v>163</v>
      </c>
      <c r="F372" s="14" t="s">
        <v>566</v>
      </c>
      <c r="G372" s="33"/>
      <c r="H372" s="42">
        <v>9785436605371</v>
      </c>
      <c r="I372" s="17" t="s">
        <v>463</v>
      </c>
      <c r="J372" s="42" t="s">
        <v>464</v>
      </c>
      <c r="K372" s="48">
        <v>290</v>
      </c>
      <c r="L372" s="49">
        <f t="shared" si="55"/>
        <v>290</v>
      </c>
      <c r="M372" s="50">
        <v>439</v>
      </c>
      <c r="N372" s="16">
        <v>0.1</v>
      </c>
      <c r="O372" s="11" t="s">
        <v>38</v>
      </c>
      <c r="P372" s="11">
        <v>16</v>
      </c>
      <c r="Q372" s="11" t="s">
        <v>187</v>
      </c>
      <c r="R372" s="38">
        <v>0.32</v>
      </c>
      <c r="S372" s="11" t="s">
        <v>40</v>
      </c>
      <c r="T372" s="11">
        <v>33</v>
      </c>
      <c r="U372" s="11">
        <v>2020</v>
      </c>
      <c r="V372" s="11" t="s">
        <v>39</v>
      </c>
      <c r="W372" s="1">
        <f t="shared" si="58"/>
        <v>0</v>
      </c>
    </row>
    <row r="373" spans="1:23" ht="110.1" customHeight="1" x14ac:dyDescent="0.25">
      <c r="A373" s="9"/>
      <c r="B373" s="4"/>
      <c r="C373" s="21" t="s">
        <v>1270</v>
      </c>
      <c r="D373" s="12" t="s">
        <v>1271</v>
      </c>
      <c r="E373" s="12" t="s">
        <v>1811</v>
      </c>
      <c r="F373" s="14" t="s">
        <v>1148</v>
      </c>
      <c r="G373" s="33"/>
      <c r="H373" s="42">
        <v>9785436608501</v>
      </c>
      <c r="I373" s="17" t="s">
        <v>1272</v>
      </c>
      <c r="J373" s="42" t="s">
        <v>1119</v>
      </c>
      <c r="K373" s="48">
        <v>479</v>
      </c>
      <c r="L373" s="49">
        <f t="shared" si="55"/>
        <v>479</v>
      </c>
      <c r="M373" s="50">
        <v>715</v>
      </c>
      <c r="N373" s="16">
        <v>0.1</v>
      </c>
      <c r="O373" s="11" t="s">
        <v>79</v>
      </c>
      <c r="P373" s="11">
        <v>12</v>
      </c>
      <c r="Q373" s="11" t="s">
        <v>1061</v>
      </c>
      <c r="R373" s="38">
        <v>0.54600000000000004</v>
      </c>
      <c r="S373" s="11" t="s">
        <v>168</v>
      </c>
      <c r="T373" s="11">
        <v>112</v>
      </c>
      <c r="U373" s="11">
        <v>2025</v>
      </c>
      <c r="V373" s="11" t="s">
        <v>88</v>
      </c>
      <c r="W373" s="1">
        <f t="shared" si="58"/>
        <v>0</v>
      </c>
    </row>
    <row r="374" spans="1:23" ht="110.1" customHeight="1" x14ac:dyDescent="0.25">
      <c r="A374" s="9"/>
      <c r="B374" s="4"/>
      <c r="C374" s="21" t="s">
        <v>574</v>
      </c>
      <c r="D374" s="12" t="s">
        <v>1685</v>
      </c>
      <c r="E374" s="12" t="s">
        <v>306</v>
      </c>
      <c r="F374" s="14" t="s">
        <v>567</v>
      </c>
      <c r="G374" s="33"/>
      <c r="H374" s="42">
        <v>9785436603971</v>
      </c>
      <c r="I374" s="17" t="s">
        <v>465</v>
      </c>
      <c r="J374" s="42" t="s">
        <v>466</v>
      </c>
      <c r="K374" s="48">
        <v>399</v>
      </c>
      <c r="L374" s="49">
        <f t="shared" si="55"/>
        <v>399</v>
      </c>
      <c r="M374" s="50">
        <v>585</v>
      </c>
      <c r="N374" s="16">
        <v>0.1</v>
      </c>
      <c r="O374" s="11" t="s">
        <v>38</v>
      </c>
      <c r="P374" s="11">
        <v>30</v>
      </c>
      <c r="Q374" s="11" t="s">
        <v>592</v>
      </c>
      <c r="R374" s="38">
        <v>0.30399999999999999</v>
      </c>
      <c r="S374" s="11" t="s">
        <v>5</v>
      </c>
      <c r="T374" s="11">
        <v>20</v>
      </c>
      <c r="U374" s="11">
        <v>2024</v>
      </c>
      <c r="V374" s="11" t="s">
        <v>39</v>
      </c>
      <c r="W374" s="1">
        <f t="shared" ref="W374:W392" si="61">L374*G374</f>
        <v>0</v>
      </c>
    </row>
    <row r="375" spans="1:23" ht="110.1" customHeight="1" x14ac:dyDescent="0.25">
      <c r="A375" s="9"/>
      <c r="B375" s="4"/>
      <c r="C375" s="21" t="s">
        <v>575</v>
      </c>
      <c r="D375" s="12" t="s">
        <v>1686</v>
      </c>
      <c r="E375" s="12" t="s">
        <v>306</v>
      </c>
      <c r="F375" s="14" t="s">
        <v>568</v>
      </c>
      <c r="G375" s="33"/>
      <c r="H375" s="42">
        <v>9785436603964</v>
      </c>
      <c r="I375" s="17" t="s">
        <v>467</v>
      </c>
      <c r="J375" s="42" t="s">
        <v>468</v>
      </c>
      <c r="K375" s="48">
        <v>399</v>
      </c>
      <c r="L375" s="49">
        <f t="shared" si="55"/>
        <v>399</v>
      </c>
      <c r="M375" s="50">
        <v>585</v>
      </c>
      <c r="N375" s="16">
        <v>0.1</v>
      </c>
      <c r="O375" s="11" t="s">
        <v>38</v>
      </c>
      <c r="P375" s="11">
        <v>30</v>
      </c>
      <c r="Q375" s="11" t="s">
        <v>592</v>
      </c>
      <c r="R375" s="38">
        <v>0.30399999999999999</v>
      </c>
      <c r="S375" s="11" t="s">
        <v>5</v>
      </c>
      <c r="T375" s="11">
        <v>20</v>
      </c>
      <c r="U375" s="11">
        <v>2024</v>
      </c>
      <c r="V375" s="11" t="s">
        <v>39</v>
      </c>
      <c r="W375" s="1">
        <f t="shared" si="61"/>
        <v>0</v>
      </c>
    </row>
    <row r="376" spans="1:23" ht="110.1" customHeight="1" x14ac:dyDescent="0.25">
      <c r="A376" s="9" t="s">
        <v>2057</v>
      </c>
      <c r="B376" s="4"/>
      <c r="C376" s="21" t="s">
        <v>2081</v>
      </c>
      <c r="D376" s="12" t="s">
        <v>2082</v>
      </c>
      <c r="E376" s="12" t="s">
        <v>2083</v>
      </c>
      <c r="F376" s="14" t="s">
        <v>2094</v>
      </c>
      <c r="G376" s="33"/>
      <c r="H376" s="42">
        <v>9785436610009</v>
      </c>
      <c r="I376" s="17" t="s">
        <v>2086</v>
      </c>
      <c r="J376" s="42" t="s">
        <v>2085</v>
      </c>
      <c r="K376" s="48">
        <v>495</v>
      </c>
      <c r="L376" s="49">
        <f t="shared" si="55"/>
        <v>495</v>
      </c>
      <c r="M376" s="50">
        <v>725</v>
      </c>
      <c r="N376" s="16">
        <v>0.1</v>
      </c>
      <c r="O376" s="11" t="s">
        <v>38</v>
      </c>
      <c r="P376" s="11">
        <v>25</v>
      </c>
      <c r="Q376" s="11" t="s">
        <v>2084</v>
      </c>
      <c r="R376" s="38">
        <v>0.54100000000000004</v>
      </c>
      <c r="S376" s="11" t="s">
        <v>1153</v>
      </c>
      <c r="T376" s="11">
        <v>152</v>
      </c>
      <c r="U376" s="11">
        <v>2026</v>
      </c>
      <c r="V376" s="11" t="s">
        <v>88</v>
      </c>
      <c r="W376" s="1">
        <f t="shared" si="61"/>
        <v>0</v>
      </c>
    </row>
    <row r="377" spans="1:23" ht="110.1" customHeight="1" x14ac:dyDescent="0.25">
      <c r="A377" s="9"/>
      <c r="B377" s="4"/>
      <c r="C377" s="21" t="s">
        <v>1165</v>
      </c>
      <c r="D377" s="12" t="s">
        <v>1115</v>
      </c>
      <c r="E377" s="12" t="s">
        <v>1118</v>
      </c>
      <c r="F377" s="14" t="s">
        <v>1154</v>
      </c>
      <c r="G377" s="33"/>
      <c r="H377" s="42">
        <v>9785436608525</v>
      </c>
      <c r="I377" s="17" t="s">
        <v>1120</v>
      </c>
      <c r="J377" s="42" t="s">
        <v>1121</v>
      </c>
      <c r="K377" s="48">
        <v>469</v>
      </c>
      <c r="L377" s="49">
        <f t="shared" si="55"/>
        <v>469</v>
      </c>
      <c r="M377" s="50">
        <v>625</v>
      </c>
      <c r="N377" s="16">
        <v>0.1</v>
      </c>
      <c r="O377" s="11" t="s">
        <v>38</v>
      </c>
      <c r="P377" s="11">
        <v>20</v>
      </c>
      <c r="Q377" s="11" t="s">
        <v>1151</v>
      </c>
      <c r="R377" s="38">
        <v>0.54800000000000004</v>
      </c>
      <c r="S377" s="11" t="s">
        <v>1153</v>
      </c>
      <c r="T377" s="11">
        <v>40</v>
      </c>
      <c r="U377" s="11">
        <v>2023</v>
      </c>
      <c r="V377" s="11" t="s">
        <v>88</v>
      </c>
      <c r="W377" s="1">
        <f t="shared" si="61"/>
        <v>0</v>
      </c>
    </row>
    <row r="378" spans="1:23" ht="110.1" customHeight="1" x14ac:dyDescent="0.25">
      <c r="A378" s="9"/>
      <c r="B378" s="4"/>
      <c r="C378" s="21" t="s">
        <v>1168</v>
      </c>
      <c r="D378" s="12" t="s">
        <v>1116</v>
      </c>
      <c r="E378" s="12" t="s">
        <v>1118</v>
      </c>
      <c r="F378" s="14" t="s">
        <v>1166</v>
      </c>
      <c r="G378" s="33"/>
      <c r="H378" s="42">
        <v>9785436608532</v>
      </c>
      <c r="I378" s="17" t="s">
        <v>1122</v>
      </c>
      <c r="J378" s="42" t="s">
        <v>1123</v>
      </c>
      <c r="K378" s="48">
        <v>469</v>
      </c>
      <c r="L378" s="49">
        <f t="shared" si="55"/>
        <v>469</v>
      </c>
      <c r="M378" s="50">
        <v>625</v>
      </c>
      <c r="N378" s="16">
        <v>0.1</v>
      </c>
      <c r="O378" s="11" t="s">
        <v>38</v>
      </c>
      <c r="P378" s="11">
        <v>20</v>
      </c>
      <c r="Q378" s="11" t="s">
        <v>1151</v>
      </c>
      <c r="R378" s="38">
        <v>0.54800000000000004</v>
      </c>
      <c r="S378" s="11" t="s">
        <v>1153</v>
      </c>
      <c r="T378" s="11">
        <v>40</v>
      </c>
      <c r="U378" s="11">
        <v>2023</v>
      </c>
      <c r="V378" s="11" t="s">
        <v>88</v>
      </c>
      <c r="W378" s="1">
        <f t="shared" si="61"/>
        <v>0</v>
      </c>
    </row>
    <row r="379" spans="1:23" ht="110.1" customHeight="1" x14ac:dyDescent="0.25">
      <c r="A379" s="9"/>
      <c r="B379" s="4"/>
      <c r="C379" s="21" t="s">
        <v>1167</v>
      </c>
      <c r="D379" s="12" t="s">
        <v>1117</v>
      </c>
      <c r="E379" s="12" t="s">
        <v>1118</v>
      </c>
      <c r="F379" s="14" t="s">
        <v>1155</v>
      </c>
      <c r="G379" s="33"/>
      <c r="H379" s="42">
        <v>9785436608518</v>
      </c>
      <c r="I379" s="17" t="s">
        <v>1124</v>
      </c>
      <c r="J379" s="42" t="s">
        <v>1125</v>
      </c>
      <c r="K379" s="48">
        <v>469</v>
      </c>
      <c r="L379" s="49">
        <f t="shared" si="55"/>
        <v>469</v>
      </c>
      <c r="M379" s="50">
        <v>625</v>
      </c>
      <c r="N379" s="16">
        <v>0.1</v>
      </c>
      <c r="O379" s="11" t="s">
        <v>38</v>
      </c>
      <c r="P379" s="11">
        <v>20</v>
      </c>
      <c r="Q379" s="11" t="s">
        <v>1151</v>
      </c>
      <c r="R379" s="38">
        <v>0.54800000000000004</v>
      </c>
      <c r="S379" s="11" t="s">
        <v>1153</v>
      </c>
      <c r="T379" s="11">
        <v>40</v>
      </c>
      <c r="U379" s="11">
        <v>2023</v>
      </c>
      <c r="V379" s="11" t="s">
        <v>88</v>
      </c>
      <c r="W379" s="1">
        <f t="shared" si="61"/>
        <v>0</v>
      </c>
    </row>
    <row r="380" spans="1:23" ht="110.1" customHeight="1" x14ac:dyDescent="0.25">
      <c r="A380" s="9"/>
      <c r="B380" s="4"/>
      <c r="C380" s="54" t="s">
        <v>868</v>
      </c>
      <c r="D380" s="12" t="s">
        <v>850</v>
      </c>
      <c r="E380" s="12" t="s">
        <v>129</v>
      </c>
      <c r="F380" s="14" t="s">
        <v>851</v>
      </c>
      <c r="G380" s="33"/>
      <c r="H380" s="42">
        <v>9785436608044</v>
      </c>
      <c r="I380" s="17" t="s">
        <v>855</v>
      </c>
      <c r="J380" s="42" t="s">
        <v>854</v>
      </c>
      <c r="K380" s="48">
        <v>429</v>
      </c>
      <c r="L380" s="49">
        <f t="shared" ref="L380:L392" si="62">K380*(100-$F$3)/100</f>
        <v>429</v>
      </c>
      <c r="M380" s="50">
        <v>599</v>
      </c>
      <c r="N380" s="16">
        <v>0.1</v>
      </c>
      <c r="O380" s="11" t="s">
        <v>79</v>
      </c>
      <c r="P380" s="11">
        <v>14</v>
      </c>
      <c r="Q380" s="11" t="s">
        <v>848</v>
      </c>
      <c r="R380" s="38">
        <v>0.29399999999999998</v>
      </c>
      <c r="S380" s="11" t="s">
        <v>80</v>
      </c>
      <c r="T380" s="11">
        <v>112</v>
      </c>
      <c r="U380" s="11">
        <v>2022</v>
      </c>
      <c r="V380" s="11" t="s">
        <v>88</v>
      </c>
      <c r="W380" s="1">
        <f t="shared" si="61"/>
        <v>0</v>
      </c>
    </row>
    <row r="381" spans="1:23" ht="110.1" customHeight="1" x14ac:dyDescent="0.25">
      <c r="A381" s="9" t="s">
        <v>2097</v>
      </c>
      <c r="B381" s="4"/>
      <c r="C381" s="21" t="s">
        <v>1771</v>
      </c>
      <c r="D381" s="12" t="s">
        <v>1773</v>
      </c>
      <c r="E381" s="12" t="s">
        <v>1507</v>
      </c>
      <c r="F381" s="14" t="s">
        <v>1776</v>
      </c>
      <c r="G381" s="33"/>
      <c r="H381" s="42">
        <v>9785436609591</v>
      </c>
      <c r="I381" s="17" t="s">
        <v>1778</v>
      </c>
      <c r="J381" s="42" t="s">
        <v>1777</v>
      </c>
      <c r="K381" s="48">
        <v>325</v>
      </c>
      <c r="L381" s="49">
        <f t="shared" si="62"/>
        <v>325</v>
      </c>
      <c r="M381" s="50">
        <v>489</v>
      </c>
      <c r="N381" s="16">
        <v>0.1</v>
      </c>
      <c r="O381" s="11" t="s">
        <v>38</v>
      </c>
      <c r="P381" s="11">
        <v>30</v>
      </c>
      <c r="Q381" s="11" t="s">
        <v>1781</v>
      </c>
      <c r="R381" s="38">
        <v>0.20599999999999999</v>
      </c>
      <c r="S381" s="11" t="s">
        <v>48</v>
      </c>
      <c r="T381" s="11">
        <v>32</v>
      </c>
      <c r="U381" s="11">
        <v>2026</v>
      </c>
      <c r="V381" s="11" t="s">
        <v>39</v>
      </c>
      <c r="W381" s="1">
        <f t="shared" si="61"/>
        <v>0</v>
      </c>
    </row>
    <row r="382" spans="1:23" ht="110.1" customHeight="1" x14ac:dyDescent="0.25">
      <c r="A382" s="9" t="s">
        <v>2097</v>
      </c>
      <c r="B382" s="4"/>
      <c r="C382" s="21" t="s">
        <v>1774</v>
      </c>
      <c r="D382" s="12" t="s">
        <v>1772</v>
      </c>
      <c r="E382" s="12" t="s">
        <v>1507</v>
      </c>
      <c r="F382" s="14" t="s">
        <v>1775</v>
      </c>
      <c r="G382" s="33"/>
      <c r="H382" s="42">
        <v>9785436609607</v>
      </c>
      <c r="I382" s="17" t="s">
        <v>1779</v>
      </c>
      <c r="J382" s="42" t="s">
        <v>1780</v>
      </c>
      <c r="K382" s="48">
        <v>325</v>
      </c>
      <c r="L382" s="49">
        <f t="shared" si="62"/>
        <v>325</v>
      </c>
      <c r="M382" s="50">
        <v>489</v>
      </c>
      <c r="N382" s="16">
        <v>0.1</v>
      </c>
      <c r="O382" s="11" t="s">
        <v>38</v>
      </c>
      <c r="P382" s="11">
        <v>30</v>
      </c>
      <c r="Q382" s="11" t="s">
        <v>1781</v>
      </c>
      <c r="R382" s="38">
        <v>0.20599999999999999</v>
      </c>
      <c r="S382" s="11" t="s">
        <v>48</v>
      </c>
      <c r="T382" s="11">
        <v>32</v>
      </c>
      <c r="U382" s="11">
        <v>2026</v>
      </c>
      <c r="V382" s="11" t="s">
        <v>39</v>
      </c>
      <c r="W382" s="1">
        <f t="shared" si="61"/>
        <v>0</v>
      </c>
    </row>
    <row r="383" spans="1:23" ht="110.1" customHeight="1" x14ac:dyDescent="0.25">
      <c r="A383" s="9"/>
      <c r="B383" s="4"/>
      <c r="C383" s="21" t="s">
        <v>1509</v>
      </c>
      <c r="D383" s="12" t="s">
        <v>1505</v>
      </c>
      <c r="E383" s="12" t="s">
        <v>1507</v>
      </c>
      <c r="F383" s="14" t="s">
        <v>1529</v>
      </c>
      <c r="G383" s="33"/>
      <c r="H383" s="42">
        <v>9785436609263</v>
      </c>
      <c r="I383" s="17" t="s">
        <v>1519</v>
      </c>
      <c r="J383" s="42" t="s">
        <v>1535</v>
      </c>
      <c r="K383" s="48">
        <v>325</v>
      </c>
      <c r="L383" s="49">
        <f t="shared" si="62"/>
        <v>325</v>
      </c>
      <c r="M383" s="50">
        <v>489</v>
      </c>
      <c r="N383" s="16">
        <v>0.1</v>
      </c>
      <c r="O383" s="11" t="s">
        <v>38</v>
      </c>
      <c r="P383" s="11">
        <v>30</v>
      </c>
      <c r="Q383" s="11" t="s">
        <v>1781</v>
      </c>
      <c r="R383" s="38">
        <v>0.20599999999999999</v>
      </c>
      <c r="S383" s="11" t="s">
        <v>48</v>
      </c>
      <c r="T383" s="11">
        <v>32</v>
      </c>
      <c r="U383" s="11">
        <v>2025</v>
      </c>
      <c r="V383" s="11" t="s">
        <v>39</v>
      </c>
      <c r="W383" s="1">
        <f t="shared" si="61"/>
        <v>0</v>
      </c>
    </row>
    <row r="384" spans="1:23" ht="110.1" customHeight="1" x14ac:dyDescent="0.25">
      <c r="A384" s="9"/>
      <c r="B384" s="4"/>
      <c r="C384" s="21" t="s">
        <v>1508</v>
      </c>
      <c r="D384" s="12" t="s">
        <v>1506</v>
      </c>
      <c r="E384" s="12" t="s">
        <v>1507</v>
      </c>
      <c r="F384" s="14" t="s">
        <v>1530</v>
      </c>
      <c r="G384" s="33"/>
      <c r="H384" s="42">
        <v>9785436609270</v>
      </c>
      <c r="I384" s="17" t="s">
        <v>1520</v>
      </c>
      <c r="J384" s="42" t="s">
        <v>1536</v>
      </c>
      <c r="K384" s="48">
        <v>325</v>
      </c>
      <c r="L384" s="49">
        <f t="shared" si="62"/>
        <v>325</v>
      </c>
      <c r="M384" s="50">
        <v>489</v>
      </c>
      <c r="N384" s="16">
        <v>0.1</v>
      </c>
      <c r="O384" s="11" t="s">
        <v>38</v>
      </c>
      <c r="P384" s="11">
        <v>30</v>
      </c>
      <c r="Q384" s="11" t="s">
        <v>1781</v>
      </c>
      <c r="R384" s="38">
        <v>0.20599999999999999</v>
      </c>
      <c r="S384" s="11" t="s">
        <v>48</v>
      </c>
      <c r="T384" s="11">
        <v>32</v>
      </c>
      <c r="U384" s="11">
        <v>2025</v>
      </c>
      <c r="V384" s="11" t="s">
        <v>39</v>
      </c>
      <c r="W384" s="1">
        <f t="shared" si="61"/>
        <v>0</v>
      </c>
    </row>
    <row r="385" spans="1:23" ht="110.1" customHeight="1" x14ac:dyDescent="0.25">
      <c r="A385" s="9"/>
      <c r="B385" s="4"/>
      <c r="C385" s="21" t="s">
        <v>841</v>
      </c>
      <c r="D385" s="12" t="s">
        <v>827</v>
      </c>
      <c r="E385" s="12" t="s">
        <v>834</v>
      </c>
      <c r="F385" s="14" t="s">
        <v>838</v>
      </c>
      <c r="G385" s="33"/>
      <c r="H385" s="42">
        <v>9785436608082</v>
      </c>
      <c r="I385" s="17" t="s">
        <v>833</v>
      </c>
      <c r="J385" s="42" t="s">
        <v>828</v>
      </c>
      <c r="K385" s="48">
        <v>329</v>
      </c>
      <c r="L385" s="49">
        <f t="shared" si="62"/>
        <v>329</v>
      </c>
      <c r="M385" s="50">
        <v>429</v>
      </c>
      <c r="N385" s="16">
        <v>0.1</v>
      </c>
      <c r="O385" s="11" t="s">
        <v>79</v>
      </c>
      <c r="P385" s="11">
        <v>14</v>
      </c>
      <c r="Q385" s="11" t="s">
        <v>829</v>
      </c>
      <c r="R385" s="38">
        <v>0.373</v>
      </c>
      <c r="S385" s="11" t="s">
        <v>80</v>
      </c>
      <c r="T385" s="11">
        <v>96</v>
      </c>
      <c r="U385" s="11">
        <v>2022</v>
      </c>
      <c r="V385" s="11" t="s">
        <v>88</v>
      </c>
      <c r="W385" s="1">
        <f t="shared" si="61"/>
        <v>0</v>
      </c>
    </row>
    <row r="386" spans="1:23" ht="110.1" customHeight="1" x14ac:dyDescent="0.25">
      <c r="A386" s="9"/>
      <c r="B386" s="4"/>
      <c r="C386" s="21" t="s">
        <v>1680</v>
      </c>
      <c r="D386" s="12" t="s">
        <v>1681</v>
      </c>
      <c r="E386" s="12" t="s">
        <v>129</v>
      </c>
      <c r="F386" s="14" t="s">
        <v>1682</v>
      </c>
      <c r="G386" s="33"/>
      <c r="H386" s="42">
        <v>9785436609751</v>
      </c>
      <c r="I386" s="17" t="s">
        <v>1687</v>
      </c>
      <c r="J386" s="42" t="s">
        <v>1683</v>
      </c>
      <c r="K386" s="48">
        <v>445</v>
      </c>
      <c r="L386" s="49">
        <f t="shared" si="62"/>
        <v>445</v>
      </c>
      <c r="M386" s="50">
        <v>625</v>
      </c>
      <c r="N386" s="16">
        <v>0.1</v>
      </c>
      <c r="O386" s="11" t="s">
        <v>79</v>
      </c>
      <c r="P386" s="11">
        <v>10</v>
      </c>
      <c r="Q386" s="11" t="s">
        <v>1684</v>
      </c>
      <c r="R386" s="38">
        <v>0.35</v>
      </c>
      <c r="S386" s="11" t="s">
        <v>168</v>
      </c>
      <c r="T386" s="11">
        <v>74</v>
      </c>
      <c r="U386" s="11">
        <v>2025</v>
      </c>
      <c r="V386" s="11" t="s">
        <v>39</v>
      </c>
      <c r="W386" s="1">
        <f t="shared" si="61"/>
        <v>0</v>
      </c>
    </row>
    <row r="387" spans="1:23" ht="110.1" customHeight="1" x14ac:dyDescent="0.25">
      <c r="A387" s="9"/>
      <c r="B387" s="4"/>
      <c r="C387" s="21" t="s">
        <v>1217</v>
      </c>
      <c r="D387" s="12" t="s">
        <v>1218</v>
      </c>
      <c r="E387" s="12" t="s">
        <v>1811</v>
      </c>
      <c r="F387" s="14" t="s">
        <v>1221</v>
      </c>
      <c r="G387" s="33"/>
      <c r="H387" s="42">
        <v>9785436608938</v>
      </c>
      <c r="I387" s="17" t="s">
        <v>1219</v>
      </c>
      <c r="J387" s="42" t="s">
        <v>1220</v>
      </c>
      <c r="K387" s="48">
        <v>429</v>
      </c>
      <c r="L387" s="49">
        <f t="shared" si="62"/>
        <v>429</v>
      </c>
      <c r="M387" s="50">
        <v>625</v>
      </c>
      <c r="N387" s="16">
        <v>0.1</v>
      </c>
      <c r="O387" s="11" t="s">
        <v>79</v>
      </c>
      <c r="P387" s="11">
        <v>12</v>
      </c>
      <c r="Q387" s="11" t="s">
        <v>1147</v>
      </c>
      <c r="R387" s="38">
        <v>0.40400000000000003</v>
      </c>
      <c r="S387" s="11" t="s">
        <v>168</v>
      </c>
      <c r="T387" s="11">
        <v>80</v>
      </c>
      <c r="U387" s="11">
        <v>2023</v>
      </c>
      <c r="V387" s="11" t="s">
        <v>88</v>
      </c>
      <c r="W387" s="1">
        <f t="shared" si="61"/>
        <v>0</v>
      </c>
    </row>
    <row r="388" spans="1:23" ht="110.1" customHeight="1" x14ac:dyDescent="0.25">
      <c r="A388" s="9"/>
      <c r="B388" s="4"/>
      <c r="C388" s="21" t="s">
        <v>1514</v>
      </c>
      <c r="D388" s="12" t="s">
        <v>1510</v>
      </c>
      <c r="E388" s="12" t="s">
        <v>1518</v>
      </c>
      <c r="F388" s="14" t="s">
        <v>1526</v>
      </c>
      <c r="G388" s="33"/>
      <c r="H388" s="42">
        <v>9785436609171</v>
      </c>
      <c r="I388" s="17" t="s">
        <v>1521</v>
      </c>
      <c r="J388" s="42" t="s">
        <v>1537</v>
      </c>
      <c r="K388" s="48">
        <v>325</v>
      </c>
      <c r="L388" s="49">
        <f t="shared" si="62"/>
        <v>325</v>
      </c>
      <c r="M388" s="50">
        <v>489</v>
      </c>
      <c r="N388" s="16">
        <v>0.1</v>
      </c>
      <c r="O388" s="11" t="s">
        <v>38</v>
      </c>
      <c r="P388" s="11">
        <v>30</v>
      </c>
      <c r="Q388" s="11" t="s">
        <v>63</v>
      </c>
      <c r="R388" s="38">
        <v>0.20599999999999999</v>
      </c>
      <c r="S388" s="11" t="s">
        <v>48</v>
      </c>
      <c r="T388" s="11">
        <v>32</v>
      </c>
      <c r="U388" s="11">
        <v>2025</v>
      </c>
      <c r="V388" s="11" t="s">
        <v>39</v>
      </c>
      <c r="W388" s="1">
        <f t="shared" si="61"/>
        <v>0</v>
      </c>
    </row>
    <row r="389" spans="1:23" ht="110.1" customHeight="1" x14ac:dyDescent="0.25">
      <c r="A389" s="9"/>
      <c r="B389" s="4"/>
      <c r="C389" s="21" t="s">
        <v>1515</v>
      </c>
      <c r="D389" s="12" t="s">
        <v>1511</v>
      </c>
      <c r="E389" s="12" t="s">
        <v>1518</v>
      </c>
      <c r="F389" s="14" t="s">
        <v>1525</v>
      </c>
      <c r="G389" s="33"/>
      <c r="H389" s="42">
        <v>9785436609188</v>
      </c>
      <c r="I389" s="17" t="s">
        <v>1522</v>
      </c>
      <c r="J389" s="42" t="s">
        <v>1538</v>
      </c>
      <c r="K389" s="48">
        <v>325</v>
      </c>
      <c r="L389" s="49">
        <f t="shared" si="62"/>
        <v>325</v>
      </c>
      <c r="M389" s="50">
        <v>489</v>
      </c>
      <c r="N389" s="16">
        <v>0.1</v>
      </c>
      <c r="O389" s="11" t="s">
        <v>38</v>
      </c>
      <c r="P389" s="11">
        <v>30</v>
      </c>
      <c r="Q389" s="11" t="s">
        <v>63</v>
      </c>
      <c r="R389" s="38">
        <v>0.20599999999999999</v>
      </c>
      <c r="S389" s="11" t="s">
        <v>48</v>
      </c>
      <c r="T389" s="11">
        <v>32</v>
      </c>
      <c r="U389" s="11">
        <v>2025</v>
      </c>
      <c r="V389" s="11" t="s">
        <v>39</v>
      </c>
      <c r="W389" s="1">
        <f t="shared" si="61"/>
        <v>0</v>
      </c>
    </row>
    <row r="390" spans="1:23" ht="110.1" customHeight="1" x14ac:dyDescent="0.25">
      <c r="A390" s="9"/>
      <c r="B390" s="4"/>
      <c r="C390" s="21" t="s">
        <v>1516</v>
      </c>
      <c r="D390" s="12" t="s">
        <v>1512</v>
      </c>
      <c r="E390" s="12" t="s">
        <v>1518</v>
      </c>
      <c r="F390" s="14" t="s">
        <v>1527</v>
      </c>
      <c r="G390" s="33"/>
      <c r="H390" s="42">
        <v>9785436609164</v>
      </c>
      <c r="I390" s="17" t="s">
        <v>1523</v>
      </c>
      <c r="J390" s="42" t="s">
        <v>1539</v>
      </c>
      <c r="K390" s="48">
        <v>325</v>
      </c>
      <c r="L390" s="49">
        <f t="shared" si="62"/>
        <v>325</v>
      </c>
      <c r="M390" s="50">
        <v>489</v>
      </c>
      <c r="N390" s="16">
        <v>0.1</v>
      </c>
      <c r="O390" s="11" t="s">
        <v>38</v>
      </c>
      <c r="P390" s="11">
        <v>30</v>
      </c>
      <c r="Q390" s="11" t="s">
        <v>63</v>
      </c>
      <c r="R390" s="38">
        <v>0.20599999999999999</v>
      </c>
      <c r="S390" s="11" t="s">
        <v>48</v>
      </c>
      <c r="T390" s="11">
        <v>32</v>
      </c>
      <c r="U390" s="11">
        <v>2025</v>
      </c>
      <c r="V390" s="11" t="s">
        <v>39</v>
      </c>
      <c r="W390" s="1">
        <f t="shared" si="61"/>
        <v>0</v>
      </c>
    </row>
    <row r="391" spans="1:23" ht="110.1" customHeight="1" x14ac:dyDescent="0.25">
      <c r="A391" s="9"/>
      <c r="B391" s="4"/>
      <c r="C391" s="21" t="s">
        <v>1517</v>
      </c>
      <c r="D391" s="12" t="s">
        <v>1513</v>
      </c>
      <c r="E391" s="12" t="s">
        <v>1518</v>
      </c>
      <c r="F391" s="14" t="s">
        <v>1528</v>
      </c>
      <c r="G391" s="33"/>
      <c r="H391" s="42">
        <v>9785436609195</v>
      </c>
      <c r="I391" s="17" t="s">
        <v>1524</v>
      </c>
      <c r="J391" s="42" t="s">
        <v>1540</v>
      </c>
      <c r="K391" s="48">
        <v>325</v>
      </c>
      <c r="L391" s="49">
        <f t="shared" si="62"/>
        <v>325</v>
      </c>
      <c r="M391" s="50">
        <v>489</v>
      </c>
      <c r="N391" s="16">
        <v>0.1</v>
      </c>
      <c r="O391" s="11" t="s">
        <v>38</v>
      </c>
      <c r="P391" s="11">
        <v>30</v>
      </c>
      <c r="Q391" s="11" t="s">
        <v>63</v>
      </c>
      <c r="R391" s="38">
        <v>0.20599999999999999</v>
      </c>
      <c r="S391" s="11" t="s">
        <v>48</v>
      </c>
      <c r="T391" s="11">
        <v>32</v>
      </c>
      <c r="U391" s="11">
        <v>2025</v>
      </c>
      <c r="V391" s="11" t="s">
        <v>39</v>
      </c>
      <c r="W391" s="1">
        <f t="shared" si="61"/>
        <v>0</v>
      </c>
    </row>
    <row r="392" spans="1:23" ht="110.1" customHeight="1" x14ac:dyDescent="0.25">
      <c r="A392" s="9"/>
      <c r="B392" s="4"/>
      <c r="C392" s="21" t="s">
        <v>1555</v>
      </c>
      <c r="D392" s="12" t="s">
        <v>1581</v>
      </c>
      <c r="E392" s="12" t="s">
        <v>336</v>
      </c>
      <c r="F392" s="14" t="s">
        <v>569</v>
      </c>
      <c r="G392" s="59"/>
      <c r="H392" s="42">
        <v>9785436608853</v>
      </c>
      <c r="I392" s="17" t="s">
        <v>1554</v>
      </c>
      <c r="J392" s="42" t="s">
        <v>1553</v>
      </c>
      <c r="K392" s="48">
        <v>1099</v>
      </c>
      <c r="L392" s="49">
        <f t="shared" si="62"/>
        <v>1099</v>
      </c>
      <c r="M392" s="50">
        <v>1599</v>
      </c>
      <c r="N392" s="16">
        <v>0.1</v>
      </c>
      <c r="O392" s="11" t="s">
        <v>38</v>
      </c>
      <c r="P392" s="11">
        <v>10</v>
      </c>
      <c r="Q392" s="11" t="s">
        <v>1552</v>
      </c>
      <c r="R392" s="38">
        <v>0.96</v>
      </c>
      <c r="S392" s="11" t="s">
        <v>469</v>
      </c>
      <c r="T392" s="11" t="s">
        <v>470</v>
      </c>
      <c r="U392" s="11">
        <v>2024</v>
      </c>
      <c r="V392" s="11" t="s">
        <v>74</v>
      </c>
      <c r="W392" s="1">
        <f t="shared" si="61"/>
        <v>0</v>
      </c>
    </row>
    <row r="394" spans="1:23" x14ac:dyDescent="0.25">
      <c r="W394" s="1"/>
    </row>
  </sheetData>
  <autoFilter ref="A10:W392"/>
  <sortState ref="A13:V393">
    <sortCondition ref="D10"/>
  </sortState>
  <mergeCells count="5">
    <mergeCell ref="H6:J6"/>
    <mergeCell ref="D3:E3"/>
    <mergeCell ref="D5:E5"/>
    <mergeCell ref="D1:E1"/>
    <mergeCell ref="F1:G1"/>
  </mergeCells>
  <phoneticPr fontId="5" type="noConversion"/>
  <conditionalFormatting sqref="O231">
    <cfRule type="dataBar" priority="1">
      <dataBar>
        <cfvo type="min"/>
        <cfvo type="max"/>
        <color rgb="FF638EC6"/>
      </dataBar>
      <extLst>
        <ext xmlns:x14="http://schemas.microsoft.com/office/spreadsheetml/2009/9/main" uri="{B025F937-C7B1-47D3-B67F-A62EFF666E3E}">
          <x14:id>{ECC5D89E-A601-4707-BD09-97651AD01E12}</x14:id>
        </ext>
      </extLst>
    </cfRule>
  </conditionalFormatting>
  <conditionalFormatting sqref="Q229:Q230 V229:V230 O229:O230 S229:S230">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5" r:id="rId1" location="gallery-1"/>
    <hyperlink ref="C21" r:id="rId2" location="gallery-1"/>
    <hyperlink ref="C23" r:id="rId3" location="gallery-1"/>
    <hyperlink ref="C34" r:id="rId4" location="gallery-1"/>
    <hyperlink ref="C33" r:id="rId5" location="gallery-1"/>
    <hyperlink ref="C30" r:id="rId6" location="gallery-1"/>
    <hyperlink ref="C25" r:id="rId7" location="gallery-1"/>
    <hyperlink ref="C28" r:id="rId8" location="gallery-1"/>
    <hyperlink ref="C32" r:id="rId9" location="gallery-1"/>
    <hyperlink ref="C29" r:id="rId10" location="gallery-1"/>
    <hyperlink ref="C56" r:id="rId11" location="gallery-1"/>
    <hyperlink ref="C61" r:id="rId12" location="gallery-1"/>
    <hyperlink ref="C99" r:id="rId13" location="gallery-1"/>
    <hyperlink ref="C100" r:id="rId14" location="gallery-1"/>
    <hyperlink ref="C101" r:id="rId15" location="gallery-1"/>
    <hyperlink ref="C103" r:id="rId16" location="gallery-1"/>
    <hyperlink ref="C104" r:id="rId17" location="gallery-1"/>
    <hyperlink ref="C108" r:id="rId18" location="gallery-1"/>
    <hyperlink ref="C112" r:id="rId19" location="gallery-1"/>
    <hyperlink ref="C125" r:id="rId20" location="gallery-1"/>
    <hyperlink ref="C126" r:id="rId21" location="gallery-1"/>
    <hyperlink ref="C127" r:id="rId22" location="gallery-1"/>
    <hyperlink ref="C129" r:id="rId23" location="gallery-1"/>
    <hyperlink ref="C131" r:id="rId24" location="gallery-1"/>
    <hyperlink ref="C146" r:id="rId25" location="gallery-1"/>
    <hyperlink ref="C147" r:id="rId26" location="gallery-1"/>
    <hyperlink ref="C193" r:id="rId27" location="gallery-1"/>
    <hyperlink ref="C195" r:id="rId28" location="gallery-1"/>
    <hyperlink ref="C202" r:id="rId29" location="gallery-1"/>
    <hyperlink ref="C172" r:id="rId30" location="gallery-1"/>
    <hyperlink ref="C186" r:id="rId31" location="gallery-1"/>
    <hyperlink ref="C203" r:id="rId32" location="gallery-1"/>
    <hyperlink ref="C204" r:id="rId33" location="gallery-1"/>
    <hyperlink ref="C205" r:id="rId34" location="gallery-1"/>
    <hyperlink ref="C206" r:id="rId35" location="gallery-1"/>
    <hyperlink ref="C207" r:id="rId36" location="gallery-1"/>
    <hyperlink ref="C208" r:id="rId37" location="gallery-1"/>
    <hyperlink ref="C227" r:id="rId38" location="gallery-1"/>
    <hyperlink ref="C228" r:id="rId39" location="gallery-1"/>
    <hyperlink ref="C229" r:id="rId40" location="gallery-1"/>
    <hyperlink ref="C232" r:id="rId41" location="gallery-1"/>
    <hyperlink ref="C243" r:id="rId42" location="gallery-1"/>
    <hyperlink ref="C244" r:id="rId43" location="gallery-1"/>
    <hyperlink ref="C293" r:id="rId44" location="gallery-1"/>
    <hyperlink ref="C295" r:id="rId45" location="gallery-1"/>
    <hyperlink ref="C296" r:id="rId46" location="gallery-1"/>
    <hyperlink ref="C276" r:id="rId47" location="gallery-1"/>
    <hyperlink ref="C279" r:id="rId48" location="gallery-1"/>
    <hyperlink ref="C280" r:id="rId49" location="gallery-1"/>
    <hyperlink ref="C285" r:id="rId50" location="gallery-1"/>
    <hyperlink ref="C289" r:id="rId51" location="gallery-1"/>
    <hyperlink ref="C298" r:id="rId52" location="gallery-1"/>
    <hyperlink ref="C299" r:id="rId53" location="gallery-1"/>
    <hyperlink ref="C300" r:id="rId54" location="gallery-1"/>
    <hyperlink ref="C302" r:id="rId55" location="gallery-1"/>
    <hyperlink ref="C304" r:id="rId56" location="gallery-1"/>
    <hyperlink ref="C305" r:id="rId57" location="gallery-1"/>
    <hyperlink ref="C306" r:id="rId58" location="gallery-1"/>
    <hyperlink ref="C307" r:id="rId59" location="gallery-1"/>
    <hyperlink ref="C308" r:id="rId60" location="gallery-1"/>
    <hyperlink ref="C267" r:id="rId61" location="gallery-1"/>
    <hyperlink ref="C309" r:id="rId62" location="gallery-1"/>
    <hyperlink ref="C310" r:id="rId63" location="gallery-1"/>
    <hyperlink ref="C323" r:id="rId64" location="gallery-1"/>
    <hyperlink ref="C326" r:id="rId65" location="gallery-1"/>
    <hyperlink ref="C338" r:id="rId66" location="gallery-1"/>
    <hyperlink ref="C337" r:id="rId67" location="gallery-1"/>
    <hyperlink ref="C339" r:id="rId68" location="gallery-1"/>
    <hyperlink ref="C351" r:id="rId69" location="gallery-1"/>
    <hyperlink ref="C350" r:id="rId70" location="gallery-1"/>
    <hyperlink ref="C346" r:id="rId71" location="gallery-1"/>
    <hyperlink ref="C345" r:id="rId72" location="gallery-1"/>
    <hyperlink ref="C371" r:id="rId73" location="gallery-1"/>
    <hyperlink ref="C369" r:id="rId74" location="gallery-1"/>
    <hyperlink ref="C370" r:id="rId75" location="gallery-1"/>
    <hyperlink ref="C372" r:id="rId76" location="gallery-1"/>
    <hyperlink ref="C374" r:id="rId77" location="gallery-1"/>
    <hyperlink ref="C375" r:id="rId78" location="gallery-1"/>
    <hyperlink ref="C214" r:id="rId79" location="gallery-1"/>
    <hyperlink ref="C213" r:id="rId80" location="gallery-1"/>
    <hyperlink ref="C353" r:id="rId81" location="gallery-1"/>
    <hyperlink ref="C352" r:id="rId82" location="gallery-1"/>
    <hyperlink ref="C63" r:id="rId83" location="gallery-1"/>
    <hyperlink ref="C72" r:id="rId84" location="gallery-1"/>
    <hyperlink ref="C324" r:id="rId85" location="gallery-1"/>
    <hyperlink ref="C176" r:id="rId86" location="gallery-1"/>
    <hyperlink ref="C179" r:id="rId87" location="gallery-1"/>
    <hyperlink ref="C201" r:id="rId88" location="gallery-1"/>
    <hyperlink ref="C27" r:id="rId89" location="gallery-1"/>
    <hyperlink ref="C31" r:id="rId90" location="gallery-1"/>
    <hyperlink ref="C177" r:id="rId91" location="gallery-1"/>
    <hyperlink ref="C217" r:id="rId92" location="gallery-1"/>
    <hyperlink ref="C185" r:id="rId93" location="gallery-1"/>
    <hyperlink ref="C16" r:id="rId94" location="gallery-1"/>
    <hyperlink ref="C132" r:id="rId95" location="gallery-1"/>
    <hyperlink ref="C284" r:id="rId96" location="gallery-1"/>
    <hyperlink ref="C290" r:id="rId97" location="gallery-1"/>
    <hyperlink ref="C239" r:id="rId98" location="gallery-1"/>
    <hyperlink ref="C230" r:id="rId99"/>
    <hyperlink ref="C69" r:id="rId100" location="gallery-1"/>
    <hyperlink ref="C70" r:id="rId101" location="gallery-1"/>
    <hyperlink ref="C76" r:id="rId102" location="gallery-1"/>
    <hyperlink ref="C49" r:id="rId103" location="gallery-1"/>
    <hyperlink ref="C105" r:id="rId104" location="gallery-1"/>
    <hyperlink ref="C106" r:id="rId105" location="gallery-1"/>
    <hyperlink ref="C317" r:id="rId106" location="gallery-1"/>
    <hyperlink ref="C328" r:id="rId107" location="gallery-1"/>
    <hyperlink ref="C59" r:id="rId108" location="gallery-1"/>
    <hyperlink ref="C342" r:id="rId109" location="gallery-1"/>
    <hyperlink ref="C95" r:id="rId110" location="gallery-1"/>
    <hyperlink ref="C96" r:id="rId111" location="gallery-1"/>
    <hyperlink ref="C385" r:id="rId112" location="gallery-1"/>
    <hyperlink ref="C320" r:id="rId113" location="gallery-1"/>
    <hyperlink ref="C50" r:id="rId114" location="gallery-1"/>
    <hyperlink ref="C24" r:id="rId115" location="gallery-1"/>
    <hyperlink ref="C107" r:id="rId116" location="gallery-1"/>
    <hyperlink ref="C128" r:id="rId117" location="gallery-1"/>
    <hyperlink ref="C380" r:id="rId118" location="gallery-1"/>
    <hyperlink ref="C319" r:id="rId119" location="gallery-1"/>
    <hyperlink ref="C360" r:id="rId120" location="gallery-1"/>
    <hyperlink ref="C219" r:id="rId121" location="gallery-1"/>
    <hyperlink ref="C220" r:id="rId122" location="gallery-1"/>
    <hyperlink ref="C225" r:id="rId123" location="gallery-1"/>
    <hyperlink ref="C184" r:id="rId124" location="gallery-1"/>
    <hyperlink ref="C189" r:id="rId125" location="gallery-1"/>
    <hyperlink ref="C362" r:id="rId126" location="gallery-1"/>
    <hyperlink ref="C363" r:id="rId127" location="gallery-1"/>
    <hyperlink ref="C43" r:id="rId128" location="gallery-1"/>
    <hyperlink ref="C130" r:id="rId129" location="gallery-1"/>
    <hyperlink ref="C26" r:id="rId130" location="gallery-1"/>
    <hyperlink ref="C357" r:id="rId131" location="gallery-1"/>
    <hyperlink ref="C261" r:id="rId132" location="gallery-1"/>
    <hyperlink ref="C262" r:id="rId133" location="gallery-1"/>
    <hyperlink ref="C263" r:id="rId134" location="gallery-1"/>
    <hyperlink ref="C264" r:id="rId135" location="gallery-1"/>
    <hyperlink ref="C80" r:id="rId136" location="gallery-1"/>
    <hyperlink ref="C156" r:id="rId137" location="gallery-1"/>
    <hyperlink ref="C158" r:id="rId138" location="gallery-1"/>
    <hyperlink ref="C161" r:id="rId139" location="gallery-1"/>
    <hyperlink ref="C157" r:id="rId140" location="gallery-1"/>
    <hyperlink ref="C221" r:id="rId141" location="gallery-1"/>
    <hyperlink ref="C222" r:id="rId142" location="gallery-1"/>
    <hyperlink ref="C223" r:id="rId143" location="gallery-1"/>
    <hyperlink ref="C22" r:id="rId144" location="gallery-1"/>
    <hyperlink ref="C314" r:id="rId145" location="gallery-1"/>
    <hyperlink ref="C316" r:id="rId146" location="gallery-1"/>
    <hyperlink ref="C315" r:id="rId147" location="gallery-1"/>
    <hyperlink ref="C52" r:id="rId148" location="gallery-1"/>
    <hyperlink ref="C60" r:id="rId149" location="gallery-1"/>
    <hyperlink ref="C65" r:id="rId150" location="gallery-1"/>
    <hyperlink ref="C249" r:id="rId151" location="gallery-1"/>
    <hyperlink ref="C190" r:id="rId152" location="gallery-1"/>
    <hyperlink ref="C102" r:id="rId153" location="gallery-1"/>
    <hyperlink ref="C281" r:id="rId154" location="gallery-1"/>
    <hyperlink ref="C155" r:id="rId155" location="gallery-1"/>
    <hyperlink ref="C122" r:id="rId156" location="gallery-1"/>
    <hyperlink ref="C121" r:id="rId157" location="gallery-1"/>
    <hyperlink ref="C123" r:id="rId158" location="gallery-1"/>
    <hyperlink ref="C124" r:id="rId159"/>
    <hyperlink ref="C37" r:id="rId160" location="gallery-1"/>
    <hyperlink ref="C252" r:id="rId161" location="gallery-1"/>
    <hyperlink ref="C255" r:id="rId162" location="gallery-1"/>
    <hyperlink ref="C254" r:id="rId163" location="gallery-1"/>
    <hyperlink ref="C256" r:id="rId164" location="gallery-1"/>
    <hyperlink ref="C253" r:id="rId165" location="gallery-1"/>
    <hyperlink ref="C377" r:id="rId166" location="gallery-1"/>
    <hyperlink ref="C379" r:id="rId167" location="gallery-1"/>
    <hyperlink ref="C378" r:id="rId168" location="gallery-1"/>
    <hyperlink ref="C259" r:id="rId169" location="gallery-1"/>
    <hyperlink ref="C162" r:id="rId170" location="gallery-1"/>
    <hyperlink ref="C166" r:id="rId171" location="gallery-1"/>
    <hyperlink ref="C354" r:id="rId172" location="gallery-1"/>
    <hyperlink ref="C355" r:id="rId173" location="gallery-1"/>
    <hyperlink ref="C356" r:id="rId174" location="gallery-1"/>
    <hyperlink ref="C191" r:id="rId175" location="gallery-1"/>
    <hyperlink ref="C218" r:id="rId176" location="gallery-1"/>
    <hyperlink ref="C322" r:id="rId177" location="gallery-1"/>
    <hyperlink ref="C387" r:id="rId178" location="gallery-1"/>
    <hyperlink ref="C272" r:id="rId179" location="gallery-1"/>
    <hyperlink ref="C273" r:id="rId180" location="gallery-1"/>
    <hyperlink ref="C274" r:id="rId181" location="gallery-1"/>
    <hyperlink ref="C275" r:id="rId182" location="gallery-1"/>
    <hyperlink ref="C282" r:id="rId183" location="gallery-1"/>
    <hyperlink ref="C283" r:id="rId184" location="gallery-1"/>
    <hyperlink ref="C348" r:id="rId185" location="gallery-1"/>
    <hyperlink ref="C349" r:id="rId186" location="gallery-1"/>
    <hyperlink ref="C373" r:id="rId187" location="gallery-1" display="https://robins.ru/catalog/khudozhestvennaya-literatura/terapevticheskie-skazki-trenazhyery-uchimsya-prinimat-pravilnye-resheniya/#gallery-1"/>
    <hyperlink ref="C84" r:id="rId188" location="gallery-1"/>
    <hyperlink ref="C67" r:id="rId189" location="gallery-1"/>
    <hyperlink ref="C38" r:id="rId190" location="gallery-1"/>
    <hyperlink ref="C39" r:id="rId191" location="gallery-1"/>
    <hyperlink ref="C40" r:id="rId192" location="gallery-1"/>
    <hyperlink ref="C62" r:id="rId193" location="gallery-1"/>
    <hyperlink ref="C231" r:id="rId194" location="gallery-1"/>
    <hyperlink ref="C242" r:id="rId195" location="gallery-1"/>
    <hyperlink ref="C51" r:id="rId196" location="gallery-1"/>
    <hyperlink ref="C53" r:id="rId197" location="gallery-1"/>
    <hyperlink ref="C55" r:id="rId198" location="gallery-1"/>
    <hyperlink ref="C57" r:id="rId199" location="gallery-1"/>
    <hyperlink ref="C58" r:id="rId200" location="gallery-1"/>
    <hyperlink ref="C64" r:id="rId201" location="gallery-1"/>
    <hyperlink ref="C66" r:id="rId202" location="gallery-1"/>
    <hyperlink ref="C68" r:id="rId203" location="gallery-1"/>
    <hyperlink ref="C73" r:id="rId204" location="gallery-1"/>
    <hyperlink ref="C74" r:id="rId205" location="gallery-1"/>
    <hyperlink ref="C196" r:id="rId206" location="gallery-1"/>
    <hyperlink ref="C240" r:id="rId207" location="gallery-1"/>
    <hyperlink ref="C241" r:id="rId208" location="gallery-1"/>
    <hyperlink ref="C335" r:id="rId209" location="gallery-1"/>
    <hyperlink ref="C336" r:id="rId210" location="gallery-1"/>
    <hyperlink ref="C97" r:id="rId211" location="gallery-1"/>
    <hyperlink ref="C98" r:id="rId212" location="gallery-1"/>
    <hyperlink ref="C178" r:id="rId213" location="gallery-1"/>
    <hyperlink ref="C194" r:id="rId214" location="gallery-1"/>
    <hyperlink ref="C198" r:id="rId215" location="gallery-1"/>
    <hyperlink ref="C216" r:id="rId216" location="gallery-1"/>
    <hyperlink ref="C54" r:id="rId217" location="gallery-1"/>
    <hyperlink ref="C44" r:id="rId218" location="gallery-1"/>
    <hyperlink ref="C35" r:id="rId219" location="gallery-1"/>
    <hyperlink ref="C36" r:id="rId220" location="gallery-1"/>
    <hyperlink ref="C119" r:id="rId221" location="gallery-1"/>
    <hyperlink ref="C90" r:id="rId222" location="gallery-1"/>
    <hyperlink ref="C83" r:id="rId223" location="gallery-1"/>
    <hyperlink ref="C14" r:id="rId224" location="gallery-1"/>
    <hyperlink ref="C13" r:id="rId225" location="gallery-1"/>
    <hyperlink ref="C71" r:id="rId226" location="gallery-1"/>
    <hyperlink ref="C113" r:id="rId227" location="gallery-1"/>
    <hyperlink ref="C174" r:id="rId228" location="gallery-1"/>
    <hyperlink ref="C181" r:id="rId229" location="gallery-1"/>
    <hyperlink ref="C215" r:id="rId230" location="gallery-1"/>
    <hyperlink ref="C224" r:id="rId231" location="gallery-1"/>
    <hyperlink ref="C358" r:id="rId232" location="gallery-1"/>
    <hyperlink ref="C288" r:id="rId233" location="gallery-1"/>
    <hyperlink ref="C292" r:id="rId234" location="gallery-1"/>
    <hyperlink ref="C294" r:id="rId235" location="gallery-1"/>
    <hyperlink ref="C384" r:id="rId236" location="gallery-1"/>
    <hyperlink ref="C383" r:id="rId237" location="gallery-1"/>
    <hyperlink ref="C388" r:id="rId238" location="gallery-1"/>
    <hyperlink ref="C389" r:id="rId239" location="gallery-1"/>
    <hyperlink ref="C390" r:id="rId240" location="gallery-1"/>
    <hyperlink ref="C391" r:id="rId241" location="gallery-1"/>
    <hyperlink ref="C347" r:id="rId242" location="gallery-1"/>
    <hyperlink ref="C392" r:id="rId243" location="gallery-1"/>
    <hyperlink ref="C278" r:id="rId244" location="gallery-1"/>
    <hyperlink ref="C17" r:id="rId245" location="gallery-1"/>
    <hyperlink ref="C81" r:id="rId246" location="gallery-1"/>
    <hyperlink ref="C92" r:id="rId247" location="gallery-1"/>
    <hyperlink ref="C291" r:id="rId248" location="gallery-1"/>
    <hyperlink ref="C245" r:id="rId249" location="gallery-1"/>
    <hyperlink ref="C210" r:id="rId250" location="gallery-1"/>
    <hyperlink ref="C211" r:id="rId251" location="gallery-1"/>
    <hyperlink ref="C145" r:id="rId252" location="gallery-1"/>
    <hyperlink ref="C137" r:id="rId253" location="gallery-1"/>
    <hyperlink ref="C138" r:id="rId254" location="gallery-1"/>
    <hyperlink ref="C19" r:id="rId255" location="gallery-1"/>
    <hyperlink ref="C20" r:id="rId256" location="gallery-1"/>
    <hyperlink ref="C329" r:id="rId257" location="gallery-1"/>
    <hyperlink ref="C82" r:id="rId258" location="gallery-1"/>
    <hyperlink ref="C94" r:id="rId259" location="gallery-1"/>
    <hyperlink ref="C268" r:id="rId260" location="gallery-1"/>
    <hyperlink ref="C364" r:id="rId261" location="gallery-1"/>
    <hyperlink ref="C86" r:id="rId262" location="gallery-1"/>
    <hyperlink ref="C197" r:id="rId263" location="gallery-1"/>
    <hyperlink ref="C134" r:id="rId264" location="gallery-1"/>
    <hyperlink ref="C91" r:id="rId265" location="gallery-1"/>
    <hyperlink ref="C93" r:id="rId266" location="gallery-1"/>
    <hyperlink ref="C233" r:id="rId267" location="gallery-1"/>
    <hyperlink ref="C234" r:id="rId268" location="gallery-1"/>
    <hyperlink ref="C235" r:id="rId269" location="gallery-1"/>
    <hyperlink ref="C236" r:id="rId270" location="gallery-1"/>
    <hyperlink ref="C237" r:id="rId271" location="gallery-1"/>
    <hyperlink ref="C238" r:id="rId272" location="gallery-1"/>
    <hyperlink ref="C257" r:id="rId273" location="gallery-1"/>
    <hyperlink ref="C321" r:id="rId274" location="gallery-1"/>
    <hyperlink ref="C87" r:id="rId275" location="gallery-1"/>
    <hyperlink ref="C18" r:id="rId276" location="gallery-1"/>
    <hyperlink ref="C139" r:id="rId277" location="gallery-1"/>
    <hyperlink ref="C140" r:id="rId278" location="gallery-1"/>
    <hyperlink ref="C175" r:id="rId279" location="gallery-1"/>
    <hyperlink ref="C192" r:id="rId280" location="gallery-1"/>
    <hyperlink ref="C45" r:id="rId281" location="gallery-1"/>
    <hyperlink ref="C271" r:id="rId282" location="gallery-1"/>
    <hyperlink ref="C136" r:id="rId283" location="gallery-1"/>
    <hyperlink ref="C75" r:id="rId284" location="gallery-1"/>
    <hyperlink ref="C11" r:id="rId285" location="gallery-1"/>
    <hyperlink ref="C183" r:id="rId286" location="gallery-1"/>
    <hyperlink ref="C170" r:id="rId287" location="gallery-1"/>
    <hyperlink ref="C182" r:id="rId288" location="gallery-1"/>
    <hyperlink ref="C41" r:id="rId289" location="gallery-1"/>
    <hyperlink ref="C77" r:id="rId290" location="gallery-1"/>
    <hyperlink ref="C78" r:id="rId291" location="gallery-1"/>
    <hyperlink ref="C85" r:id="rId292" location="gallery-1"/>
    <hyperlink ref="C88" r:id="rId293" location="gallery-1"/>
    <hyperlink ref="C109" r:id="rId294" location="gallery-1"/>
    <hyperlink ref="C114" r:id="rId295" location="gallery-1"/>
    <hyperlink ref="C116" r:id="rId296" location="gallery-1"/>
    <hyperlink ref="C118" r:id="rId297" location="gallery-1"/>
    <hyperlink ref="C115" r:id="rId298" location="gallery-1"/>
    <hyperlink ref="C120" r:id="rId299" location="gallery-1"/>
    <hyperlink ref="C141" r:id="rId300" location="gallery-1"/>
    <hyperlink ref="C142" r:id="rId301" location="gallery-1"/>
    <hyperlink ref="C143" r:id="rId302" location="gallery-1"/>
    <hyperlink ref="C144" r:id="rId303" location="gallery-1"/>
    <hyperlink ref="C148" r:id="rId304" location="gallery-1"/>
    <hyperlink ref="C149" r:id="rId305" location="gallery-1"/>
    <hyperlink ref="C150" r:id="rId306" location="gallery-1"/>
    <hyperlink ref="C151" r:id="rId307" location="gallery-1"/>
    <hyperlink ref="C152" r:id="rId308" location="gallery-1"/>
    <hyperlink ref="C153" r:id="rId309" location="gallery-1"/>
    <hyperlink ref="C154" r:id="rId310" location="gallery-1"/>
    <hyperlink ref="C159" r:id="rId311" location="gallery-1"/>
    <hyperlink ref="C160" r:id="rId312" location="gallery-1"/>
    <hyperlink ref="C173" r:id="rId313" location="gallery-1"/>
    <hyperlink ref="C180" r:id="rId314" location="gallery-1"/>
    <hyperlink ref="C187" r:id="rId315" location="gallery-1"/>
    <hyperlink ref="C188" r:id="rId316" location="gallery-1"/>
    <hyperlink ref="C199" r:id="rId317" location="gallery-1"/>
    <hyperlink ref="C200" r:id="rId318" location="gallery-1"/>
    <hyperlink ref="C209" r:id="rId319" location="gallery-1"/>
    <hyperlink ref="C212" r:id="rId320" location="gallery-1"/>
    <hyperlink ref="C226" r:id="rId321" location="gallery-1"/>
    <hyperlink ref="C250" r:id="rId322" location="gallery-1"/>
    <hyperlink ref="C260" r:id="rId323" location="gallery-1"/>
    <hyperlink ref="C265" r:id="rId324" location="gallery-1"/>
    <hyperlink ref="C266" r:id="rId325" location="gallery-1"/>
    <hyperlink ref="C269" r:id="rId326" location="gallery-1"/>
    <hyperlink ref="C270" r:id="rId327" location="gallery-1"/>
    <hyperlink ref="C277" r:id="rId328" location="gallery-1"/>
    <hyperlink ref="C286" r:id="rId329" location="gallery-1"/>
    <hyperlink ref="C287" r:id="rId330" location="gallery-1"/>
    <hyperlink ref="C301" r:id="rId331" location="gallery-1"/>
    <hyperlink ref="C312" r:id="rId332" location="gallery-1"/>
    <hyperlink ref="C313" r:id="rId333" location="gallery-1"/>
    <hyperlink ref="C318" r:id="rId334" location="gallery-1"/>
    <hyperlink ref="C325" r:id="rId335" location="gallery-1"/>
    <hyperlink ref="C327" r:id="rId336" location="gallery-1"/>
    <hyperlink ref="C330" r:id="rId337" location="gallery-1"/>
    <hyperlink ref="C331" r:id="rId338" location="gallery-1"/>
    <hyperlink ref="C332" r:id="rId339" location="gallery-1"/>
    <hyperlink ref="C340" r:id="rId340" location="gallery-1"/>
    <hyperlink ref="C343" r:id="rId341" location="gallery-1"/>
    <hyperlink ref="C344" r:id="rId342" location="gallery-1"/>
    <hyperlink ref="C365" r:id="rId343" location="gallery-1"/>
    <hyperlink ref="C366" r:id="rId344" location="gallery-1"/>
    <hyperlink ref="C367" r:id="rId345" location="gallery-1"/>
    <hyperlink ref="C368" r:id="rId346" location="gallery-1"/>
    <hyperlink ref="C381" r:id="rId347" location="gallery-1"/>
    <hyperlink ref="C382" r:id="rId348" location="gallery-1"/>
    <hyperlink ref="C386" r:id="rId349" location="gallery-1"/>
    <hyperlink ref="C361" r:id="rId350" location="gallery-1"/>
    <hyperlink ref="C42" r:id="rId351" location="gallery-1"/>
    <hyperlink ref="C169" r:id="rId352" location="gallery-1"/>
    <hyperlink ref="C167" r:id="rId353" location="gallery-1"/>
    <hyperlink ref="C79" r:id="rId354" location="gallery-1"/>
    <hyperlink ref="C89" r:id="rId355" location="gallery-1"/>
    <hyperlink ref="C246" r:id="rId356" location="gallery-1"/>
    <hyperlink ref="C251" r:id="rId357" location="gallery-1"/>
    <hyperlink ref="C258" r:id="rId358" location="gallery-1"/>
    <hyperlink ref="C303" r:id="rId359" location="gallery-1"/>
    <hyperlink ref="C247" r:id="rId360" location="gallery-1"/>
    <hyperlink ref="C248" r:id="rId361" location="gallery-1"/>
    <hyperlink ref="C12" r:id="rId362" location="gallery-1"/>
    <hyperlink ref="C171" r:id="rId363" location="gallery-1"/>
    <hyperlink ref="C376" r:id="rId364" location="gallery-1"/>
    <hyperlink ref="C311" r:id="rId365" location="gallery-1"/>
    <hyperlink ref="C297" r:id="rId366" location="gallery-1"/>
    <hyperlink ref="C163" r:id="rId367" location="gallery-1"/>
    <hyperlink ref="C333" r:id="rId368" location="gallery-1"/>
    <hyperlink ref="C334" r:id="rId369" location="gallery-1"/>
    <hyperlink ref="C341" r:id="rId370"/>
    <hyperlink ref="C359" r:id="rId371" location="gallery-1"/>
    <hyperlink ref="C117" r:id="rId372" location="gallery-1"/>
    <hyperlink ref="C164" r:id="rId373" location="gallery-1"/>
    <hyperlink ref="C135" r:id="rId374" location="gallery-1"/>
    <hyperlink ref="C165" r:id="rId375" location="gallery-1"/>
  </hyperlinks>
  <pageMargins left="0.7" right="0.7" top="0.75" bottom="0.75" header="0.3" footer="0.3"/>
  <pageSetup paperSize="9" scale="10" orientation="portrait" horizontalDpi="300" verticalDpi="300" r:id="rId376"/>
  <drawing r:id="rId377"/>
  <legacyDrawing r:id="rId378"/>
  <extLst>
    <ext xmlns:x14="http://schemas.microsoft.com/office/spreadsheetml/2009/9/main" uri="{78C0D931-6437-407d-A8EE-F0AAD7539E65}">
      <x14:conditionalFormattings>
        <x14:conditionalFormatting xmlns:xm="http://schemas.microsoft.com/office/excel/2006/main">
          <x14:cfRule type="dataBar" id="{ECC5D89E-A601-4707-BD09-97651AD01E12}">
            <x14:dataBar minLength="0" maxLength="100" gradient="0">
              <x14:cfvo type="autoMin"/>
              <x14:cfvo type="autoMax"/>
              <x14:negativeFillColor rgb="FFFF0000"/>
              <x14:axisColor rgb="FF000000"/>
            </x14:dataBar>
          </x14:cfRule>
          <xm:sqref>O231</xm:sqref>
        </x14:conditionalFormatting>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Q229:Q230 V229:V230 O229:O230 S229:S230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PC8004</cp:lastModifiedBy>
  <cp:lastPrinted>2025-07-08T14:38:50Z</cp:lastPrinted>
  <dcterms:created xsi:type="dcterms:W3CDTF">2015-06-05T18:19:34Z</dcterms:created>
  <dcterms:modified xsi:type="dcterms:W3CDTF">2026-03-04T12:04:54Z</dcterms:modified>
</cp:coreProperties>
</file>