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2023\Downloads\"/>
    </mc:Choice>
  </mc:AlternateContent>
  <xr:revisionPtr revIDLastSave="0" documentId="13_ncr:1_{843DF4E5-9155-4E3F-AC00-F251852D4A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Лист1!$A$10:$W$127</definedName>
  </definedNames>
  <calcPr calcId="191029" refMode="R1C1"/>
  <extLst>
    <ext uri="GoogleSheetsCustomDataVersion2">
      <go:sheetsCustomData xmlns:go="http://customooxmlschemas.google.com/" r:id="rId5" roundtripDataChecksum="i4iPZDdIG/KRg7Tx/XPYv3gBTZFa0IIwEw6uygLTuAo="/>
    </ext>
  </extLst>
</workbook>
</file>

<file path=xl/calcChain.xml><?xml version="1.0" encoding="utf-8"?>
<calcChain xmlns="http://schemas.openxmlformats.org/spreadsheetml/2006/main">
  <c r="G89" i="1" l="1"/>
  <c r="H89" i="1" s="1"/>
  <c r="G52" i="1" l="1"/>
  <c r="H52" i="1" s="1"/>
  <c r="E128" i="1" l="1"/>
  <c r="G127" i="1"/>
  <c r="H127" i="1" s="1"/>
  <c r="G126" i="1"/>
  <c r="H126" i="1" s="1"/>
  <c r="G125" i="1"/>
  <c r="H125" i="1" s="1"/>
  <c r="G124" i="1"/>
  <c r="H124" i="1" s="1"/>
  <c r="G122" i="1"/>
  <c r="H122" i="1" s="1"/>
  <c r="G121" i="1"/>
  <c r="H121" i="1" s="1"/>
  <c r="G119" i="1"/>
  <c r="H119" i="1" s="1"/>
  <c r="G118" i="1"/>
  <c r="H118" i="1" s="1"/>
  <c r="G116" i="1"/>
  <c r="H116" i="1" s="1"/>
  <c r="G115" i="1"/>
  <c r="H115" i="1" s="1"/>
  <c r="G114" i="1"/>
  <c r="H114" i="1" s="1"/>
  <c r="G112" i="1"/>
  <c r="H112" i="1" s="1"/>
  <c r="G111" i="1"/>
  <c r="H111" i="1" s="1"/>
  <c r="G110" i="1"/>
  <c r="H110" i="1" s="1"/>
  <c r="G108" i="1"/>
  <c r="H108" i="1" s="1"/>
  <c r="G107" i="1"/>
  <c r="H107" i="1" s="1"/>
  <c r="G105" i="1"/>
  <c r="H105" i="1" s="1"/>
  <c r="G104" i="1"/>
  <c r="H104" i="1" s="1"/>
  <c r="G102" i="1"/>
  <c r="H102" i="1" s="1"/>
  <c r="G101" i="1"/>
  <c r="H101" i="1" s="1"/>
  <c r="G99" i="1"/>
  <c r="H99" i="1" s="1"/>
  <c r="G98" i="1"/>
  <c r="H98" i="1" s="1"/>
  <c r="G96" i="1"/>
  <c r="H96" i="1" s="1"/>
  <c r="G95" i="1"/>
  <c r="H95" i="1" s="1"/>
  <c r="G94" i="1"/>
  <c r="H94" i="1" s="1"/>
  <c r="G93" i="1"/>
  <c r="H93" i="1" s="1"/>
  <c r="G92" i="1"/>
  <c r="H92" i="1" s="1"/>
  <c r="G91" i="1"/>
  <c r="H91" i="1" s="1"/>
  <c r="G88" i="1"/>
  <c r="H88" i="1" s="1"/>
  <c r="G87" i="1"/>
  <c r="H87" i="1" s="1"/>
  <c r="G86" i="1"/>
  <c r="H86" i="1" s="1"/>
  <c r="G85" i="1"/>
  <c r="H85" i="1" s="1"/>
  <c r="G84" i="1"/>
  <c r="H84" i="1" s="1"/>
  <c r="G83" i="1"/>
  <c r="H83" i="1" s="1"/>
  <c r="G82" i="1"/>
  <c r="H82" i="1" s="1"/>
  <c r="G81" i="1"/>
  <c r="H81" i="1" s="1"/>
  <c r="G80" i="1"/>
  <c r="H80" i="1" s="1"/>
  <c r="G79" i="1"/>
  <c r="H79" i="1" s="1"/>
  <c r="G78" i="1"/>
  <c r="H78" i="1" s="1"/>
  <c r="G77" i="1"/>
  <c r="H77" i="1" s="1"/>
  <c r="G76" i="1"/>
  <c r="H76" i="1" s="1"/>
  <c r="G75" i="1"/>
  <c r="H75" i="1" s="1"/>
  <c r="G74" i="1"/>
  <c r="H74" i="1" s="1"/>
  <c r="G73" i="1"/>
  <c r="H73" i="1" s="1"/>
  <c r="G72" i="1"/>
  <c r="H72" i="1" s="1"/>
  <c r="G71" i="1"/>
  <c r="H71" i="1" s="1"/>
  <c r="G70" i="1"/>
  <c r="H70" i="1" s="1"/>
  <c r="G69" i="1"/>
  <c r="H69" i="1" s="1"/>
  <c r="G67" i="1"/>
  <c r="H67" i="1" s="1"/>
  <c r="G66" i="1"/>
  <c r="H66" i="1" s="1"/>
  <c r="G65" i="1"/>
  <c r="H65" i="1" s="1"/>
  <c r="G64" i="1"/>
  <c r="H64" i="1" s="1"/>
  <c r="G63" i="1"/>
  <c r="H63" i="1" s="1"/>
  <c r="G62" i="1"/>
  <c r="H62" i="1" s="1"/>
  <c r="G61" i="1"/>
  <c r="H61" i="1" s="1"/>
  <c r="G59" i="1"/>
  <c r="H59" i="1" s="1"/>
  <c r="G58" i="1"/>
  <c r="H58" i="1" s="1"/>
  <c r="G57" i="1"/>
  <c r="H57" i="1" s="1"/>
  <c r="G56" i="1"/>
  <c r="H56" i="1" s="1"/>
  <c r="G55" i="1"/>
  <c r="H55" i="1" s="1"/>
  <c r="G54" i="1"/>
  <c r="H54" i="1" s="1"/>
  <c r="G51" i="1"/>
  <c r="H51" i="1" s="1"/>
  <c r="G50" i="1"/>
  <c r="H50" i="1" s="1"/>
  <c r="G49" i="1"/>
  <c r="H49" i="1" s="1"/>
  <c r="G48" i="1"/>
  <c r="H48" i="1" s="1"/>
  <c r="G47" i="1"/>
  <c r="H47" i="1" s="1"/>
  <c r="G46" i="1"/>
  <c r="H46" i="1" s="1"/>
  <c r="G45" i="1"/>
  <c r="H45" i="1" s="1"/>
  <c r="G44" i="1"/>
  <c r="H44" i="1" s="1"/>
  <c r="G43" i="1"/>
  <c r="H43" i="1" s="1"/>
  <c r="G42" i="1"/>
  <c r="H42" i="1" s="1"/>
  <c r="G41" i="1"/>
  <c r="H41" i="1" s="1"/>
  <c r="G40" i="1"/>
  <c r="H40" i="1" s="1"/>
  <c r="G39" i="1"/>
  <c r="H39" i="1" s="1"/>
  <c r="G38" i="1"/>
  <c r="H38" i="1" s="1"/>
  <c r="G37" i="1"/>
  <c r="H37" i="1" s="1"/>
  <c r="G36" i="1"/>
  <c r="H36" i="1" s="1"/>
  <c r="G35" i="1"/>
  <c r="H35" i="1" s="1"/>
  <c r="G34" i="1"/>
  <c r="H34" i="1" s="1"/>
  <c r="G33" i="1"/>
  <c r="H33" i="1" s="1"/>
  <c r="G32" i="1"/>
  <c r="H32" i="1" s="1"/>
  <c r="G31" i="1"/>
  <c r="H31" i="1" s="1"/>
  <c r="G30" i="1"/>
  <c r="H30" i="1" s="1"/>
  <c r="G29" i="1"/>
  <c r="H29" i="1" s="1"/>
  <c r="G28" i="1"/>
  <c r="H28" i="1" s="1"/>
  <c r="G27" i="1"/>
  <c r="H27" i="1" s="1"/>
  <c r="G26" i="1"/>
  <c r="H26" i="1" s="1"/>
  <c r="G25" i="1"/>
  <c r="H25" i="1" s="1"/>
  <c r="G24" i="1"/>
  <c r="H24" i="1" s="1"/>
  <c r="G23" i="1"/>
  <c r="H23" i="1" s="1"/>
  <c r="G22" i="1"/>
  <c r="H22" i="1" s="1"/>
  <c r="G21" i="1"/>
  <c r="H21" i="1" s="1"/>
  <c r="G20" i="1"/>
  <c r="H20" i="1" s="1"/>
  <c r="G19" i="1"/>
  <c r="H19" i="1" s="1"/>
  <c r="G18" i="1"/>
  <c r="H18" i="1" s="1"/>
  <c r="G17" i="1"/>
  <c r="H17" i="1" s="1"/>
  <c r="G16" i="1"/>
  <c r="H16" i="1" s="1"/>
  <c r="G15" i="1"/>
  <c r="H15" i="1" s="1"/>
  <c r="G14" i="1"/>
  <c r="H14" i="1" s="1"/>
  <c r="G13" i="1"/>
  <c r="H13" i="1" s="1"/>
  <c r="G12" i="1"/>
  <c r="H12" i="1" s="1"/>
  <c r="H128" i="1" l="1"/>
</calcChain>
</file>

<file path=xl/sharedStrings.xml><?xml version="1.0" encoding="utf-8"?>
<sst xmlns="http://schemas.openxmlformats.org/spreadsheetml/2006/main" count="1005" uniqueCount="668">
  <si>
    <t xml:space="preserve">              Прайс лист на продукцию издательства"Пешком в историю"</t>
  </si>
  <si>
    <t xml:space="preserve">Готовы предоставлять документы по ЭДО </t>
  </si>
  <si>
    <t>моб.тел +7(925) 416-69-68</t>
  </si>
  <si>
    <t>офис +7 (495) 787-05-30</t>
  </si>
  <si>
    <t>Бесплатная доставка по Москве или до терминала транспортной компании в Москве при заказе от 20 000, при меньшей сумме заказа - доставка 500 р.</t>
  </si>
  <si>
    <t xml:space="preserve">http://www.peshkombooks.ru    </t>
  </si>
  <si>
    <t xml:space="preserve">    e-mail: order@peshkombooks.ru</t>
  </si>
  <si>
    <t>Примечание</t>
  </si>
  <si>
    <t>Топ-40</t>
  </si>
  <si>
    <t>Артикул</t>
  </si>
  <si>
    <t>Наименование</t>
  </si>
  <si>
    <t>Заказ</t>
  </si>
  <si>
    <t>Цена сайта</t>
  </si>
  <si>
    <t>Спеццена</t>
  </si>
  <si>
    <t>Сумма</t>
  </si>
  <si>
    <t>Стандарт</t>
  </si>
  <si>
    <t>Год издания</t>
  </si>
  <si>
    <t>Возраст</t>
  </si>
  <si>
    <t>Рекомендательные списки, премии</t>
  </si>
  <si>
    <t>Обложка</t>
  </si>
  <si>
    <t>Страниц</t>
  </si>
  <si>
    <t>Файл обложки</t>
  </si>
  <si>
    <t>Ширина</t>
  </si>
  <si>
    <t>Высота</t>
  </si>
  <si>
    <t>Толщина</t>
  </si>
  <si>
    <t>Вес, г</t>
  </si>
  <si>
    <t>Автор</t>
  </si>
  <si>
    <t>НДС</t>
  </si>
  <si>
    <t>ISBN</t>
  </si>
  <si>
    <t>EAN</t>
  </si>
  <si>
    <t>Комиксы</t>
  </si>
  <si>
    <t>4-е издание</t>
  </si>
  <si>
    <t>6+</t>
  </si>
  <si>
    <t>7БЦ</t>
  </si>
  <si>
    <t>Майк Барфилд</t>
  </si>
  <si>
    <t>КО 046</t>
  </si>
  <si>
    <t>Естественная история в комиксах</t>
  </si>
  <si>
    <t>https://www.peshkombooks.ru/upload/iblock/27b/8pwn8s6q7mstx64tvqlc4ro3dkmnq4jr/est-istoriya1.jpg</t>
  </si>
  <si>
    <t>978-5-907793-74-3</t>
  </si>
  <si>
    <t>9785907793743</t>
  </si>
  <si>
    <t>КО 050</t>
  </si>
  <si>
    <t>Все деньги мира: от ракушек до криптовалюты</t>
  </si>
  <si>
    <t>12+</t>
  </si>
  <si>
    <t>Рекомендательный список "Ядро фонда детской и подростковой литературы" РГДБ</t>
  </si>
  <si>
    <t>https://www.peshkombooks.ru/upload/iblock/64c/p1ql0u002olpzixg7e7nwoitk3ali79l/dengi-mira1.jpg</t>
  </si>
  <si>
    <t>Виталий Константинов</t>
  </si>
  <si>
    <t>978-5-907471-45-0</t>
  </si>
  <si>
    <t>9785907471450</t>
  </si>
  <si>
    <t>КО 051</t>
  </si>
  <si>
    <t>Наука в комиксах. Том 1</t>
  </si>
  <si>
    <t>https://www.peshkombooks.ru/upload/iblock/1ec/2xo2kcf6freu9x0ban0ejb6mzb6u5tkh/nauka1-1.png</t>
  </si>
  <si>
    <t>Бертран БэКа и Шацма</t>
  </si>
  <si>
    <t>978-5-907793-97-2</t>
  </si>
  <si>
    <t>9785907793972</t>
  </si>
  <si>
    <t>3-е издание</t>
  </si>
  <si>
    <t>КО 056</t>
  </si>
  <si>
    <t>Наука в комиксах. Том 2</t>
  </si>
  <si>
    <t>https://www.peshkombooks.ru/upload/iblock/72b/5tayq51csow7mtfbeoi3zqym7nqwplug/ScienceInfuse02_cover-2.jpg</t>
  </si>
  <si>
    <t>978-5-907793-99-6</t>
  </si>
  <si>
    <t>9785907793996</t>
  </si>
  <si>
    <t>2-е издание</t>
  </si>
  <si>
    <t>КО 063</t>
  </si>
  <si>
    <t>Наука в комиксах. Том 3</t>
  </si>
  <si>
    <t>https://www.peshkombooks.ru/upload/iblock/9a2/t3eoffx4hhws0at2lfblkfkpgl2oepyh/1920-COVER-SCIENCE-INFUSE.jpg</t>
  </si>
  <si>
    <t>978-5-907793-98-9</t>
  </si>
  <si>
    <t>9785907793989</t>
  </si>
  <si>
    <t>КО 027</t>
  </si>
  <si>
    <t>Мифята. Почешите мне спинку! Том 1</t>
  </si>
  <si>
    <t>https://www.peshkombooks.ru/upload/iblock/e75/n08o715k83wo59ryep4g1cz5s4xw9xlc/mifyata-pocheshi-spinku-1.jpg</t>
  </si>
  <si>
    <t>Кристоф Казнов</t>
  </si>
  <si>
    <t>978-5-907793-57-6</t>
  </si>
  <si>
    <t>9785907793576</t>
  </si>
  <si>
    <t>КО 057</t>
  </si>
  <si>
    <t>Мифята. Крит рулит. Том 8</t>
  </si>
  <si>
    <t>https://www.peshkombooks.ru/upload/iblock/9e2/7g4xl6owy796382yp01etu6fiqx4e39h/PetitsMythos11_cover-2.jpg</t>
  </si>
  <si>
    <t>978-5-907793-58-3</t>
  </si>
  <si>
    <t>9785907793583</t>
  </si>
  <si>
    <t>КО 069</t>
  </si>
  <si>
    <t>Мифята. Золотое руно и аргонавты. Том 10</t>
  </si>
  <si>
    <t>https://www.peshkombooks.ru/upload/iblock/6b6/rjrtxz8oksnzg31u5vs506cptrfx9j0c/1920PetitsMythos14_cover3.jpg</t>
  </si>
  <si>
    <t>978-5-907793-35-4</t>
  </si>
  <si>
    <t>9785907793354</t>
  </si>
  <si>
    <t>Новинка</t>
  </si>
  <si>
    <t>КО 081</t>
  </si>
  <si>
    <t>Мифята представляют: Древнеегипетская Мифология</t>
  </si>
  <si>
    <t>https://www.peshkombooks.ru/upload/iblock/669/j88luys6ay311kxe7y6t2aqwd22ksyjb/1920_PetitsMythos_MythologieEgyptienne_cover13.jpg</t>
  </si>
  <si>
    <t>978-5-907793-89-7</t>
  </si>
  <si>
    <t>9785907793897</t>
  </si>
  <si>
    <t>Распродажа</t>
  </si>
  <si>
    <t>КО 006</t>
  </si>
  <si>
    <t>Виолетта путешествует по свету. Том 3. Дорога в Гималаи</t>
  </si>
  <si>
    <t>https://www.peshkombooks.ru/upload/iblock/b3d/51t9xr9jn3gcu19og20b0yf2y2wr1g51/978_5_906994_36_3.jpg</t>
  </si>
  <si>
    <t>Сценарий: Тереза Радиче
Художник: Стефано Туркони</t>
  </si>
  <si>
    <t>978-5-906994-36-3</t>
  </si>
  <si>
    <t>9785906994363</t>
  </si>
  <si>
    <t>Количество ограничено</t>
  </si>
  <si>
    <t>КО 053</t>
  </si>
  <si>
    <t>История автомобиля в комиксах</t>
  </si>
  <si>
    <t>0+</t>
  </si>
  <si>
    <t>https://www.peshkombooks.ru/upload/iblock/188/33zhzwh6tj3z7u6mwwj0nfh1xn1o6e5r/Professor_Wooford_cover_.jpg</t>
  </si>
  <si>
    <t>Элиот Кразински</t>
  </si>
  <si>
    <t>978-5-907471-68-9</t>
  </si>
  <si>
    <t>9785907471689</t>
  </si>
  <si>
    <t>КО 054</t>
  </si>
  <si>
    <t>Не-живые. Том 1</t>
  </si>
  <si>
    <t>https://www.peshkombooks.ru/upload/iblock/743/u7h9ukbo25g6ey8ya9j72sheec5r2d70/nezhivye1.jpg</t>
  </si>
  <si>
    <t>Стивен Дезберг</t>
  </si>
  <si>
    <t>978-5-907471-70-2</t>
  </si>
  <si>
    <t>9785907471702</t>
  </si>
  <si>
    <t>КО 064</t>
  </si>
  <si>
    <t>Не-живые. Том 2</t>
  </si>
  <si>
    <t>978-5-907793-17-0</t>
  </si>
  <si>
    <t>9785907793170</t>
  </si>
  <si>
    <t>5-е издание</t>
  </si>
  <si>
    <t>КО 001</t>
  </si>
  <si>
    <t>Насекомые в комиксах. Том 1</t>
  </si>
  <si>
    <t>https://www.peshkombooks.ru/upload/iblock/abb/n58ghzw392dqludzg3031ntwhea0570l/nasekomye1-1.jpg</t>
  </si>
  <si>
    <t>978-5-907793-93-4</t>
  </si>
  <si>
    <t>9785907793934</t>
  </si>
  <si>
    <t>КО 009</t>
  </si>
  <si>
    <t>Насекомые в комиксах. Том 3</t>
  </si>
  <si>
    <t>https://www.peshkombooks.ru/upload/iblock/5d8/cok2ksoviro0lbaep7td1qbaezye18hk/nasekomye5-1.jpg</t>
  </si>
  <si>
    <t>978-5-907793-80-4</t>
  </si>
  <si>
    <t>9785907793804</t>
  </si>
  <si>
    <t>КО 010</t>
  </si>
  <si>
    <t>Насекомые в комиксах. Том 4</t>
  </si>
  <si>
    <t>https://www.peshkombooks.ru/upload/iblock/969/8hx7xhgzkw0uog21uejq4u6db723f6u2/nasekomye4-1.jpg</t>
  </si>
  <si>
    <t>978-5-908138-11-6</t>
  </si>
  <si>
    <t>9785908138116</t>
  </si>
  <si>
    <t>КО 025</t>
  </si>
  <si>
    <t>Насекомые в комиксах. Том 5</t>
  </si>
  <si>
    <t>978-5-907793-13-2</t>
  </si>
  <si>
    <t>9785907793132</t>
  </si>
  <si>
    <t>КО 078</t>
  </si>
  <si>
    <t>Насекомые в комиксах. Том 8</t>
  </si>
  <si>
    <t>https://www.peshkombooks.ru/upload/iblock/56e/rq9ax5h4ito244f10x11k47dsz9vd76s/1920-Insectes08_cover13.jpg</t>
  </si>
  <si>
    <t>978-5-907793-67-5</t>
  </si>
  <si>
    <t>9785907793675</t>
  </si>
  <si>
    <t>https://www.peshkombooks.ru/upload/iblock/9fe/72io0umtfpsjjy4m1hmwqh0d1xq70tjk/1920-AnimauxMarins07_cover2.jpg</t>
  </si>
  <si>
    <t>КО 011</t>
  </si>
  <si>
    <t>Морские животные. Том 2</t>
  </si>
  <si>
    <t>https://www.peshkombooks.ru/upload/iblock/b53/uc9zss1lrl0erh8241tcsbp41zgs1ooh/mor-zhiv1-2.jpg</t>
  </si>
  <si>
    <t>978-5-907793-81-1</t>
  </si>
  <si>
    <t>9785907793811</t>
  </si>
  <si>
    <t>КО 012</t>
  </si>
  <si>
    <t>Морские животные. Том 3</t>
  </si>
  <si>
    <t>https://www.peshkombooks.ru/upload/iblock/249/q8ob2yd3j3em6qpz19ls88kcvguwmuo4/mor-zhiv1-3.jpg</t>
  </si>
  <si>
    <t>978-5-907793-09-5</t>
  </si>
  <si>
    <t>9785907793095</t>
  </si>
  <si>
    <t>КО 017</t>
  </si>
  <si>
    <t>Морские животные. Том 4</t>
  </si>
  <si>
    <t>https://www.peshkombooks.ru/upload/iblock/5c3/tafqx0xtfbqqomcm8pr16syt8hjpy23a/mor-zhiv1-4.jpg</t>
  </si>
  <si>
    <t>978-5-907793-77-4</t>
  </si>
  <si>
    <t>9785907793774</t>
  </si>
  <si>
    <t>КО 022</t>
  </si>
  <si>
    <t>Морские животные. Том 5</t>
  </si>
  <si>
    <t>https://www.peshkombooks.ru/upload/iblock/0f2/snilbsd8dd233h5ay1y238rre6o9wb9z/morzhi5.JPG</t>
  </si>
  <si>
    <t>978-5-907793-82-8</t>
  </si>
  <si>
    <t>9785907793828</t>
  </si>
  <si>
    <t>КО 072</t>
  </si>
  <si>
    <t>Морские животные. Том 7</t>
  </si>
  <si>
    <t>978-5-907793-52-1</t>
  </si>
  <si>
    <t>9785907793521</t>
  </si>
  <si>
    <t>КО 016</t>
  </si>
  <si>
    <t>Динозавры в комиксах. Том 1</t>
  </si>
  <si>
    <t>https://www.peshkombooks.ru/upload/iblock/0f3/7y08w5tpbklj9540ycw8l3sb9uc7gsqp/1920_Dinosaures_01_cover-2.jpg</t>
  </si>
  <si>
    <t>Арно Плюмери</t>
  </si>
  <si>
    <t>978-5-908138-05-5</t>
  </si>
  <si>
    <t>9785908138055</t>
  </si>
  <si>
    <t>КО 018</t>
  </si>
  <si>
    <t>Динозавры в комиксах. Том 2</t>
  </si>
  <si>
    <t>https://www.peshkombooks.ru/upload/iblock/6a0/n8qwb57xih6209aubr0zkdixbjwnpm4m/1920_Dinosaures_02_cover-2.jpg</t>
  </si>
  <si>
    <t>978-5-908138-13-0</t>
  </si>
  <si>
    <t>9785908138130</t>
  </si>
  <si>
    <t>КО 059</t>
  </si>
  <si>
    <t>Кошки в комиксах. Том 1</t>
  </si>
  <si>
    <t>https://www.peshkombooks.ru/upload/iblock/22c/ypd6v3pwxvru22idj94fw540uuaqcheq/ChatsenBD01_cover_.jpg</t>
  </si>
  <si>
    <t>978-5-907793-86-6</t>
  </si>
  <si>
    <t>9785907793866</t>
  </si>
  <si>
    <t>КО 076</t>
  </si>
  <si>
    <t>Кошки в комиксах. Том 2</t>
  </si>
  <si>
    <t>https://www.peshkombooks.ru/upload/iblock/846/mysqk8b3ey05871bjqmbz8tjmdyqvnm9/1920-ChatsenBD02_cover3.jpg</t>
  </si>
  <si>
    <t>Кристоф Казнов и Флора</t>
  </si>
  <si>
    <t>978-5-907793-66-8</t>
  </si>
  <si>
    <t>9785907793668</t>
  </si>
  <si>
    <t>КО 060</t>
  </si>
  <si>
    <t>Поверь в себя! Идеи и советы в комиксах</t>
  </si>
  <si>
    <t>https://www.peshkombooks.ru/upload/iblock/ae5/niotduot2t3lx33qznzgvw5rk92ozpit/pover_v_sebya_cover.jpg</t>
  </si>
  <si>
    <t>Жеральдин Бинди</t>
  </si>
  <si>
    <t>978-5-907793-54-5</t>
  </si>
  <si>
    <t>9785907793545</t>
  </si>
  <si>
    <t>КО 061</t>
  </si>
  <si>
    <t>История жизни в комиксах</t>
  </si>
  <si>
    <t>https://www.peshkombooks.ru/upload/iblock/7a9/yuj0fts7lfuvo2fo412uvs4kczxr81pn/1920istoriya_gizny_cover3.jpg</t>
  </si>
  <si>
    <t>Жан-Батист де Панафьё</t>
  </si>
  <si>
    <t>978-5-907793-48-4</t>
  </si>
  <si>
    <t>9785907793484</t>
  </si>
  <si>
    <t>КО 066</t>
  </si>
  <si>
    <t>Три мушкетёра в комиксах</t>
  </si>
  <si>
    <t>https://www.peshkombooks.ru/upload/iblock/37e/nqyy6rsohk8p2lxf5gnja9fh0nox3xv3/1920Mushketery-oblozhka_litso.jpg</t>
  </si>
  <si>
    <t>А. Делаланд, Ю. Пролонжо</t>
  </si>
  <si>
    <t>978-5-907793-22-4</t>
  </si>
  <si>
    <t>9785907793224</t>
  </si>
  <si>
    <t>КО 067</t>
  </si>
  <si>
    <t>Собаки в комиксах. Том 1</t>
  </si>
  <si>
    <t>https://www.peshkombooks.ru/upload/iblock/452/qjcnzg0xicr0qd5b7t7vsa689uvxqsuf/1920-COUV-CHIENS-EN-BvD3.jpg</t>
  </si>
  <si>
    <t>978-5-907793-95-8</t>
  </si>
  <si>
    <t>9785907793958</t>
  </si>
  <si>
    <t>КО 074</t>
  </si>
  <si>
    <t>Собаки в комиксах. Том 2</t>
  </si>
  <si>
    <t>https://www.peshkombooks.ru/upload/iblock/a34/9l8ucyys0vo684xjvf0f7nj9c8igbalk/1920-ChiensenBD02_cover3.jpg</t>
  </si>
  <si>
    <t>978-5-907793-59-0</t>
  </si>
  <si>
    <t>9785907793590</t>
  </si>
  <si>
    <t>КО 070</t>
  </si>
  <si>
    <t>Лес и его обитатели в комиксах</t>
  </si>
  <si>
    <t>https://www.peshkombooks.ru/upload/iblock/9c9/3c56km3ybeany7bignrgg0pccifu6yg8/1920-ScBdForet_C_FR13.jpg</t>
  </si>
  <si>
    <t>978-5-907793-31-6</t>
  </si>
  <si>
    <t>9785907793316</t>
  </si>
  <si>
    <t>КО 071</t>
  </si>
  <si>
    <t>7 чудес света в комиксах</t>
  </si>
  <si>
    <t>https://www.peshkombooks.ru/upload/iblock/886/kzpy1g4gy9j87qj64gqy8u64a03egbzy/HMBD7merv_C_FRw3.jpg</t>
  </si>
  <si>
    <t>Вивиан Кёниг</t>
  </si>
  <si>
    <t>978-5-907793-88-0</t>
  </si>
  <si>
    <t>9785907793880</t>
  </si>
  <si>
    <t>КО 073</t>
  </si>
  <si>
    <t>Не дай себя обмануть! Гид разумного покупателя в комиксах</t>
  </si>
  <si>
    <t>https://www.peshkombooks.ru/upload/iblock/149/o540yjx7vvru042nec44d3njh5zfl7nf/1920ConsommBD_C_FR.jpg</t>
  </si>
  <si>
    <t>Гиймет Фор</t>
  </si>
  <si>
    <t>978-5-907793-53-8</t>
  </si>
  <si>
    <t>9785907793538</t>
  </si>
  <si>
    <t>КО 075</t>
  </si>
  <si>
    <t>Самое умное животное на Земле</t>
  </si>
  <si>
    <t>https://www.peshkombooks.ru/upload/iblock/15a/51yjjuccme6o2y5kcc2jjdfrsqb4dtyk/1920-DEROULE_ANIMALLEPLUSIvazYE3.jpg</t>
  </si>
  <si>
    <t>Жиль Маканьо</t>
  </si>
  <si>
    <t>978-5-907793-68-2</t>
  </si>
  <si>
    <t>9785907793682</t>
  </si>
  <si>
    <t>КО 077</t>
  </si>
  <si>
    <t>История математики в комиксах</t>
  </si>
  <si>
    <t>Лауреат "Образ книги 2026"</t>
  </si>
  <si>
    <t>https://www.peshkombooks.ru/upload/iblock/b1a/4uzb5t5g8z7d2dd8xna122ah76ohi9py/1920-matematika-oblozhka.jpg</t>
  </si>
  <si>
    <t>Мария Степанок</t>
  </si>
  <si>
    <t>978-5-907793-42-2</t>
  </si>
  <si>
    <t>9785907793422</t>
  </si>
  <si>
    <t>КО 079</t>
  </si>
  <si>
    <t>Вокруг света за 80 дней в комиксах</t>
  </si>
  <si>
    <t>https://www.peshkombooks.ru/upload/iblock/a03/pxrozq4nuas24rmj6l1rntlue5urjek0/1920-4TouMon80J_C_FR3.jpg</t>
  </si>
  <si>
    <t>Жюль Верн, Жан-Мишель Кобленс</t>
  </si>
  <si>
    <t>978-5-907793-71-2</t>
  </si>
  <si>
    <t>9785907793712</t>
  </si>
  <si>
    <t>КО 080</t>
  </si>
  <si>
    <t>Всё о футболе в комиксах</t>
  </si>
  <si>
    <t>https://www.peshkombooks.ru/upload/iblock/af4/whs9kyp8ysfutwwo91v201e67pxewzuq/Futbol.jpg</t>
  </si>
  <si>
    <t>Светлана Таскунова</t>
  </si>
  <si>
    <t>978-5-907793-91-0</t>
  </si>
  <si>
    <t>9785907793910</t>
  </si>
  <si>
    <t>КО 082</t>
  </si>
  <si>
    <t>Скандинавские мифы в комиксах</t>
  </si>
  <si>
    <t>https://www.peshkombooks.ru/upload/iblock/383/3c1syy4v973ct7w6wu8zejzplg44c9zt/1920_MythoNord_C_FR-13.jpg</t>
  </si>
  <si>
    <t xml:space="preserve">Сильви Босье </t>
  </si>
  <si>
    <t>978-5-908138-08-6</t>
  </si>
  <si>
    <t>9785908138086</t>
  </si>
  <si>
    <t>Серия "Мировая история"</t>
  </si>
  <si>
    <t>МИ 010</t>
  </si>
  <si>
    <t>Письмо Фиделю</t>
  </si>
  <si>
    <t>https://www.peshkombooks.ru/upload/iblock/ec1/hv15zw3uemmg16to5iaj1csc93v2c2g3/Fidel.jpg</t>
  </si>
  <si>
    <t>Кэтрин Патерсон</t>
  </si>
  <si>
    <t>978-5-906994-62-2</t>
  </si>
  <si>
    <t>9785906994622</t>
  </si>
  <si>
    <t>МИ 018</t>
  </si>
  <si>
    <t>Вся правда о пиратах</t>
  </si>
  <si>
    <r>
      <rPr>
        <sz val="14"/>
        <color rgb="FF000000"/>
        <rFont val="Times New Roman"/>
        <family val="1"/>
        <charset val="204"/>
      </rPr>
      <t xml:space="preserve">Лауреат "Образ книги 2024"
Участник выставки илююстраторов "Болонья 2023"
</t>
    </r>
    <r>
      <rPr>
        <b/>
        <sz val="14"/>
        <color rgb="FF000000"/>
        <rFont val="Times New Roman"/>
        <family val="1"/>
        <charset val="204"/>
      </rPr>
      <t>рекомендательный список Союза писателей России</t>
    </r>
  </si>
  <si>
    <t>https://www.peshkombooks.ru/upload/iblock/a6b/urp7achtwxnxx53tp65jt2qqq2f5t3q1/peshkom_piraty_cover.jpg</t>
  </si>
  <si>
    <t>Ектерина Степаненко</t>
  </si>
  <si>
    <t>978-5-907471-57-3</t>
  </si>
  <si>
    <t>9785907471573</t>
  </si>
  <si>
    <t>МИ 019</t>
  </si>
  <si>
    <t>Как кошка приручила человека: история кошек и людей</t>
  </si>
  <si>
    <t>https://www.peshkombooks.ru/upload/iblock/e50/r6izmidulatzjepbykaj0repo3k23ra6/cover_kak-koshka-priruchila-cheloveka.jpg</t>
  </si>
  <si>
    <t>Лена Цайзе</t>
  </si>
  <si>
    <t>978-5-907793-44-6</t>
  </si>
  <si>
    <t>9785907793446</t>
  </si>
  <si>
    <t>МИ 020</t>
  </si>
  <si>
    <t>Кочевники: традиции и технологии</t>
  </si>
  <si>
    <t>https://www.peshkombooks.ru/upload/iblock/a94/7w0vwrf0fo0z30fhzoa3oq8iivnxwd6n/cover_nomads.jpg</t>
  </si>
  <si>
    <t>Айгуль Нигметова</t>
  </si>
  <si>
    <t>978-5-907793-02-6</t>
  </si>
  <si>
    <t>9785907793026</t>
  </si>
  <si>
    <t>МИ 021</t>
  </si>
  <si>
    <t>Мы живем в эпоху Великих географических открытий</t>
  </si>
  <si>
    <t>https://www.peshkombooks.ru/upload/iblock/3c2/p9ts4js900an22ognmjnti3ssh1ffpf1/1920-cover_otkrutya.jpg</t>
  </si>
  <si>
    <t>Николай Назаркин</t>
  </si>
  <si>
    <t>978-5-907793-51-4</t>
  </si>
  <si>
    <t>9785907793514</t>
  </si>
  <si>
    <t>МИ 022</t>
  </si>
  <si>
    <t>Тайны затонувших кораблей</t>
  </si>
  <si>
    <t>https://www.peshkombooks.ru/upload/iblock/ee4/0ediiqhpn1p8am8gc9d3ofrutarh705j/1920-peshkom_korably_cover.jpg</t>
  </si>
  <si>
    <t>Давид Маршан, Гийом Прево</t>
  </si>
  <si>
    <t>978-5-907793-85-9</t>
  </si>
  <si>
    <t>9785907793859</t>
  </si>
  <si>
    <t>Серия "Книжки-картинки"</t>
  </si>
  <si>
    <t>КК 011</t>
  </si>
  <si>
    <t>Девочка юрского периода и загадочный друг</t>
  </si>
  <si>
    <t>https://www.peshkombooks.ru/upload/iblock/5fe/ddbr1luokocoqd3g0527xk056ds40aub/2021_02_06_23_09_14.png</t>
  </si>
  <si>
    <t>Ванна Винчи</t>
  </si>
  <si>
    <t>978-5-6045519-3-6</t>
  </si>
  <si>
    <t>9785604551936</t>
  </si>
  <si>
    <t>КК 013</t>
  </si>
  <si>
    <t>Учимся вместе с Олли и Молли. Человек</t>
  </si>
  <si>
    <t>https://www.peshkombooks.ru/upload/iblock/5d5/qxiu2aksryifuwb014l5jkn4ymwoyue0/HUMAN_cover-2.jpg</t>
  </si>
  <si>
    <t>Антти Никунен</t>
  </si>
  <si>
    <t>978-5-6045922-4-3</t>
  </si>
  <si>
    <t>9785604592243</t>
  </si>
  <si>
    <t>КК 018</t>
  </si>
  <si>
    <t>Книга про Зонтики</t>
  </si>
  <si>
    <t>Дипломант "Образ книги 2022"
Каталог "100 лучших новых книг для детей и подростков" 2023</t>
  </si>
  <si>
    <t>https://www.peshkombooks.ru/upload/iblock/d4e/stvqi10mlfsyshx6a2of75imgiacuedf/zont960.jpg</t>
  </si>
  <si>
    <t>Татьяна Панова</t>
  </si>
  <si>
    <t>978-5-907471-29-0</t>
  </si>
  <si>
    <t>9785907471290</t>
  </si>
  <si>
    <t>КК 020</t>
  </si>
  <si>
    <t>Книга про лыжи</t>
  </si>
  <si>
    <t>Лауреат "Образ книги 2023"</t>
  </si>
  <si>
    <t>https://www.peshkombooks.ru/upload/iblock/f23/ae6t1j03x3gncur1j3gzud7rx8z84917/Ski_Cover_.jpg</t>
  </si>
  <si>
    <t>Мария Павликова</t>
  </si>
  <si>
    <t>978-5-907471-58-0</t>
  </si>
  <si>
    <t>9785907471580</t>
  </si>
  <si>
    <t>КК 021</t>
  </si>
  <si>
    <t>Зубки и зубищи</t>
  </si>
  <si>
    <t>https://www.peshkombooks.ru/upload/iblock/560/5ty2l0uy480huz5a64bsrhx242vo8j7e/ZUBY_cover.jpg</t>
  </si>
  <si>
    <t>Анна Фелисити</t>
  </si>
  <si>
    <t>978-5-907471-79-5</t>
  </si>
  <si>
    <t>9785907471795</t>
  </si>
  <si>
    <t>КК 022</t>
  </si>
  <si>
    <t>5 секретов о драконах</t>
  </si>
  <si>
    <t>https://www.peshkombooks.ru/upload/iblock/a4d/jj8dqynicx4pv50p8n37ya588xtewxe9/1920COUV_5-dodos_.jpg</t>
  </si>
  <si>
    <t>Франсис Деарне</t>
  </si>
  <si>
    <t>978-5-907793-11-8</t>
  </si>
  <si>
    <t>9785907793118</t>
  </si>
  <si>
    <t>КК 023</t>
  </si>
  <si>
    <t>Рапта. Динозавр, который хотел летать</t>
  </si>
  <si>
    <t>https://www.peshkombooks.ru/upload/iblock/5d8/bc3v6p0jpvpv4www20wwgbwubd8yyj8g/1920_peshkom_cover_rapta.jpg</t>
  </si>
  <si>
    <t>978-5-907793-92-7</t>
  </si>
  <si>
    <t>9785907793927</t>
  </si>
  <si>
    <t>Серия "Мир вокруг нас"</t>
  </si>
  <si>
    <t>МВ 032</t>
  </si>
  <si>
    <t>Тайга: один год из жизни крупнейшего наземного биома</t>
  </si>
  <si>
    <t>https://www.peshkombooks.ru/upload/iblock/634/7lru89gvj1m3qcidfxl6tvk0ubqmbpd0/tayga1-_1_.jpg</t>
  </si>
  <si>
    <t>Линдси Кармайкл</t>
  </si>
  <si>
    <t>978-5-907471-95-5</t>
  </si>
  <si>
    <t>9785907471955</t>
  </si>
  <si>
    <t>МВ 037</t>
  </si>
  <si>
    <t>Спасём воду вместе. Учебник юного эколога</t>
  </si>
  <si>
    <t>https://www.peshkombooks.ru/upload/iblock/c8e/sy34n42ddgbf56hlsqfemtj0ouxr7q5p/spasem-vodu1-_1_.jpg</t>
  </si>
  <si>
    <t>Николя Трев</t>
  </si>
  <si>
    <t>978-5-907793-18-7</t>
  </si>
  <si>
    <t>9785907793187</t>
  </si>
  <si>
    <t>МВ 054</t>
  </si>
  <si>
    <t>Геология: минералы, континенты, ноосфера</t>
  </si>
  <si>
    <r>
      <rPr>
        <sz val="14"/>
        <color rgb="FF000000"/>
        <rFont val="Times New Roman"/>
        <family val="1"/>
        <charset val="204"/>
      </rPr>
      <t xml:space="preserve">Каталог "100 лучших новых книг для детей и подростков" 2024
Лауреат "Образ книги 2025"
</t>
    </r>
    <r>
      <rPr>
        <b/>
        <sz val="14"/>
        <color rgb="FF000000"/>
        <rFont val="Times New Roman"/>
        <family val="1"/>
        <charset val="204"/>
      </rPr>
      <t>рекомендательный список Союза писателей России</t>
    </r>
  </si>
  <si>
    <t>https://www.peshkombooks.ru/upload/iblock/e4b/p34ec2zjilcqv7lao8bs3o32pbus8pln/geologiya1.jpg</t>
  </si>
  <si>
    <t>Петр Волцит</t>
  </si>
  <si>
    <t>978-5-908138-01-7</t>
  </si>
  <si>
    <t>9785908138017</t>
  </si>
  <si>
    <t>МВ 057</t>
  </si>
  <si>
    <t>Дикие города</t>
  </si>
  <si>
    <t>Шорт-лист "Лучшая книга года АСКИ" 2024</t>
  </si>
  <si>
    <t>https://www.peshkombooks.ru/upload/iblock/115/7rq1mqfh32br8zl1iw52izvs2xuvhwvv/Cover_Dikie_goroda-_1_.jpg</t>
  </si>
  <si>
    <t>Павел Боев, Дмитрий Буренко</t>
  </si>
  <si>
    <t>978-5-907793-61-3</t>
  </si>
  <si>
    <t>9785907793613</t>
  </si>
  <si>
    <t>МВ 058</t>
  </si>
  <si>
    <t>На грани исчезновения: животный мир Земли</t>
  </si>
  <si>
    <t>Каталог "100 лучших новых книг для детей и подростков" 2024</t>
  </si>
  <si>
    <t>https://www.peshkombooks.ru/upload/iblock/a75/6x17f93rvi8ctyidi14jox5dos87c3hj/ESTINTOPEDIA-cover_ks.jpg</t>
  </si>
  <si>
    <t>Серенелла Куарелло</t>
  </si>
  <si>
    <t>978-5-907471-87-0</t>
  </si>
  <si>
    <t>9785907471870</t>
  </si>
  <si>
    <t>МВ 059</t>
  </si>
  <si>
    <t>Волга: один год из жизни пресноводного биома</t>
  </si>
  <si>
    <r>
      <rPr>
        <sz val="14"/>
        <color rgb="FF000000"/>
        <rFont val="Times New Roman"/>
        <family val="1"/>
        <charset val="204"/>
      </rPr>
      <t xml:space="preserve">Дипломант "Образ книги 2024"
Каталог "100 лучших новых книг для детей и подростков" 2024
Национальная премия в области детской и подростковой литературы 2024 
Номинант премии «Обложка non/fictio№» 
Дипломант премии "Книжные люди 2025"
</t>
    </r>
    <r>
      <rPr>
        <b/>
        <sz val="14"/>
        <color rgb="FF000000"/>
        <rFont val="Times New Roman"/>
        <family val="1"/>
        <charset val="204"/>
      </rPr>
      <t>рекомендательный список Союза писателей России</t>
    </r>
  </si>
  <si>
    <t>https://www.peshkombooks.ru/upload/iblock/93f/9slkuht2kqb8do92dddcw5wekcu05d1l/1920volga_cover.jpg</t>
  </si>
  <si>
    <t>Ю. Маслов-Острович</t>
  </si>
  <si>
    <t>978-5-907793-32-3</t>
  </si>
  <si>
    <t>9785907793323</t>
  </si>
  <si>
    <t>МВ 060</t>
  </si>
  <si>
    <t>География: физика, биология, экономика</t>
  </si>
  <si>
    <r>
      <rPr>
        <sz val="14"/>
        <color rgb="FF000000"/>
        <rFont val="Times New Roman"/>
        <family val="1"/>
        <charset val="204"/>
      </rPr>
      <t xml:space="preserve">Дипломант "Образ книги 2024"
</t>
    </r>
    <r>
      <rPr>
        <b/>
        <sz val="14"/>
        <color rgb="FF000000"/>
        <rFont val="Times New Roman"/>
        <family val="1"/>
        <charset val="204"/>
      </rPr>
      <t>рекомендательный список "Ядро фонда детской и подростковой литературы" РГДБ</t>
    </r>
  </si>
  <si>
    <t>https://www.peshkombooks.ru/upload/iblock/20f/c9kadvg2h8umuw9amfov9udt3keajpt8/Geografiya_oblozhka.jpg</t>
  </si>
  <si>
    <t>МВ 061</t>
  </si>
  <si>
    <t>Невероятные носы</t>
  </si>
  <si>
    <t>https://www.peshkombooks.ru/upload/iblock/0aa/ucr3pp2dd4jud5syyzsk58zyex0zzf7o/cover_nosy.jpg</t>
  </si>
  <si>
    <t>Лена Анлауф и Виталий Константинов</t>
  </si>
  <si>
    <t>978-5-907793-83-5</t>
  </si>
  <si>
    <t>9785907793835</t>
  </si>
  <si>
    <t>МВ 062</t>
  </si>
  <si>
    <t>Что едят сурикаты и другие голодные животные</t>
  </si>
  <si>
    <t>https://www.peshkombooks.ru/upload/iblock/1c1/vu3534zhnlqto21bua30ljlyd7blq00q/1920cover-_1_.jpg</t>
  </si>
  <si>
    <t>Бен Хоар</t>
  </si>
  <si>
    <t>978-5-907793-06-4</t>
  </si>
  <si>
    <t>9785907793064</t>
  </si>
  <si>
    <t>МВ 063</t>
  </si>
  <si>
    <t>Клетки: из чего сделано всё живое</t>
  </si>
  <si>
    <r>
      <rPr>
        <sz val="14"/>
        <color rgb="FF000000"/>
        <rFont val="Times New Roman"/>
        <family val="1"/>
        <charset val="204"/>
      </rPr>
      <t xml:space="preserve">шорт-лист номинации «Детская книга» совместной премии Школы дизайна и ярмарки Нонфикшн 2025
</t>
    </r>
    <r>
      <rPr>
        <b/>
        <sz val="14"/>
        <color rgb="FF000000"/>
        <rFont val="Times New Roman"/>
        <family val="1"/>
        <charset val="204"/>
      </rPr>
      <t>рекомендательный список "Ядро фонда детской и подростковой литературы" РГДБ</t>
    </r>
  </si>
  <si>
    <t>https://www.peshkombooks.ru/upload/iblock/a21/wx4mkm3hjdawnwhvr1ezjhgai1l5tzzn/Kletki_cover-2.jpg</t>
  </si>
  <si>
    <t>Элина Стоянова, Надежда Потапова</t>
  </si>
  <si>
    <t>978-5-907793-72-9</t>
  </si>
  <si>
    <t>9785907793729</t>
  </si>
  <si>
    <t>МВ 064</t>
  </si>
  <si>
    <t>Острова: путешествие вокруг света</t>
  </si>
  <si>
    <t>https://www.peshkombooks.ru/upload/iblock/9aa/nr27qosb7qh7ho4pp9s4cvj9np84huvx/ostrova1.jpg</t>
  </si>
  <si>
    <t>Миа Кассани</t>
  </si>
  <si>
    <t>978-5-907793-20-0</t>
  </si>
  <si>
    <t>9785907793200</t>
  </si>
  <si>
    <t>МВ 065</t>
  </si>
  <si>
    <t>Тайны деревьев</t>
  </si>
  <si>
    <t>https://www.peshkombooks.ru/upload/iblock/812/po4sxkn5ln2h345ngp7hj9lhmlnlsro8/1920-Cover-The-Life-of-Trees.jpg</t>
  </si>
  <si>
    <t>Массимо Доменико Новеллино</t>
  </si>
  <si>
    <t>978-5-907793-36-1</t>
  </si>
  <si>
    <t>9785907793361</t>
  </si>
  <si>
    <t>МВ 066</t>
  </si>
  <si>
    <t>Тайны грибов</t>
  </si>
  <si>
    <t>https://www.peshkombooks.ru/upload/iblock/d80/qmjmmjyokm5pqx3z3w45iq4ypxbvpt74/1920-Cover-griby_2.jpg</t>
  </si>
  <si>
    <t>Джиневра Пикоко, Лоренцо Кокки</t>
  </si>
  <si>
    <t>978-5-907793-39-2</t>
  </si>
  <si>
    <t>9785907793392</t>
  </si>
  <si>
    <t>МВ 067</t>
  </si>
  <si>
    <t>Первобытный мир: люди и животные</t>
  </si>
  <si>
    <t>https://www.peshkombooks.ru/upload/iblock/ccb/kgz9s0zfu9iy4qestfzfjqovol6kg9et/1920-oblozhka.jpg</t>
  </si>
  <si>
    <t>Лука Пакот, Клотильда Шамюси</t>
  </si>
  <si>
    <t xml:space="preserve">978-5-907793-43-9 </t>
  </si>
  <si>
    <t>9785907793439</t>
  </si>
  <si>
    <t>МВ 068</t>
  </si>
  <si>
    <t>Удивительные уши</t>
  </si>
  <si>
    <t>Рекомендательный список Экспертного совета РБА</t>
  </si>
  <si>
    <t>https://www.peshkombooks.ru/upload/iblock/fa0/okeiattljc2wyrzy3rrvi5u2bbvq5rvw/udivitelnye-ushi-1.jpg</t>
  </si>
  <si>
    <t>978-5-907793-47-7</t>
  </si>
  <si>
    <t>9785907793477</t>
  </si>
  <si>
    <t>МВ 069</t>
  </si>
  <si>
    <t>У ветеринара: как устроена медицина для животных</t>
  </si>
  <si>
    <t>https://www.peshkombooks.ru/upload/iblock/c70/tn8xta4sx9iz0tsob9uuu9tznjkqn1e7/1920-772_4_COVER_case_in_der_tierarztpraxis_final_v3_COWVE.jpg</t>
  </si>
  <si>
    <t>Клара Хэфнер</t>
  </si>
  <si>
    <t>978-5-907793-49-1</t>
  </si>
  <si>
    <t>9785907793491</t>
  </si>
  <si>
    <t>МВ 070</t>
  </si>
  <si>
    <t>Путешествие по школам мира</t>
  </si>
  <si>
    <t>Каталог "100 лучших новых книг для детей и подростков" 2026
Лауреат "Образ книги 2026"</t>
  </si>
  <si>
    <t>https://www.peshkombooks.ru/upload/iblock/d5f/d4tfthq55gtfglx0mhtq4c01bkyn60oo/1920-Oblozhka-SHkoly_Puteshestvie.jpg</t>
  </si>
  <si>
    <t>Светлана Фролова</t>
  </si>
  <si>
    <t>978-5-907793-63-7</t>
  </si>
  <si>
    <t>9785907793637</t>
  </si>
  <si>
    <t>МВ 071</t>
  </si>
  <si>
    <t>Пустыни: один год из жизни самого жаркого биома</t>
  </si>
  <si>
    <t>Каталог "100 лучших новых книг для детей и подростков" 2026</t>
  </si>
  <si>
    <t>https://www.peshkombooks.ru/upload/iblock/6cc/q8gczgcrgq3uxl8n1s0vz1w0byflzsi0/1920-oblozhkaPustyni.jpg</t>
  </si>
  <si>
    <t>Ольга Кувыкина</t>
  </si>
  <si>
    <t>978-5-907793-50-7</t>
  </si>
  <si>
    <t>9785907793507</t>
  </si>
  <si>
    <t>МВ 072</t>
  </si>
  <si>
    <t>Гениальные глаза</t>
  </si>
  <si>
    <t>https://www.peshkombooks.ru/upload/iblock/2f5/6473oiasfqtagxrcp2t74kvzmbo7uw91/1920-cov_978_3_314_10714_6_0013.jpg</t>
  </si>
  <si>
    <t>978-5-907793-70-5</t>
  </si>
  <si>
    <t>9785907793705</t>
  </si>
  <si>
    <t>МВ 073</t>
  </si>
  <si>
    <t>Лесной дом: кто живёт в старых деревьях?</t>
  </si>
  <si>
    <t>https://www.peshkombooks.ru/upload/iblock/226/zlar96dlq6bf54kvzb5dksda4oetctdi/1920-lesnoy-dom_Cover.jpg</t>
  </si>
  <si>
    <t>Илька Соколовски</t>
  </si>
  <si>
    <t>978-5-907793-75-0</t>
  </si>
  <si>
    <t>9785907793750</t>
  </si>
  <si>
    <t>Серия "Наука и Техника"</t>
  </si>
  <si>
    <t>НТ 001</t>
  </si>
  <si>
    <t>Физика вокруг нас</t>
  </si>
  <si>
    <r>
      <rPr>
        <sz val="14"/>
        <color rgb="FF000000"/>
        <rFont val="Times New Roman"/>
        <family val="1"/>
        <charset val="204"/>
      </rPr>
      <t xml:space="preserve">Лонглист "Лушая книга года АСКИ"
Каталог "100 лучших новых книг для детей и подростков" 2023
</t>
    </r>
    <r>
      <rPr>
        <b/>
        <sz val="14"/>
        <color rgb="FF000000"/>
        <rFont val="Times New Roman"/>
        <family val="1"/>
        <charset val="204"/>
      </rPr>
      <t>рекомендательный список "Ядро фонда детской и подростковой литературы" РГДБ
рекомендательный список Союза писателей России</t>
    </r>
  </si>
  <si>
    <t>https://www.peshkombooks.ru/upload/iblock/79a/te9d4mo9j0bah44xds2tg7ueqcm5tgv6/fizika1.jpg</t>
  </si>
  <si>
    <t>Юрий Вировец</t>
  </si>
  <si>
    <t>978-5-908138-02-4</t>
  </si>
  <si>
    <t>9785908138024</t>
  </si>
  <si>
    <t>НТ 002</t>
  </si>
  <si>
    <t>ДНК: код жизни</t>
  </si>
  <si>
    <t>https://www.peshkombooks.ru/upload/iblock/1cc/krm86ayzoi86k8u8gfdgukopu38yj276/dnk.jpg</t>
  </si>
  <si>
    <t>Карла Хэфнер</t>
  </si>
  <si>
    <t>978-5-907793-27-9</t>
  </si>
  <si>
    <t>9785907793279</t>
  </si>
  <si>
    <t>НТ 003</t>
  </si>
  <si>
    <t>Глазам не верю! Иллюзии - фокусы с разоблачением</t>
  </si>
  <si>
    <t>https://www.peshkombooks.ru/upload/iblock/055/cgt55kdarox8qlm31x54afsrorofh5ys/peshkom_illuzii_cover1920.jpg</t>
  </si>
  <si>
    <t>Ася Кравченко</t>
  </si>
  <si>
    <t>978-5-907793-03-3</t>
  </si>
  <si>
    <t>9785907793033</t>
  </si>
  <si>
    <t>НТ 004</t>
  </si>
  <si>
    <t>Химия вокруг нас: история, природа, техника и опыты</t>
  </si>
  <si>
    <t>Рекомендательный список Экспертного совета РБА, рекомендательный список "Современная литература" РГДБ
рекомендательный список Союза писателей России</t>
  </si>
  <si>
    <t>https://www.peshkombooks.ru/upload/resize_cache/iblock/462/b73ryoxf50x4j6ym11wyyvub8t0drc3g/50_50_1/1920-Chemistry_cover.jpg</t>
  </si>
  <si>
    <t>П.Волцит, М. Шарапова</t>
  </si>
  <si>
    <t>978-5-908138-10-9</t>
  </si>
  <si>
    <t>9785908138109</t>
  </si>
  <si>
    <t>НТ 005</t>
  </si>
  <si>
    <t>Солнце: от мифов к современной науке</t>
  </si>
  <si>
    <r>
      <rPr>
        <sz val="14"/>
        <color rgb="FF000000"/>
        <rFont val="Times New Roman"/>
        <family val="1"/>
        <charset val="204"/>
      </rPr>
      <t>Каталог "100 лучших новых книг для детей и подростков" 2026</t>
    </r>
    <r>
      <rPr>
        <b/>
        <sz val="14"/>
        <color rgb="FF000000"/>
        <rFont val="Times New Roman"/>
        <family val="1"/>
        <charset val="204"/>
      </rPr>
      <t xml:space="preserve">
Рекомендательный список Экспертного совета РБА, рекомендательный список "Современная литература" РГДБ</t>
    </r>
  </si>
  <si>
    <t>https://www.peshkombooks.ru/bitrix/panel/main/images/submenu-bg.png</t>
  </si>
  <si>
    <t>978-5-907793-41-5</t>
  </si>
  <si>
    <t>9785907793415</t>
  </si>
  <si>
    <t>НТ 006</t>
  </si>
  <si>
    <t>Зарядка для мозга: 25 научных загадок</t>
  </si>
  <si>
    <t>https://www.peshkombooks.ru/upload/iblock/0ce/3o3g84ov06x8fnlpiqn6qu8508a12jj5/zaryadka-dlya-mozga-1.png</t>
  </si>
  <si>
    <t>Анна Галло</t>
  </si>
  <si>
    <t>978-5-907793-69-9</t>
  </si>
  <si>
    <t>9781234567897</t>
  </si>
  <si>
    <t>Серия "История России"</t>
  </si>
  <si>
    <t>ИР 005</t>
  </si>
  <si>
    <t>Усадьбы Подмосковья с Тимкой и Тинкой. Путеводитель</t>
  </si>
  <si>
    <t>КШС</t>
  </si>
  <si>
    <t>https://www.peshkombooks.ru/upload/iblock/639/2qkrb0muop7kvpp70w4q5gzqduatn0ic/usadby1-_1_.jpg</t>
  </si>
  <si>
    <t xml:space="preserve">Евгения Гюнтер </t>
  </si>
  <si>
    <t>978-5-907471-71-9</t>
  </si>
  <si>
    <t>9785907471719</t>
  </si>
  <si>
    <t>ИР 006</t>
  </si>
  <si>
    <t>Путеводитель по московскому метро с Тимкой и Тинкой</t>
  </si>
  <si>
    <r>
      <rPr>
        <sz val="14"/>
        <color rgb="FF000000"/>
        <rFont val="Times New Roman"/>
        <family val="1"/>
        <charset val="204"/>
      </rPr>
      <t xml:space="preserve">Дипломант "Образ книги 2025"
</t>
    </r>
    <r>
      <rPr>
        <b/>
        <sz val="14"/>
        <color rgb="FF000000"/>
        <rFont val="Times New Roman"/>
        <family val="1"/>
        <charset val="204"/>
      </rPr>
      <t>Рекомендательный список Экспертного совета РБА</t>
    </r>
    <r>
      <rPr>
        <sz val="14"/>
        <color rgb="FF000000"/>
        <rFont val="Times New Roman"/>
        <family val="1"/>
        <charset val="204"/>
      </rPr>
      <t xml:space="preserve"> </t>
    </r>
  </si>
  <si>
    <t>https://www.peshkombooks.ru/upload/iblock/5a8/9b8huv4khuq6od2fc0in97dem5m8v7q3/Cover_Metro.jpg</t>
  </si>
  <si>
    <t>Лео Хек</t>
  </si>
  <si>
    <t>978-5-907793-73-6</t>
  </si>
  <si>
    <t>9785907793736</t>
  </si>
  <si>
    <t>Серия "Древняя Греция"</t>
  </si>
  <si>
    <t>ДГ 001</t>
  </si>
  <si>
    <t>Мы живём в Древней Греции: энциклопедия для детей</t>
  </si>
  <si>
    <t>Каталог "100 лучших новых книг для детей и подростков"</t>
  </si>
  <si>
    <t>https://www.peshkombooks.ru/upload/iblock/144/phqkgvq68ksft1sbqv01r7e5bjjgpdoh/cover_greek.jpg</t>
  </si>
  <si>
    <t>Андрей Дубровский</t>
  </si>
  <si>
    <t>978-5-907793-79-8</t>
  </si>
  <si>
    <t>9785907793798</t>
  </si>
  <si>
    <t>ДГ 003</t>
  </si>
  <si>
    <t>Мифы Древней Греции: голоса женщин</t>
  </si>
  <si>
    <t>https://www.peshkombooks.ru/upload/iblock/eb7/yg1lv37kq33m594nif97qmek63znr8wg/golosa-zhenshchin.jpg</t>
  </si>
  <si>
    <t>Беатриче Мазини</t>
  </si>
  <si>
    <t>978-5-907471-41-2</t>
  </si>
  <si>
    <t>9785907471412</t>
  </si>
  <si>
    <t>Серия "Древний Китай"</t>
  </si>
  <si>
    <t>КИ 001</t>
  </si>
  <si>
    <t>Мы живём в Древнем Китае: энциклопедия для детей</t>
  </si>
  <si>
    <t>https://www.peshkombooks.ru/upload/iblock/516/b8c9kikrg8jt2qlkoe972gcvxmb2qc0s/mzh-kitai_1.jpg</t>
  </si>
  <si>
    <t>Сергей Дмитриев</t>
  </si>
  <si>
    <t>978-5-907793-84-2</t>
  </si>
  <si>
    <t>9785907793842</t>
  </si>
  <si>
    <t>КИ 002</t>
  </si>
  <si>
    <t>Гость из Древнего Китая</t>
  </si>
  <si>
    <t>обложка</t>
  </si>
  <si>
    <t>https://www.peshkombooks.ru/upload/iblock/036/6nigestvy2m0zx6d4sa2h7ixpbli0w2w/978_5_906994_21_9.jpg</t>
  </si>
  <si>
    <t>А.Литвина, Е.Степаненко</t>
  </si>
  <si>
    <t>978-5-906994-21-9</t>
  </si>
  <si>
    <t>9785906994219</t>
  </si>
  <si>
    <t>Серия "Древний Рим"</t>
  </si>
  <si>
    <t>ДР 001</t>
  </si>
  <si>
    <t>Мы живем в Древнем Риме: энциклопедия для детей</t>
  </si>
  <si>
    <t>https://www.peshkombooks.ru/upload/iblock/b32/clryz9f2eo8f7ws88c7914ucafidbitz/mzh-rim1.jpg</t>
  </si>
  <si>
    <t>В. Сонькин</t>
  </si>
  <si>
    <t>978-5-907793-46-0</t>
  </si>
  <si>
    <t>9785907793460</t>
  </si>
  <si>
    <t>ДР 002</t>
  </si>
  <si>
    <t>Археологическая прогулка по Помпеям</t>
  </si>
  <si>
    <t>https://www.peshkombooks.ru/upload/iblock/2f5/58dbmqwju0hp8yec1nye9bfw1u5ztwme/main.jpg</t>
  </si>
  <si>
    <t>А.Л. Литвина, Е.А. Степаненко</t>
  </si>
  <si>
    <t>978-5-907471-27-6</t>
  </si>
  <si>
    <t>9785907471276</t>
  </si>
  <si>
    <t>Серия "Средние века"</t>
  </si>
  <si>
    <t>СВ 005</t>
  </si>
  <si>
    <t>Средневековый переполох. Развивающая карточная игра</t>
  </si>
  <si>
    <t>коробка</t>
  </si>
  <si>
    <t>https://www.peshkombooks.ru/upload/iblock/e25/1iqj6d61ymojh5e0zu3x83mffdlmwpa4/main.jpg</t>
  </si>
  <si>
    <t>Е. Степаненко</t>
  </si>
  <si>
    <t>2000389835109</t>
  </si>
  <si>
    <t>СВ 007</t>
  </si>
  <si>
    <t>Мы живём в Средневековой Европе</t>
  </si>
  <si>
    <r>
      <rPr>
        <sz val="14"/>
        <color rgb="FF000000"/>
        <rFont val="Times New Roman"/>
        <family val="1"/>
        <charset val="204"/>
      </rPr>
      <t>Каталог "100 лучших новых книг для детей и подростков" 2024</t>
    </r>
    <r>
      <rPr>
        <b/>
        <sz val="14"/>
        <color rgb="FF000000"/>
        <rFont val="Times New Roman"/>
        <family val="1"/>
        <charset val="204"/>
      </rPr>
      <t xml:space="preserve">
Рекомендательный список "Современная литература" РГДБ</t>
    </r>
  </si>
  <si>
    <t>https://www.peshkombooks.ru/upload/iblock/46e/64cf7gqlh94vlmcwk38cszwn9qj9msij/peshkom_srednie_veka_cover.jpg</t>
  </si>
  <si>
    <t>978-5-907793-87-3</t>
  </si>
  <si>
    <t>9785907793873</t>
  </si>
  <si>
    <t>СВ 008</t>
  </si>
  <si>
    <t>Рихард в рыцарском замке</t>
  </si>
  <si>
    <t>https://www.peshkombooks.ru/upload/iblock/e4b/vmx03q1avttr05u44zqn4t1vysetacu9/1920rikhard_oblozhka.jpg</t>
  </si>
  <si>
    <t>Франк Швигер</t>
  </si>
  <si>
    <t>978-5-907793-07-1</t>
  </si>
  <si>
    <t>9785907793071</t>
  </si>
  <si>
    <t>Серия "Древний Новгород"</t>
  </si>
  <si>
    <t>ДН 002</t>
  </si>
  <si>
    <t>Мы живем в Древнем Новгороде: энциклопедия для детей</t>
  </si>
  <si>
    <r>
      <rPr>
        <sz val="14"/>
        <color rgb="FF000000"/>
        <rFont val="Times New Roman"/>
        <family val="1"/>
        <charset val="204"/>
      </rPr>
      <t xml:space="preserve">Дипломант конкурса "Лучшие издания, посвящённые истории России и ее регионов"
</t>
    </r>
    <r>
      <rPr>
        <b/>
        <sz val="14"/>
        <color rgb="FF000000"/>
        <rFont val="Times New Roman"/>
        <family val="1"/>
        <charset val="204"/>
      </rPr>
      <t>рекомендательный список ГПИБ</t>
    </r>
  </si>
  <si>
    <t>https://www.peshkombooks.ru/upload/iblock/ec3/p67unchpgo97i1ndce4vzzbomf5i9ya0/main.jpg</t>
  </si>
  <si>
    <t>Дильшат Харман</t>
  </si>
  <si>
    <t>978-5-907793-60-6</t>
  </si>
  <si>
    <t>9785907793606</t>
  </si>
  <si>
    <t>ДН 005</t>
  </si>
  <si>
    <t>Открытка с дорисовкой для детей, Серия "Древний Новгород"</t>
  </si>
  <si>
    <t>для всех</t>
  </si>
  <si>
    <t>лист</t>
  </si>
  <si>
    <t>https://www.peshkombooks.ru/upload/iblock/8de/cp2i1ch6wygc8p86tmh2u5wkqp25u2xf/37.png</t>
  </si>
  <si>
    <t>1000000000078</t>
  </si>
  <si>
    <t>ДН 009</t>
  </si>
  <si>
    <t xml:space="preserve">Наклейки "Энциклопедия" два вида,  серия "Древний Новгород" </t>
  </si>
  <si>
    <t>https://www.peshkombooks.ru/upload/iblock/4a8/5no526wsy8cwmu2xvwice3cu8s7fhn2l/2.png</t>
  </si>
  <si>
    <t>1000000000108</t>
  </si>
  <si>
    <t>Серия "Первобытный мир"</t>
  </si>
  <si>
    <t>ПМ 001</t>
  </si>
  <si>
    <t>Эй становится взрослым</t>
  </si>
  <si>
    <t>https://www.peshkombooks.ru/upload/iblock/3ec/m85c2vyhehz4ilhs1zaulvcck8q09m4t/main.jpg</t>
  </si>
  <si>
    <t>Екатерина Боярских</t>
  </si>
  <si>
    <t>978-5-905474-77-4</t>
  </si>
  <si>
    <t>9785905474774</t>
  </si>
  <si>
    <t>ПМ 002</t>
  </si>
  <si>
    <t xml:space="preserve">Мы живем в каменном веке: энциклопедия для детей </t>
  </si>
  <si>
    <t>Рекомендательный список "Современная литература" РГДБ</t>
  </si>
  <si>
    <t>https://www.peshkombooks.ru/upload/iblock/fd9/ssvm0hlafgiflll2ot8i3z96satx5ew3/main.jpg</t>
  </si>
  <si>
    <t>Завершнева Е.И.</t>
  </si>
  <si>
    <t>978-5-907793-12-5</t>
  </si>
  <si>
    <t>9785907793125</t>
  </si>
  <si>
    <t>Серия "Древний Египет"</t>
  </si>
  <si>
    <t>6-е издание</t>
  </si>
  <si>
    <t>ДЕ 002</t>
  </si>
  <si>
    <t xml:space="preserve">Мы живем в Древнем Египте: энциклопедия для детей </t>
  </si>
  <si>
    <t xml:space="preserve">  "Лушая книга года АСКИ"</t>
  </si>
  <si>
    <t>https://www.peshkombooks.ru/upload/iblock/a24/nhj70hiy0127etkvfxw0zkkqz37nuhhs/mzh-egipet1.jpg</t>
  </si>
  <si>
    <t>М. Заславская</t>
  </si>
  <si>
    <t>978-5-907793-78-1</t>
  </si>
  <si>
    <t>9785907793781</t>
  </si>
  <si>
    <t>ДЕ 013</t>
  </si>
  <si>
    <t>Нил: река фараонов</t>
  </si>
  <si>
    <t>https://www.peshkombooks.ru/upload/iblock/851/fg0zkiny7qbvmpi221v3cdcf6xtvwr74/1920_peshkom_NIL_cover.jpg</t>
  </si>
  <si>
    <t>Мари Лескруар, Мирьям Раба-Конате</t>
  </si>
  <si>
    <t>978-5-908138-03-1</t>
  </si>
  <si>
    <t>9785908138031</t>
  </si>
  <si>
    <t>Серия "Фэнтези"</t>
  </si>
  <si>
    <t>ФЭ 006</t>
  </si>
  <si>
    <t>Комбинат</t>
  </si>
  <si>
    <t>Каталог "100 лучших новых книг для детей и подростков" 2022</t>
  </si>
  <si>
    <t>https://www.peshkombooks.ru/upload/iblock/9b4/b72tldb4gruor808qnz53rviyl6225si/kombinat_oblozhka.jpg</t>
  </si>
  <si>
    <t>Тим Бруно</t>
  </si>
  <si>
    <t>978-5-6045922-6-7</t>
  </si>
  <si>
    <t>9785604592267</t>
  </si>
  <si>
    <t>ФЭ 002</t>
  </si>
  <si>
    <t>Петрадемоне: Земля, откуда нет возврата. Часть первая</t>
  </si>
  <si>
    <t>https://www.peshkombooks.ru/upload/iblock/9ce/1iw1phi7iruh6q0qhcl22lln1sfog0so/oblozhka.jpg</t>
  </si>
  <si>
    <t>Манлио Кастанья</t>
  </si>
  <si>
    <t>978-5-906994-79-0</t>
  </si>
  <si>
    <t>9785906994790</t>
  </si>
  <si>
    <t>ФЭ 003</t>
  </si>
  <si>
    <t>Петрадемоне: Земля, откуда нет возврата. Часть вторая</t>
  </si>
  <si>
    <t>https://www.peshkombooks.ru/upload/iblock/341/5n7j5mae9zxpls3ivsq12d8tlpe8izxs/petra2.2.jpg</t>
  </si>
  <si>
    <t>978-5-906994-89-9</t>
  </si>
  <si>
    <t>9785906994899</t>
  </si>
  <si>
    <t>ФЭ 004</t>
  </si>
  <si>
    <t>Петрадемоне: Судьба двух миров. Часть первая</t>
  </si>
  <si>
    <t>https://www.peshkombooks.ru/upload/iblock/e21/pf6978n17wqnqwbg5i3ih3ty7nlujrc6/coverP3_1.jpg</t>
  </si>
  <si>
    <t>978-5-6045519-5-0</t>
  </si>
  <si>
    <t>9785604551950</t>
  </si>
  <si>
    <t>Итого:</t>
  </si>
  <si>
    <t>КО 083</t>
  </si>
  <si>
    <t>Как все успевать: идеи и советы в комиксах</t>
  </si>
  <si>
    <t>https://www.peshkombooks.ru/upload/iblock/f3e/21w9v67prmb6ny1pwtdid8bsuuuen775/1920_BdAideCon_C_FR3.jpg</t>
  </si>
  <si>
    <t>978-5-908138-14-7</t>
  </si>
  <si>
    <t>9785908138147</t>
  </si>
  <si>
    <t>978-5-908138-07-9</t>
  </si>
  <si>
    <t>9785908138079</t>
  </si>
  <si>
    <t>МВ 074</t>
  </si>
  <si>
    <t>Пыль</t>
  </si>
  <si>
    <t>https://www.peshkombooks.ru/upload/iblock/ba6/vut132m9vbk15a9nwwq4fbzz61de9y09/1920_dust_0.jpg</t>
  </si>
  <si>
    <t>978-5-908138-09-3</t>
  </si>
  <si>
    <t>9785908138093</t>
  </si>
  <si>
    <t>Зильке Шлихтман</t>
  </si>
  <si>
    <t xml:space="preserve">от 07.10.2026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</si>
</sst>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"/>
  </numFmts>
  <fonts count="44">
    <font>
      <sz val="11"/>
      <color rgb="FF000000"/>
      <name val="Calibri"/>
      <scheme val="minor"/>
    </font>
    <font>
      <b/>
      <sz val="20"/>
      <color theme="1"/>
      <name val="Times New Roman"/>
      <family val="1"/>
      <charset val="204"/>
    </font>
    <font>
      <sz val="11"/>
      <name val="Calibri"/>
      <family val="2"/>
      <charset val="204"/>
    </font>
    <font>
      <sz val="9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28"/>
      <color rgb="FF993300"/>
      <name val="Century Gothic"/>
      <family val="2"/>
      <charset val="204"/>
    </font>
    <font>
      <sz val="18"/>
      <color theme="1"/>
      <name val="Times New Roman"/>
      <family val="1"/>
      <charset val="204"/>
    </font>
    <font>
      <b/>
      <u/>
      <sz val="18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b/>
      <i/>
      <u/>
      <sz val="18"/>
      <color theme="1"/>
      <name val="Times New Roman"/>
      <family val="1"/>
      <charset val="204"/>
    </font>
    <font>
      <sz val="18"/>
      <color theme="1"/>
      <name val="Arial"/>
      <family val="2"/>
      <charset val="204"/>
    </font>
    <font>
      <sz val="18"/>
      <color theme="1"/>
      <name val="Arimo"/>
    </font>
    <font>
      <b/>
      <i/>
      <sz val="12"/>
      <color rgb="FFFF0000"/>
      <name val="Times New Roman"/>
      <family val="1"/>
      <charset val="204"/>
    </font>
    <font>
      <b/>
      <i/>
      <u/>
      <sz val="18"/>
      <color theme="1"/>
      <name val="Times New Roman"/>
      <family val="1"/>
      <charset val="204"/>
    </font>
    <font>
      <b/>
      <i/>
      <u/>
      <sz val="18"/>
      <color theme="1"/>
      <name val="Arial"/>
      <family val="2"/>
      <charset val="204"/>
    </font>
    <font>
      <sz val="18"/>
      <color theme="1"/>
      <name val="Tahoma"/>
      <family val="2"/>
      <charset val="204"/>
    </font>
    <font>
      <sz val="11"/>
      <color theme="1"/>
      <name val="Calibri"/>
      <family val="2"/>
      <charset val="204"/>
    </font>
    <font>
      <b/>
      <i/>
      <sz val="18"/>
      <color theme="1"/>
      <name val="Arial"/>
      <family val="2"/>
      <charset val="204"/>
    </font>
    <font>
      <u/>
      <sz val="11"/>
      <color rgb="FF0000FF"/>
      <name val="Calibri"/>
      <family val="2"/>
      <charset val="204"/>
    </font>
    <font>
      <b/>
      <i/>
      <sz val="18"/>
      <color rgb="FFFF0000"/>
      <name val="Quattrocento Sans"/>
      <family val="2"/>
    </font>
    <font>
      <b/>
      <sz val="18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8"/>
      <color rgb="FF993300"/>
      <name val="Quattrocento Sans"/>
      <family val="2"/>
    </font>
    <font>
      <sz val="14"/>
      <color rgb="FF000000"/>
      <name val="Times New Roman"/>
      <family val="1"/>
      <charset val="204"/>
    </font>
    <font>
      <u/>
      <sz val="11"/>
      <color rgb="FF0000FF"/>
      <name val="Calibri"/>
      <family val="2"/>
      <charset val="204"/>
    </font>
    <font>
      <sz val="12"/>
      <color rgb="FF000000"/>
      <name val="Quattrocento Sans"/>
      <family val="2"/>
    </font>
    <font>
      <u/>
      <sz val="11"/>
      <color theme="10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8"/>
      <color rgb="FFFF0000"/>
      <name val="Quattrocento Sans"/>
      <family val="2"/>
    </font>
    <font>
      <b/>
      <sz val="18"/>
      <color rgb="FF000000"/>
      <name val="Quattrocento Sans"/>
      <family val="2"/>
    </font>
    <font>
      <u/>
      <sz val="11"/>
      <color rgb="FF0000FF"/>
      <name val="Calibri"/>
      <family val="2"/>
      <charset val="204"/>
    </font>
    <font>
      <b/>
      <sz val="18"/>
      <color rgb="FFFFFFFF"/>
      <name val="Quattrocento Sans"/>
      <family val="2"/>
    </font>
    <font>
      <sz val="12"/>
      <color rgb="FF000000"/>
      <name val="Calibri"/>
      <family val="2"/>
      <charset val="204"/>
    </font>
    <font>
      <b/>
      <sz val="18"/>
      <color rgb="FFFFCC99"/>
      <name val="Quattrocento Sans"/>
      <family val="2"/>
    </font>
    <font>
      <u/>
      <sz val="11"/>
      <color theme="10"/>
      <name val="Calibri"/>
      <family val="2"/>
      <charset val="204"/>
    </font>
    <font>
      <sz val="11"/>
      <color rgb="FF993300"/>
      <name val="Calibri"/>
      <family val="2"/>
      <charset val="204"/>
    </font>
    <font>
      <b/>
      <sz val="18"/>
      <color rgb="FF800000"/>
      <name val="Quattrocento Sans"/>
      <family val="2"/>
    </font>
    <font>
      <b/>
      <sz val="18"/>
      <color rgb="FFFFFFCC"/>
      <name val="Quattrocento Sans"/>
      <family val="2"/>
    </font>
    <font>
      <b/>
      <sz val="18"/>
      <color rgb="FF008000"/>
      <name val="Quattrocento Sans"/>
      <family val="2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C0C0C0"/>
        <bgColor rgb="FFC0C0C0"/>
      </patternFill>
    </fill>
    <fill>
      <patternFill patternType="solid">
        <fgColor rgb="FF00FF00"/>
        <bgColor rgb="FF00FF00"/>
      </patternFill>
    </fill>
    <fill>
      <patternFill patternType="solid">
        <fgColor rgb="FFFFFFCC"/>
        <bgColor rgb="FFFFFFCC"/>
      </patternFill>
    </fill>
    <fill>
      <patternFill patternType="solid">
        <fgColor rgb="FFF2F2F2"/>
        <bgColor rgb="FFF2F2F2"/>
      </patternFill>
    </fill>
    <fill>
      <patternFill patternType="solid">
        <fgColor rgb="FFFF6600"/>
        <bgColor rgb="FFFF6600"/>
      </patternFill>
    </fill>
    <fill>
      <patternFill patternType="solid">
        <fgColor rgb="FF99CCFF"/>
        <bgColor rgb="FF99CCFF"/>
      </patternFill>
    </fill>
    <fill>
      <patternFill patternType="solid">
        <fgColor rgb="FF008000"/>
        <bgColor rgb="FF008000"/>
      </patternFill>
    </fill>
    <fill>
      <patternFill patternType="solid">
        <fgColor rgb="FFFFCC00"/>
        <bgColor rgb="FFFFCC00"/>
      </patternFill>
    </fill>
    <fill>
      <patternFill patternType="solid">
        <fgColor rgb="FFFF8080"/>
        <bgColor rgb="FFFF8080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2" fillId="0" borderId="0" applyNumberFormat="0" applyFill="0" applyBorder="0" applyAlignment="0" applyProtection="0"/>
    <xf numFmtId="9" fontId="43" fillId="0" borderId="0" applyFont="0" applyFill="0" applyBorder="0" applyAlignment="0" applyProtection="0"/>
    <xf numFmtId="0" fontId="42" fillId="0" borderId="4" applyNumberFormat="0" applyFill="0" applyBorder="0" applyAlignment="0" applyProtection="0"/>
  </cellStyleXfs>
  <cellXfs count="161">
    <xf numFmtId="0" fontId="0" fillId="0" borderId="0" xfId="0"/>
    <xf numFmtId="0" fontId="3" fillId="2" borderId="4" xfId="0" applyFont="1" applyFill="1" applyBorder="1" applyAlignment="1">
      <alignment horizontal="left" vertical="center" wrapText="1"/>
    </xf>
    <xf numFmtId="1" fontId="3" fillId="2" borderId="4" xfId="0" applyNumberFormat="1" applyFont="1" applyFill="1" applyBorder="1" applyAlignment="1">
      <alignment horizontal="left" vertical="center" wrapText="1"/>
    </xf>
    <xf numFmtId="0" fontId="4" fillId="3" borderId="4" xfId="0" applyFont="1" applyFill="1" applyBorder="1"/>
    <xf numFmtId="49" fontId="4" fillId="3" borderId="4" xfId="0" applyNumberFormat="1" applyFont="1" applyFill="1" applyBorder="1"/>
    <xf numFmtId="1" fontId="5" fillId="2" borderId="4" xfId="0" applyNumberFormat="1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left" vertical="center" shrinkToFit="1"/>
    </xf>
    <xf numFmtId="0" fontId="6" fillId="2" borderId="4" xfId="0" applyFont="1" applyFill="1" applyBorder="1" applyAlignment="1">
      <alignment vertical="center" wrapText="1"/>
    </xf>
    <xf numFmtId="0" fontId="11" fillId="2" borderId="4" xfId="0" applyFont="1" applyFill="1" applyBorder="1" applyAlignment="1">
      <alignment vertical="center" wrapText="1"/>
    </xf>
    <xf numFmtId="1" fontId="12" fillId="2" borderId="4" xfId="0" applyNumberFormat="1" applyFont="1" applyFill="1" applyBorder="1" applyAlignment="1">
      <alignment horizontal="right" wrapText="1"/>
    </xf>
    <xf numFmtId="0" fontId="13" fillId="2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vertical="center" shrinkToFit="1"/>
    </xf>
    <xf numFmtId="0" fontId="15" fillId="2" borderId="4" xfId="0" applyFont="1" applyFill="1" applyBorder="1" applyAlignment="1">
      <alignment vertical="center" shrinkToFit="1"/>
    </xf>
    <xf numFmtId="0" fontId="17" fillId="0" borderId="0" xfId="0" applyFont="1"/>
    <xf numFmtId="0" fontId="9" fillId="2" borderId="4" xfId="0" applyFont="1" applyFill="1" applyBorder="1" applyAlignment="1">
      <alignment vertical="center" wrapText="1"/>
    </xf>
    <xf numFmtId="0" fontId="18" fillId="2" borderId="4" xfId="0" applyFont="1" applyFill="1" applyBorder="1" applyAlignment="1">
      <alignment vertical="center" wrapText="1"/>
    </xf>
    <xf numFmtId="0" fontId="20" fillId="2" borderId="9" xfId="0" applyFont="1" applyFill="1" applyBorder="1" applyAlignment="1">
      <alignment horizontal="left" vertical="center" wrapText="1"/>
    </xf>
    <xf numFmtId="0" fontId="21" fillId="2" borderId="9" xfId="0" applyFont="1" applyFill="1" applyBorder="1" applyAlignment="1">
      <alignment vertical="center" wrapText="1"/>
    </xf>
    <xf numFmtId="1" fontId="21" fillId="2" borderId="9" xfId="0" applyNumberFormat="1" applyFont="1" applyFill="1" applyBorder="1" applyAlignment="1">
      <alignment horizontal="right" vertical="center" wrapText="1"/>
    </xf>
    <xf numFmtId="0" fontId="4" fillId="3" borderId="9" xfId="0" applyFont="1" applyFill="1" applyBorder="1"/>
    <xf numFmtId="49" fontId="4" fillId="3" borderId="9" xfId="0" applyNumberFormat="1" applyFont="1" applyFill="1" applyBorder="1"/>
    <xf numFmtId="0" fontId="23" fillId="4" borderId="11" xfId="0" applyFont="1" applyFill="1" applyBorder="1" applyAlignment="1">
      <alignment horizontal="center" vertical="center"/>
    </xf>
    <xf numFmtId="0" fontId="23" fillId="4" borderId="12" xfId="0" applyFont="1" applyFill="1" applyBorder="1" applyAlignment="1">
      <alignment horizontal="center" vertical="center"/>
    </xf>
    <xf numFmtId="0" fontId="24" fillId="4" borderId="12" xfId="0" applyFont="1" applyFill="1" applyBorder="1" applyAlignment="1">
      <alignment horizontal="center" vertical="center"/>
    </xf>
    <xf numFmtId="0" fontId="23" fillId="4" borderId="12" xfId="0" applyFont="1" applyFill="1" applyBorder="1" applyAlignment="1">
      <alignment horizontal="center" vertical="center" wrapText="1"/>
    </xf>
    <xf numFmtId="0" fontId="23" fillId="4" borderId="13" xfId="0" applyFont="1" applyFill="1" applyBorder="1" applyAlignment="1">
      <alignment horizontal="center" vertical="center" wrapText="1"/>
    </xf>
    <xf numFmtId="0" fontId="23" fillId="4" borderId="13" xfId="0" applyFont="1" applyFill="1" applyBorder="1" applyAlignment="1">
      <alignment horizontal="center" vertical="center"/>
    </xf>
    <xf numFmtId="49" fontId="23" fillId="4" borderId="13" xfId="0" applyNumberFormat="1" applyFont="1" applyFill="1" applyBorder="1" applyAlignment="1">
      <alignment horizontal="center" vertical="center"/>
    </xf>
    <xf numFmtId="0" fontId="25" fillId="5" borderId="14" xfId="0" applyFont="1" applyFill="1" applyBorder="1" applyAlignment="1">
      <alignment horizontal="center" vertical="center"/>
    </xf>
    <xf numFmtId="49" fontId="25" fillId="5" borderId="14" xfId="0" applyNumberFormat="1" applyFont="1" applyFill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 wrapText="1"/>
    </xf>
    <xf numFmtId="0" fontId="26" fillId="6" borderId="11" xfId="0" applyFont="1" applyFill="1" applyBorder="1" applyAlignment="1">
      <alignment horizontal="center" vertical="center" wrapText="1"/>
    </xf>
    <xf numFmtId="2" fontId="26" fillId="7" borderId="11" xfId="0" applyNumberFormat="1" applyFont="1" applyFill="1" applyBorder="1" applyAlignment="1">
      <alignment horizontal="center" vertical="center" wrapText="1"/>
    </xf>
    <xf numFmtId="2" fontId="26" fillId="0" borderId="15" xfId="0" applyNumberFormat="1" applyFont="1" applyBorder="1" applyAlignment="1">
      <alignment horizontal="center" vertical="center" wrapText="1"/>
    </xf>
    <xf numFmtId="164" fontId="26" fillId="0" borderId="15" xfId="0" applyNumberFormat="1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/>
    </xf>
    <xf numFmtId="9" fontId="26" fillId="0" borderId="11" xfId="0" applyNumberFormat="1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49" fontId="26" fillId="0" borderId="15" xfId="0" applyNumberFormat="1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/>
    </xf>
    <xf numFmtId="49" fontId="26" fillId="0" borderId="11" xfId="0" applyNumberFormat="1" applyFont="1" applyBorder="1" applyAlignment="1">
      <alignment horizontal="center" vertical="center"/>
    </xf>
    <xf numFmtId="0" fontId="28" fillId="0" borderId="0" xfId="0" applyFont="1"/>
    <xf numFmtId="0" fontId="29" fillId="0" borderId="11" xfId="0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/>
    </xf>
    <xf numFmtId="2" fontId="26" fillId="0" borderId="11" xfId="0" applyNumberFormat="1" applyFont="1" applyBorder="1" applyAlignment="1">
      <alignment horizontal="center" vertical="center" wrapText="1"/>
    </xf>
    <xf numFmtId="164" fontId="26" fillId="0" borderId="11" xfId="0" applyNumberFormat="1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9" fontId="26" fillId="0" borderId="17" xfId="0" applyNumberFormat="1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 wrapText="1"/>
    </xf>
    <xf numFmtId="2" fontId="26" fillId="0" borderId="20" xfId="0" applyNumberFormat="1" applyFont="1" applyBorder="1" applyAlignment="1">
      <alignment horizontal="center" vertical="center" wrapText="1"/>
    </xf>
    <xf numFmtId="164" fontId="26" fillId="0" borderId="20" xfId="0" applyNumberFormat="1" applyFont="1" applyBorder="1" applyAlignment="1">
      <alignment horizontal="center" vertical="center" wrapText="1"/>
    </xf>
    <xf numFmtId="49" fontId="26" fillId="0" borderId="20" xfId="0" applyNumberFormat="1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9" fontId="26" fillId="0" borderId="20" xfId="0" applyNumberFormat="1" applyFont="1" applyBorder="1" applyAlignment="1">
      <alignment horizontal="center" vertical="center"/>
    </xf>
    <xf numFmtId="0" fontId="31" fillId="8" borderId="9" xfId="0" applyFont="1" applyFill="1" applyBorder="1" applyAlignment="1">
      <alignment horizontal="center" vertical="center" wrapText="1"/>
    </xf>
    <xf numFmtId="0" fontId="32" fillId="8" borderId="9" xfId="0" applyFont="1" applyFill="1" applyBorder="1" applyAlignment="1">
      <alignment horizontal="center" vertical="center" wrapText="1"/>
    </xf>
    <xf numFmtId="49" fontId="31" fillId="8" borderId="4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4" xfId="0" applyFont="1" applyFill="1" applyBorder="1"/>
    <xf numFmtId="2" fontId="26" fillId="0" borderId="22" xfId="0" applyNumberFormat="1" applyFont="1" applyBorder="1" applyAlignment="1">
      <alignment horizontal="center" vertical="center" wrapText="1"/>
    </xf>
    <xf numFmtId="164" fontId="26" fillId="0" borderId="22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2" fontId="26" fillId="7" borderId="12" xfId="0" applyNumberFormat="1" applyFont="1" applyFill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/>
    </xf>
    <xf numFmtId="0" fontId="31" fillId="9" borderId="9" xfId="0" applyFont="1" applyFill="1" applyBorder="1" applyAlignment="1">
      <alignment horizontal="center" vertical="center" wrapText="1"/>
    </xf>
    <xf numFmtId="0" fontId="34" fillId="9" borderId="9" xfId="0" applyFont="1" applyFill="1" applyBorder="1" applyAlignment="1">
      <alignment horizontal="center" vertical="center" wrapText="1"/>
    </xf>
    <xf numFmtId="49" fontId="34" fillId="9" borderId="4" xfId="0" applyNumberFormat="1" applyFont="1" applyFill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35" fillId="2" borderId="4" xfId="0" applyFont="1" applyFill="1" applyBorder="1"/>
    <xf numFmtId="0" fontId="31" fillId="10" borderId="9" xfId="0" applyFont="1" applyFill="1" applyBorder="1" applyAlignment="1">
      <alignment horizontal="center" vertical="center" wrapText="1"/>
    </xf>
    <xf numFmtId="0" fontId="36" fillId="10" borderId="9" xfId="0" applyFont="1" applyFill="1" applyBorder="1" applyAlignment="1">
      <alignment horizontal="center" vertical="center" wrapText="1"/>
    </xf>
    <xf numFmtId="49" fontId="31" fillId="10" borderId="4" xfId="0" applyNumberFormat="1" applyFont="1" applyFill="1" applyBorder="1" applyAlignment="1">
      <alignment horizontal="center" vertical="center" wrapText="1"/>
    </xf>
    <xf numFmtId="0" fontId="37" fillId="0" borderId="20" xfId="0" applyFont="1" applyBorder="1" applyAlignment="1">
      <alignment horizontal="center" vertical="center"/>
    </xf>
    <xf numFmtId="2" fontId="26" fillId="7" borderId="23" xfId="0" applyNumberFormat="1" applyFont="1" applyFill="1" applyBorder="1" applyAlignment="1">
      <alignment horizontal="center" vertical="center" wrapText="1"/>
    </xf>
    <xf numFmtId="2" fontId="26" fillId="7" borderId="24" xfId="0" applyNumberFormat="1" applyFont="1" applyFill="1" applyBorder="1" applyAlignment="1">
      <alignment horizontal="center" vertical="center" wrapText="1"/>
    </xf>
    <xf numFmtId="0" fontId="31" fillId="11" borderId="4" xfId="0" applyFont="1" applyFill="1" applyBorder="1" applyAlignment="1">
      <alignment horizontal="center" vertical="center"/>
    </xf>
    <xf numFmtId="0" fontId="25" fillId="11" borderId="4" xfId="0" applyFont="1" applyFill="1" applyBorder="1" applyAlignment="1">
      <alignment horizontal="center" vertical="center"/>
    </xf>
    <xf numFmtId="0" fontId="25" fillId="11" borderId="4" xfId="0" applyFont="1" applyFill="1" applyBorder="1" applyAlignment="1">
      <alignment horizontal="center" vertical="center" wrapText="1"/>
    </xf>
    <xf numFmtId="49" fontId="25" fillId="11" borderId="4" xfId="0" applyNumberFormat="1" applyFont="1" applyFill="1" applyBorder="1" applyAlignment="1">
      <alignment horizontal="center" vertical="center"/>
    </xf>
    <xf numFmtId="0" fontId="24" fillId="0" borderId="2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31" fillId="5" borderId="9" xfId="0" applyFont="1" applyFill="1" applyBorder="1" applyAlignment="1">
      <alignment horizontal="center" vertical="center"/>
    </xf>
    <xf numFmtId="0" fontId="25" fillId="5" borderId="9" xfId="0" applyFont="1" applyFill="1" applyBorder="1" applyAlignment="1">
      <alignment horizontal="center" vertical="center"/>
    </xf>
    <xf numFmtId="0" fontId="25" fillId="5" borderId="9" xfId="0" applyFont="1" applyFill="1" applyBorder="1" applyAlignment="1">
      <alignment horizontal="center" vertical="center" wrapText="1"/>
    </xf>
    <xf numFmtId="49" fontId="25" fillId="5" borderId="4" xfId="0" applyNumberFormat="1" applyFont="1" applyFill="1" applyBorder="1" applyAlignment="1">
      <alignment horizontal="center" vertical="center"/>
    </xf>
    <xf numFmtId="0" fontId="31" fillId="8" borderId="25" xfId="0" applyFont="1" applyFill="1" applyBorder="1" applyAlignment="1">
      <alignment horizontal="center" vertical="center" wrapText="1"/>
    </xf>
    <xf numFmtId="0" fontId="34" fillId="8" borderId="25" xfId="0" applyFont="1" applyFill="1" applyBorder="1" applyAlignment="1">
      <alignment horizontal="center" vertical="center" wrapText="1"/>
    </xf>
    <xf numFmtId="49" fontId="34" fillId="8" borderId="4" xfId="0" applyNumberFormat="1" applyFont="1" applyFill="1" applyBorder="1" applyAlignment="1">
      <alignment horizontal="center" vertical="center" wrapText="1"/>
    </xf>
    <xf numFmtId="0" fontId="31" fillId="11" borderId="25" xfId="0" applyFont="1" applyFill="1" applyBorder="1" applyAlignment="1">
      <alignment horizontal="center" vertical="center" wrapText="1"/>
    </xf>
    <xf numFmtId="0" fontId="34" fillId="11" borderId="25" xfId="0" applyFont="1" applyFill="1" applyBorder="1" applyAlignment="1">
      <alignment horizontal="center" vertical="center" wrapText="1"/>
    </xf>
    <xf numFmtId="49" fontId="34" fillId="11" borderId="4" xfId="0" applyNumberFormat="1" applyFont="1" applyFill="1" applyBorder="1" applyAlignment="1">
      <alignment horizontal="center" vertical="center" wrapText="1"/>
    </xf>
    <xf numFmtId="0" fontId="38" fillId="0" borderId="0" xfId="0" applyFont="1"/>
    <xf numFmtId="0" fontId="31" fillId="12" borderId="25" xfId="0" applyFont="1" applyFill="1" applyBorder="1" applyAlignment="1">
      <alignment horizontal="center" vertical="center" wrapText="1"/>
    </xf>
    <xf numFmtId="0" fontId="39" fillId="12" borderId="25" xfId="0" applyFont="1" applyFill="1" applyBorder="1" applyAlignment="1">
      <alignment horizontal="center" vertical="center" wrapText="1"/>
    </xf>
    <xf numFmtId="49" fontId="39" fillId="12" borderId="4" xfId="0" applyNumberFormat="1" applyFont="1" applyFill="1" applyBorder="1" applyAlignment="1">
      <alignment horizontal="center" vertical="center" wrapText="1"/>
    </xf>
    <xf numFmtId="0" fontId="31" fillId="11" borderId="14" xfId="0" applyFont="1" applyFill="1" applyBorder="1" applyAlignment="1">
      <alignment horizontal="center" vertical="center" wrapText="1"/>
    </xf>
    <xf numFmtId="0" fontId="25" fillId="11" borderId="14" xfId="0" applyFont="1" applyFill="1" applyBorder="1" applyAlignment="1">
      <alignment horizontal="center" vertical="center" wrapText="1"/>
    </xf>
    <xf numFmtId="49" fontId="25" fillId="11" borderId="4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wrapText="1"/>
    </xf>
    <xf numFmtId="0" fontId="31" fillId="10" borderId="25" xfId="0" applyFont="1" applyFill="1" applyBorder="1" applyAlignment="1">
      <alignment horizontal="center" vertical="center" wrapText="1"/>
    </xf>
    <xf numFmtId="0" fontId="40" fillId="10" borderId="25" xfId="0" applyFont="1" applyFill="1" applyBorder="1" applyAlignment="1">
      <alignment horizontal="center" vertical="center" wrapText="1"/>
    </xf>
    <xf numFmtId="49" fontId="40" fillId="10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6" fillId="2" borderId="4" xfId="0" applyFont="1" applyFill="1" applyBorder="1"/>
    <xf numFmtId="0" fontId="31" fillId="9" borderId="25" xfId="0" applyFont="1" applyFill="1" applyBorder="1" applyAlignment="1">
      <alignment horizontal="center" vertical="center" wrapText="1"/>
    </xf>
    <xf numFmtId="0" fontId="41" fillId="9" borderId="25" xfId="0" applyFont="1" applyFill="1" applyBorder="1" applyAlignment="1">
      <alignment horizontal="center" vertical="center" wrapText="1"/>
    </xf>
    <xf numFmtId="49" fontId="41" fillId="9" borderId="4" xfId="0" applyNumberFormat="1" applyFont="1" applyFill="1" applyBorder="1" applyAlignment="1">
      <alignment horizontal="center" vertical="center" wrapText="1"/>
    </xf>
    <xf numFmtId="0" fontId="4" fillId="9" borderId="25" xfId="0" applyFont="1" applyFill="1" applyBorder="1" applyAlignment="1">
      <alignment horizontal="center" vertical="center"/>
    </xf>
    <xf numFmtId="0" fontId="4" fillId="9" borderId="14" xfId="0" applyFont="1" applyFill="1" applyBorder="1" applyAlignment="1">
      <alignment horizontal="center" vertical="center"/>
    </xf>
    <xf numFmtId="0" fontId="25" fillId="9" borderId="14" xfId="0" applyFont="1" applyFill="1" applyBorder="1" applyAlignment="1">
      <alignment horizontal="center" vertical="center"/>
    </xf>
    <xf numFmtId="0" fontId="4" fillId="9" borderId="23" xfId="0" applyFont="1" applyFill="1" applyBorder="1" applyAlignment="1">
      <alignment horizontal="center" vertical="center"/>
    </xf>
    <xf numFmtId="0" fontId="4" fillId="9" borderId="25" xfId="0" applyFont="1" applyFill="1" applyBorder="1" applyAlignment="1">
      <alignment horizontal="center" vertical="center" wrapText="1"/>
    </xf>
    <xf numFmtId="1" fontId="4" fillId="9" borderId="25" xfId="0" applyNumberFormat="1" applyFont="1" applyFill="1" applyBorder="1" applyAlignment="1">
      <alignment horizontal="center" vertical="center"/>
    </xf>
    <xf numFmtId="49" fontId="4" fillId="9" borderId="14" xfId="0" applyNumberFormat="1" applyFont="1" applyFill="1" applyBorder="1" applyAlignment="1">
      <alignment horizontal="center" vertical="center"/>
    </xf>
    <xf numFmtId="0" fontId="23" fillId="0" borderId="26" xfId="0" applyFont="1" applyBorder="1" applyAlignment="1">
      <alignment horizontal="left" vertical="center" wrapText="1"/>
    </xf>
    <xf numFmtId="0" fontId="23" fillId="0" borderId="0" xfId="0" applyFont="1"/>
    <xf numFmtId="0" fontId="26" fillId="0" borderId="0" xfId="0" applyFont="1"/>
    <xf numFmtId="164" fontId="26" fillId="0" borderId="0" xfId="0" applyNumberFormat="1" applyFont="1"/>
    <xf numFmtId="1" fontId="4" fillId="0" borderId="0" xfId="0" applyNumberFormat="1" applyFont="1"/>
    <xf numFmtId="49" fontId="4" fillId="0" borderId="0" xfId="0" applyNumberFormat="1" applyFont="1"/>
    <xf numFmtId="0" fontId="24" fillId="0" borderId="27" xfId="0" applyFont="1" applyBorder="1" applyAlignment="1">
      <alignment horizontal="center" vertical="center"/>
    </xf>
    <xf numFmtId="0" fontId="26" fillId="0" borderId="27" xfId="0" applyFont="1" applyBorder="1" applyAlignment="1">
      <alignment horizontal="center" vertical="center"/>
    </xf>
    <xf numFmtId="0" fontId="26" fillId="0" borderId="27" xfId="0" applyFont="1" applyBorder="1" applyAlignment="1">
      <alignment horizontal="center" vertical="center" wrapText="1"/>
    </xf>
    <xf numFmtId="0" fontId="26" fillId="6" borderId="27" xfId="0" applyFont="1" applyFill="1" applyBorder="1" applyAlignment="1">
      <alignment horizontal="center" vertical="center" wrapText="1"/>
    </xf>
    <xf numFmtId="2" fontId="26" fillId="0" borderId="27" xfId="0" applyNumberFormat="1" applyFont="1" applyBorder="1" applyAlignment="1">
      <alignment horizontal="center" vertical="center" wrapText="1"/>
    </xf>
    <xf numFmtId="0" fontId="42" fillId="0" borderId="27" xfId="1" applyBorder="1" applyAlignment="1">
      <alignment horizontal="center" vertical="center"/>
    </xf>
    <xf numFmtId="9" fontId="26" fillId="0" borderId="27" xfId="0" applyNumberFormat="1" applyFont="1" applyBorder="1" applyAlignment="1">
      <alignment horizontal="center" vertical="center"/>
    </xf>
    <xf numFmtId="49" fontId="26" fillId="0" borderId="27" xfId="0" applyNumberFormat="1" applyFont="1" applyBorder="1" applyAlignment="1">
      <alignment horizontal="center" vertical="center"/>
    </xf>
    <xf numFmtId="0" fontId="26" fillId="0" borderId="28" xfId="0" applyFont="1" applyBorder="1" applyAlignment="1">
      <alignment horizontal="center" vertical="center"/>
    </xf>
    <xf numFmtId="0" fontId="42" fillId="0" borderId="27" xfId="3" applyBorder="1" applyAlignment="1">
      <alignment horizontal="center" vertical="center"/>
    </xf>
    <xf numFmtId="9" fontId="26" fillId="0" borderId="28" xfId="2" applyFont="1" applyBorder="1" applyAlignment="1">
      <alignment horizontal="center" vertical="center"/>
    </xf>
    <xf numFmtId="0" fontId="12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3" xfId="0" applyFont="1" applyBorder="1"/>
    <xf numFmtId="0" fontId="16" fillId="2" borderId="5" xfId="0" applyFont="1" applyFill="1" applyBorder="1" applyAlignment="1">
      <alignment horizontal="left" vertical="center" shrinkToFit="1"/>
    </xf>
    <xf numFmtId="0" fontId="19" fillId="2" borderId="1" xfId="0" applyFont="1" applyFill="1" applyBorder="1" applyAlignment="1">
      <alignment horizontal="right" wrapText="1"/>
    </xf>
    <xf numFmtId="0" fontId="20" fillId="2" borderId="6" xfId="0" applyFont="1" applyFill="1" applyBorder="1" applyAlignment="1">
      <alignment horizontal="left" vertical="center" wrapText="1"/>
    </xf>
    <xf numFmtId="0" fontId="2" fillId="0" borderId="7" xfId="0" applyFont="1" applyBorder="1"/>
    <xf numFmtId="0" fontId="2" fillId="0" borderId="8" xfId="0" applyFont="1" applyBorder="1"/>
    <xf numFmtId="0" fontId="22" fillId="2" borderId="10" xfId="0" applyFont="1" applyFill="1" applyBorder="1" applyAlignment="1">
      <alignment horizontal="right" vertical="center" wrapText="1"/>
    </xf>
    <xf numFmtId="0" fontId="9" fillId="2" borderId="5" xfId="0" applyFont="1" applyFill="1" applyBorder="1" applyAlignment="1">
      <alignment horizontal="left" vertical="center" shrinkToFit="1"/>
    </xf>
    <xf numFmtId="0" fontId="9" fillId="2" borderId="5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</cellXfs>
  <cellStyles count="4">
    <cellStyle name="Гиперссылка" xfId="1" builtinId="8"/>
    <cellStyle name="Гиперссылка 2" xfId="3" xr:uid="{FB563876-434C-43D6-9980-2C088D7F18F1}"/>
    <cellStyle name="Обычный" xfId="0" builtinId="0"/>
    <cellStyle name="Процентный" xfId="2" builtinId="5"/>
  </cellStyles>
  <dxfs count="24"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none"/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EF2CB"/>
          <bgColor rgb="FFFEF2CB"/>
        </patternFill>
      </fill>
    </dxf>
    <dxf>
      <fill>
        <patternFill patternType="none"/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EF2CB"/>
          <bgColor rgb="FFFEF2CB"/>
        </patternFill>
      </fill>
    </dxf>
    <dxf>
      <fill>
        <patternFill patternType="none"/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EF2CB"/>
          <bgColor rgb="FFFEF2CB"/>
        </patternFill>
      </fill>
    </dxf>
    <dxf>
      <fill>
        <patternFill patternType="none"/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EF2CB"/>
          <bgColor rgb="FFFEF2CB"/>
        </patternFill>
      </fill>
    </dxf>
    <dxf>
      <fill>
        <patternFill patternType="none"/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EF2CB"/>
          <bgColor rgb="FFFEF2CB"/>
        </patternFill>
      </fill>
    </dxf>
    <dxf>
      <fill>
        <patternFill patternType="none"/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rgb="FFFEF2CB"/>
          <bgColor rgb="FFFEF2C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127</xdr:row>
      <xdr:rowOff>0</xdr:rowOff>
    </xdr:from>
    <xdr:ext cx="314325" cy="3238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28575</xdr:rowOff>
    </xdr:from>
    <xdr:ext cx="1733550" cy="13811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eshkombooks.ru/upload/iblock/969/8hx7xhgzkw0uog21uejq4u6db723f6u2/nasekomye4-1.jpg" TargetMode="External"/><Relationship Id="rId13" Type="http://schemas.openxmlformats.org/officeDocument/2006/relationships/hyperlink" Target="https://www.peshkombooks.ru/upload/iblock/0f3/7y08w5tpbklj9540ycw8l3sb9uc7gsqp/1920_Dinosaures_01_cover-2.jpg" TargetMode="External"/><Relationship Id="rId18" Type="http://schemas.openxmlformats.org/officeDocument/2006/relationships/hyperlink" Target="https://www.peshkombooks.ru/upload/iblock/a34/9l8ucyys0vo684xjvf0f7nj9c8igbalk/1920-ChiensenBD02_cover3.jpg" TargetMode="External"/><Relationship Id="rId26" Type="http://schemas.openxmlformats.org/officeDocument/2006/relationships/hyperlink" Target="https://www.peshkombooks.ru/upload/iblock/ee4/0ediiqhpn1p8am8gc9d3ofrutarh705j/1920-peshkom_korably_cover.jpg" TargetMode="External"/><Relationship Id="rId39" Type="http://schemas.openxmlformats.org/officeDocument/2006/relationships/hyperlink" Target="https://www.peshkombooks.ru/upload/iblock/9ce/1iw1phi7iruh6q0qhcl22lln1sfog0so/oblozhka.jpg" TargetMode="External"/><Relationship Id="rId3" Type="http://schemas.openxmlformats.org/officeDocument/2006/relationships/hyperlink" Target="https://www.peshkombooks.ru/upload/iblock/72b/5tayq51csow7mtfbeoi3zqym7nqwplug/ScienceInfuse02_cover-2.jpg" TargetMode="External"/><Relationship Id="rId21" Type="http://schemas.openxmlformats.org/officeDocument/2006/relationships/hyperlink" Target="https://www.peshkombooks.ru/upload/iblock/b1a/4uzb5t5g8z7d2dd8xna122ah76ohi9py/1920-matematika-oblozhka.jpg" TargetMode="External"/><Relationship Id="rId34" Type="http://schemas.openxmlformats.org/officeDocument/2006/relationships/hyperlink" Target="https://www.peshkombooks.ru/bitrix/panel/main/images/submenu-bg.png" TargetMode="External"/><Relationship Id="rId42" Type="http://schemas.openxmlformats.org/officeDocument/2006/relationships/hyperlink" Target="https://www.peshkombooks.ru/upload/iblock/ba6/vut132m9vbk15a9nwwq4fbzz61de9y09/1920_dust_0.jpg" TargetMode="External"/><Relationship Id="rId7" Type="http://schemas.openxmlformats.org/officeDocument/2006/relationships/hyperlink" Target="https://www.peshkombooks.ru/upload/iblock/5d8/cok2ksoviro0lbaep7td1qbaezye18hk/nasekomye5-1.jpg" TargetMode="External"/><Relationship Id="rId12" Type="http://schemas.openxmlformats.org/officeDocument/2006/relationships/hyperlink" Target="https://www.peshkombooks.ru/upload/iblock/0f2/snilbsd8dd233h5ay1y238rre6o9wb9z/morzhi5.JPG" TargetMode="External"/><Relationship Id="rId17" Type="http://schemas.openxmlformats.org/officeDocument/2006/relationships/hyperlink" Target="https://www.peshkombooks.ru/upload/iblock/452/qjcnzg0xicr0qd5b7t7vsa689uvxqsuf/1920-COUV-CHIENS-EN-BvD3.jpg" TargetMode="External"/><Relationship Id="rId25" Type="http://schemas.openxmlformats.org/officeDocument/2006/relationships/hyperlink" Target="https://www.peshkombooks.ru/upload/iblock/3c2/p9ts4js900an22ognmjnti3ssh1ffpf1/1920-cover_otkrutya.jpg" TargetMode="External"/><Relationship Id="rId33" Type="http://schemas.openxmlformats.org/officeDocument/2006/relationships/hyperlink" Target="https://www.peshkombooks.ru/upload/resize_cache/iblock/462/b73ryoxf50x4j6ym11wyyvub8t0drc3g/50_50_1/1920-Chemistry_cover.jpg" TargetMode="External"/><Relationship Id="rId38" Type="http://schemas.openxmlformats.org/officeDocument/2006/relationships/hyperlink" Target="https://www.peshkombooks.ru/upload/iblock/851/fg0zkiny7qbvmpi221v3cdcf6xtvwr74/1920_peshkom_NIL_cover.jpg" TargetMode="External"/><Relationship Id="rId2" Type="http://schemas.openxmlformats.org/officeDocument/2006/relationships/hyperlink" Target="https://www.peshkombooks.ru/upload/iblock/1ec/2xo2kcf6freu9x0ban0ejb6mzb6u5tkh/nauka1-1.png" TargetMode="External"/><Relationship Id="rId16" Type="http://schemas.openxmlformats.org/officeDocument/2006/relationships/hyperlink" Target="https://www.peshkombooks.ru/upload/iblock/846/mysqk8b3ey05871bjqmbz8tjmdyqvnm9/1920-ChatsenBD02_cover3.jpg" TargetMode="External"/><Relationship Id="rId20" Type="http://schemas.openxmlformats.org/officeDocument/2006/relationships/hyperlink" Target="https://www.peshkombooks.ru/upload/iblock/15a/51yjjuccme6o2y5kcc2jjdfrsqb4dtyk/1920-DEROULE_ANIMALLEPLUSIvazYE3.jpg" TargetMode="External"/><Relationship Id="rId29" Type="http://schemas.openxmlformats.org/officeDocument/2006/relationships/hyperlink" Target="https://www.peshkombooks.ru/upload/iblock/d5f/d4tfthq55gtfglx0mhtq4c01bkyn60oo/1920-Oblozhka-SHkoly_Puteshestvie.jpg" TargetMode="External"/><Relationship Id="rId41" Type="http://schemas.openxmlformats.org/officeDocument/2006/relationships/hyperlink" Target="https://www.peshkombooks.ru/upload/iblock/f3e/21w9v67prmb6ny1pwtdid8bsuuuen775/1920_BdAideCon_C_FR3.jpg" TargetMode="External"/><Relationship Id="rId1" Type="http://schemas.openxmlformats.org/officeDocument/2006/relationships/hyperlink" Target="http://www.peshkombooks.ru/" TargetMode="External"/><Relationship Id="rId6" Type="http://schemas.openxmlformats.org/officeDocument/2006/relationships/hyperlink" Target="https://www.peshkombooks.ru/upload/iblock/abb/n58ghzw392dqludzg3031ntwhea0570l/nasekomye1-1.jpg" TargetMode="External"/><Relationship Id="rId11" Type="http://schemas.openxmlformats.org/officeDocument/2006/relationships/hyperlink" Target="https://www.peshkombooks.ru/upload/iblock/5c3/tafqx0xtfbqqomcm8pr16syt8hjpy23a/mor-zhiv1-4.jpg" TargetMode="External"/><Relationship Id="rId24" Type="http://schemas.openxmlformats.org/officeDocument/2006/relationships/hyperlink" Target="https://www.peshkombooks.ru/upload/iblock/383/3c1syy4v973ct7w6wu8zejzplg44c9zt/1920_MythoNord_C_FR-13.jpg" TargetMode="External"/><Relationship Id="rId32" Type="http://schemas.openxmlformats.org/officeDocument/2006/relationships/hyperlink" Target="https://www.peshkombooks.ru/upload/iblock/226/zlar96dlq6bf54kvzb5dksda4oetctdi/1920-lesnoy-dom_Cover.jpg" TargetMode="External"/><Relationship Id="rId37" Type="http://schemas.openxmlformats.org/officeDocument/2006/relationships/hyperlink" Target="https://www.peshkombooks.ru/upload/iblock/46e/64cf7gqlh94vlmcwk38cszwn9qj9msij/peshkom_srednie_veka_cover.jpg" TargetMode="External"/><Relationship Id="rId40" Type="http://schemas.openxmlformats.org/officeDocument/2006/relationships/hyperlink" Target="https://www.peshkombooks.ru/upload/iblock/e21/pf6978n17wqnqwbg5i3ih3ty7nlujrc6/coverP3_1.jpg" TargetMode="External"/><Relationship Id="rId5" Type="http://schemas.openxmlformats.org/officeDocument/2006/relationships/hyperlink" Target="https://www.peshkombooks.ru/upload/iblock/669/j88luys6ay311kxe7y6t2aqwd22ksyjb/1920_PetitsMythos_MythologieEgyptienne_cover13.jpg" TargetMode="External"/><Relationship Id="rId15" Type="http://schemas.openxmlformats.org/officeDocument/2006/relationships/hyperlink" Target="https://www.peshkombooks.ru/upload/iblock/22c/ypd6v3pwxvru22idj94fw540uuaqcheq/ChatsenBD01_cover_.jpg" TargetMode="External"/><Relationship Id="rId23" Type="http://schemas.openxmlformats.org/officeDocument/2006/relationships/hyperlink" Target="https://www.peshkombooks.ru/upload/iblock/af4/whs9kyp8ysfutwwo91v201e67pxewzuq/Futbol.jpg" TargetMode="External"/><Relationship Id="rId28" Type="http://schemas.openxmlformats.org/officeDocument/2006/relationships/hyperlink" Target="https://www.peshkombooks.ru/upload/iblock/c70/tn8xta4sx9iz0tsob9uuu9tznjkqn1e7/1920-772_4_COVER_case_in_der_tierarztpraxis_final_v3_COWVE.jpg" TargetMode="External"/><Relationship Id="rId36" Type="http://schemas.openxmlformats.org/officeDocument/2006/relationships/hyperlink" Target="https://www.peshkombooks.ru/upload/iblock/144/phqkgvq68ksft1sbqv01r7e5bjjgpdoh/cover_greek.jpg" TargetMode="External"/><Relationship Id="rId10" Type="http://schemas.openxmlformats.org/officeDocument/2006/relationships/hyperlink" Target="https://www.peshkombooks.ru/upload/iblock/b53/uc9zss1lrl0erh8241tcsbp41zgs1ooh/mor-zhiv1-2.jpg" TargetMode="External"/><Relationship Id="rId19" Type="http://schemas.openxmlformats.org/officeDocument/2006/relationships/hyperlink" Target="https://www.peshkombooks.ru/upload/iblock/149/o540yjx7vvru042nec44d3njh5zfl7nf/1920ConsommBD_C_FR.jpg" TargetMode="External"/><Relationship Id="rId31" Type="http://schemas.openxmlformats.org/officeDocument/2006/relationships/hyperlink" Target="https://www.peshkombooks.ru/upload/iblock/2f5/6473oiasfqtagxrcp2t74kvzmbo7uw91/1920-cov_978_3_314_10714_6_0013.jpg" TargetMode="External"/><Relationship Id="rId4" Type="http://schemas.openxmlformats.org/officeDocument/2006/relationships/hyperlink" Target="https://www.peshkombooks.ru/upload/iblock/9a2/t3eoffx4hhws0at2lfblkfkpgl2oepyh/1920-COVER-SCIENCE-INFUSE.jpg" TargetMode="External"/><Relationship Id="rId9" Type="http://schemas.openxmlformats.org/officeDocument/2006/relationships/hyperlink" Target="https://www.peshkombooks.ru/upload/iblock/56e/rq9ax5h4ito244f10x11k47dsz9vd76s/1920-Insectes08_cover13.jpg" TargetMode="External"/><Relationship Id="rId14" Type="http://schemas.openxmlformats.org/officeDocument/2006/relationships/hyperlink" Target="https://www.peshkombooks.ru/upload/iblock/6a0/n8qwb57xih6209aubr0zkdixbjwnpm4m/1920_Dinosaures_02_cover-2.jpg" TargetMode="External"/><Relationship Id="rId22" Type="http://schemas.openxmlformats.org/officeDocument/2006/relationships/hyperlink" Target="https://www.peshkombooks.ru/upload/iblock/a03/pxrozq4nuas24rmj6l1rntlue5urjek0/1920-4TouMon80J_C_FR3.jpg" TargetMode="External"/><Relationship Id="rId27" Type="http://schemas.openxmlformats.org/officeDocument/2006/relationships/hyperlink" Target="https://www.peshkombooks.ru/upload/iblock/5d8/bc3v6p0jpvpv4www20wwgbwubd8yyj8g/1920_peshkom_cover_rapta.jpg" TargetMode="External"/><Relationship Id="rId30" Type="http://schemas.openxmlformats.org/officeDocument/2006/relationships/hyperlink" Target="https://www.peshkombooks.ru/upload/iblock/6cc/q8gczgcrgq3uxl8n1s0vz1w0byflzsi0/1920-oblozhkaPustyni.jpg" TargetMode="External"/><Relationship Id="rId35" Type="http://schemas.openxmlformats.org/officeDocument/2006/relationships/hyperlink" Target="https://www.peshkombooks.ru/upload/iblock/0ce/3o3g84ov06x8fnlpiqn6qu8508a12jj5/zaryadka-dlya-mozga-1.png" TargetMode="External"/><Relationship Id="rId4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998"/>
  <sheetViews>
    <sheetView tabSelected="1" topLeftCell="A18" zoomScale="46" zoomScaleNormal="46" workbookViewId="0">
      <selection activeCell="D27" sqref="D27"/>
    </sheetView>
  </sheetViews>
  <sheetFormatPr defaultColWidth="14.42578125" defaultRowHeight="15" customHeight="1"/>
  <cols>
    <col min="1" max="1" width="16.140625" customWidth="1"/>
    <col min="2" max="2" width="13.140625" customWidth="1"/>
    <col min="3" max="3" width="16.140625" customWidth="1"/>
    <col min="4" max="4" width="92.85546875" customWidth="1"/>
    <col min="5" max="5" width="14.85546875" customWidth="1"/>
    <col min="6" max="7" width="15.85546875" customWidth="1"/>
    <col min="8" max="9" width="17.28515625" customWidth="1"/>
    <col min="10" max="10" width="14.85546875" customWidth="1"/>
    <col min="11" max="11" width="13.7109375" customWidth="1"/>
    <col min="12" max="12" width="53.42578125" customWidth="1"/>
    <col min="13" max="13" width="15.28515625" customWidth="1"/>
    <col min="14" max="14" width="14.85546875" customWidth="1"/>
    <col min="15" max="17" width="13" customWidth="1"/>
    <col min="18" max="18" width="9.85546875" customWidth="1"/>
    <col min="19" max="19" width="16.140625" customWidth="1"/>
    <col min="20" max="20" width="46" customWidth="1"/>
    <col min="21" max="21" width="31.140625" customWidth="1"/>
    <col min="22" max="22" width="25.28515625" customWidth="1"/>
    <col min="23" max="23" width="23.5703125" customWidth="1"/>
    <col min="24" max="41" width="8" customWidth="1"/>
  </cols>
  <sheetData>
    <row r="1" spans="1:41" ht="24" customHeight="1">
      <c r="A1" s="156"/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7"/>
      <c r="O1" s="1"/>
      <c r="P1" s="1"/>
      <c r="Q1" s="1"/>
      <c r="R1" s="2"/>
      <c r="S1" s="2"/>
      <c r="T1" s="3"/>
      <c r="U1" s="3"/>
      <c r="V1" s="3"/>
      <c r="W1" s="4"/>
    </row>
    <row r="2" spans="1:41" ht="66.75" customHeight="1">
      <c r="A2" s="157" t="s">
        <v>0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7"/>
      <c r="S2" s="5"/>
      <c r="T2" s="3"/>
      <c r="U2" s="3"/>
      <c r="V2" s="3"/>
      <c r="W2" s="4"/>
    </row>
    <row r="3" spans="1:41" ht="22.5" customHeight="1">
      <c r="A3" s="158" t="s">
        <v>667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7"/>
      <c r="T3" s="3"/>
      <c r="U3" s="3"/>
      <c r="V3" s="3"/>
      <c r="W3" s="4"/>
    </row>
    <row r="4" spans="1:41" ht="22.5" customHeight="1">
      <c r="A4" s="159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7"/>
      <c r="S4" s="6"/>
      <c r="T4" s="3"/>
      <c r="U4" s="3"/>
      <c r="V4" s="3"/>
      <c r="W4" s="4"/>
    </row>
    <row r="5" spans="1:41" ht="36" customHeight="1">
      <c r="A5" s="160"/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7"/>
      <c r="T5" s="3"/>
      <c r="U5" s="3"/>
      <c r="V5" s="3"/>
      <c r="W5" s="4"/>
    </row>
    <row r="6" spans="1:41" ht="22.5" customHeight="1">
      <c r="A6" s="154" t="s">
        <v>1</v>
      </c>
      <c r="B6" s="146"/>
      <c r="C6" s="146"/>
      <c r="D6" s="147"/>
      <c r="E6" s="7"/>
      <c r="F6" s="7"/>
      <c r="G6" s="7"/>
      <c r="H6" s="8"/>
      <c r="I6" s="8"/>
      <c r="J6" s="9"/>
      <c r="K6" s="145" t="s">
        <v>2</v>
      </c>
      <c r="L6" s="146"/>
      <c r="M6" s="146"/>
      <c r="N6" s="146"/>
      <c r="O6" s="146"/>
      <c r="P6" s="146"/>
      <c r="Q6" s="146"/>
      <c r="R6" s="147"/>
      <c r="S6" s="10"/>
      <c r="T6" s="3"/>
      <c r="U6" s="3"/>
      <c r="V6" s="3"/>
      <c r="W6" s="4"/>
    </row>
    <row r="7" spans="1:41" ht="42" customHeight="1">
      <c r="A7" s="155"/>
      <c r="B7" s="146"/>
      <c r="C7" s="146"/>
      <c r="D7" s="147"/>
      <c r="E7" s="11"/>
      <c r="F7" s="12"/>
      <c r="G7" s="12"/>
      <c r="H7" s="13"/>
      <c r="I7" s="13"/>
      <c r="J7" s="14"/>
      <c r="K7" s="145" t="s">
        <v>3</v>
      </c>
      <c r="L7" s="146"/>
      <c r="M7" s="146"/>
      <c r="N7" s="146"/>
      <c r="O7" s="146"/>
      <c r="P7" s="146"/>
      <c r="Q7" s="146"/>
      <c r="R7" s="147"/>
      <c r="S7" s="10"/>
      <c r="T7" s="3"/>
      <c r="U7" s="3"/>
      <c r="V7" s="3"/>
      <c r="W7" s="4"/>
    </row>
    <row r="8" spans="1:41" ht="48.75" customHeight="1">
      <c r="A8" s="148" t="s">
        <v>4</v>
      </c>
      <c r="B8" s="146"/>
      <c r="C8" s="146"/>
      <c r="D8" s="146"/>
      <c r="E8" s="146"/>
      <c r="F8" s="147"/>
      <c r="G8" s="15"/>
      <c r="H8" s="16"/>
      <c r="I8" s="16"/>
      <c r="J8" s="17"/>
      <c r="K8" s="149" t="s">
        <v>5</v>
      </c>
      <c r="L8" s="146"/>
      <c r="M8" s="146"/>
      <c r="N8" s="146"/>
      <c r="O8" s="146"/>
      <c r="P8" s="146"/>
      <c r="Q8" s="146"/>
      <c r="R8" s="147"/>
      <c r="S8" s="10"/>
      <c r="T8" s="3"/>
      <c r="U8" s="3"/>
      <c r="V8" s="3"/>
      <c r="W8" s="4"/>
    </row>
    <row r="9" spans="1:41" ht="71.25" customHeight="1">
      <c r="A9" s="150"/>
      <c r="B9" s="151"/>
      <c r="C9" s="151"/>
      <c r="D9" s="151"/>
      <c r="E9" s="151"/>
      <c r="F9" s="151"/>
      <c r="G9" s="151"/>
      <c r="H9" s="152"/>
      <c r="I9" s="18"/>
      <c r="J9" s="19"/>
      <c r="K9" s="153" t="s">
        <v>6</v>
      </c>
      <c r="L9" s="151"/>
      <c r="M9" s="151"/>
      <c r="N9" s="151"/>
      <c r="O9" s="151"/>
      <c r="P9" s="151"/>
      <c r="Q9" s="151"/>
      <c r="R9" s="152"/>
      <c r="S9" s="20"/>
      <c r="T9" s="21"/>
      <c r="U9" s="21"/>
      <c r="V9" s="21"/>
      <c r="W9" s="22"/>
    </row>
    <row r="10" spans="1:41" ht="39.75" customHeight="1">
      <c r="A10" s="23" t="s">
        <v>7</v>
      </c>
      <c r="B10" s="24" t="s">
        <v>8</v>
      </c>
      <c r="C10" s="24" t="s">
        <v>9</v>
      </c>
      <c r="D10" s="24" t="s">
        <v>10</v>
      </c>
      <c r="E10" s="24" t="s">
        <v>11</v>
      </c>
      <c r="F10" s="24" t="s">
        <v>12</v>
      </c>
      <c r="G10" s="25" t="s">
        <v>13</v>
      </c>
      <c r="H10" s="24" t="s">
        <v>14</v>
      </c>
      <c r="I10" s="24" t="s">
        <v>15</v>
      </c>
      <c r="J10" s="26" t="s">
        <v>16</v>
      </c>
      <c r="K10" s="24" t="s">
        <v>17</v>
      </c>
      <c r="L10" s="27" t="s">
        <v>18</v>
      </c>
      <c r="M10" s="24" t="s">
        <v>19</v>
      </c>
      <c r="N10" s="24" t="s">
        <v>20</v>
      </c>
      <c r="O10" s="24" t="s">
        <v>21</v>
      </c>
      <c r="P10" s="24" t="s">
        <v>22</v>
      </c>
      <c r="Q10" s="24" t="s">
        <v>23</v>
      </c>
      <c r="R10" s="24" t="s">
        <v>24</v>
      </c>
      <c r="S10" s="24" t="s">
        <v>25</v>
      </c>
      <c r="T10" s="28" t="s">
        <v>26</v>
      </c>
      <c r="U10" s="28" t="s">
        <v>27</v>
      </c>
      <c r="V10" s="28" t="s">
        <v>28</v>
      </c>
      <c r="W10" s="29" t="s">
        <v>29</v>
      </c>
    </row>
    <row r="11" spans="1:41" ht="42" customHeight="1">
      <c r="A11" s="30"/>
      <c r="B11" s="30"/>
      <c r="C11" s="30"/>
      <c r="D11" s="30" t="s">
        <v>30</v>
      </c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1"/>
    </row>
    <row r="12" spans="1:41" ht="42" customHeight="1">
      <c r="A12" s="32" t="s">
        <v>31</v>
      </c>
      <c r="B12" s="33" t="s">
        <v>8</v>
      </c>
      <c r="C12" s="33" t="s">
        <v>35</v>
      </c>
      <c r="D12" s="43" t="s">
        <v>36</v>
      </c>
      <c r="E12" s="35"/>
      <c r="F12" s="36">
        <v>1440</v>
      </c>
      <c r="G12" s="37">
        <f t="shared" ref="G12:G51" si="0">F12*0.7</f>
        <v>1007.9999999999999</v>
      </c>
      <c r="H12" s="38">
        <f t="shared" ref="H12:H51" si="1">E12*G12</f>
        <v>0</v>
      </c>
      <c r="I12" s="33">
        <v>8</v>
      </c>
      <c r="J12" s="33">
        <v>2025</v>
      </c>
      <c r="K12" s="33" t="s">
        <v>32</v>
      </c>
      <c r="L12" s="43"/>
      <c r="M12" s="33" t="s">
        <v>33</v>
      </c>
      <c r="N12" s="33">
        <v>128</v>
      </c>
      <c r="O12" s="39" t="s">
        <v>37</v>
      </c>
      <c r="P12" s="33">
        <v>240</v>
      </c>
      <c r="Q12" s="33">
        <v>315</v>
      </c>
      <c r="R12" s="33">
        <v>18</v>
      </c>
      <c r="S12" s="33">
        <v>740</v>
      </c>
      <c r="T12" s="43" t="s">
        <v>34</v>
      </c>
      <c r="U12" s="40">
        <v>0.1</v>
      </c>
      <c r="V12" s="41" t="s">
        <v>38</v>
      </c>
      <c r="W12" s="42" t="s">
        <v>39</v>
      </c>
    </row>
    <row r="13" spans="1:41" ht="42" customHeight="1">
      <c r="A13" s="32"/>
      <c r="B13" s="33"/>
      <c r="C13" s="32" t="s">
        <v>40</v>
      </c>
      <c r="D13" s="34" t="s">
        <v>41</v>
      </c>
      <c r="E13" s="35"/>
      <c r="F13" s="36">
        <v>980</v>
      </c>
      <c r="G13" s="37">
        <f t="shared" si="0"/>
        <v>686</v>
      </c>
      <c r="H13" s="38">
        <f t="shared" si="1"/>
        <v>0</v>
      </c>
      <c r="I13" s="32">
        <v>10</v>
      </c>
      <c r="J13" s="32">
        <v>2022</v>
      </c>
      <c r="K13" s="32" t="s">
        <v>42</v>
      </c>
      <c r="L13" s="44" t="s">
        <v>43</v>
      </c>
      <c r="M13" s="32" t="s">
        <v>33</v>
      </c>
      <c r="N13" s="32">
        <v>80</v>
      </c>
      <c r="O13" s="39" t="s">
        <v>44</v>
      </c>
      <c r="P13" s="32">
        <v>251</v>
      </c>
      <c r="Q13" s="32">
        <v>338</v>
      </c>
      <c r="R13" s="32">
        <v>12</v>
      </c>
      <c r="S13" s="32">
        <v>748</v>
      </c>
      <c r="T13" s="34" t="s">
        <v>45</v>
      </c>
      <c r="U13" s="40">
        <v>0.1</v>
      </c>
      <c r="V13" s="45" t="s">
        <v>46</v>
      </c>
      <c r="W13" s="46" t="s">
        <v>47</v>
      </c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</row>
    <row r="14" spans="1:41" ht="42" customHeight="1">
      <c r="A14" s="32" t="s">
        <v>31</v>
      </c>
      <c r="B14" s="33" t="s">
        <v>8</v>
      </c>
      <c r="C14" s="32" t="s">
        <v>48</v>
      </c>
      <c r="D14" s="34" t="s">
        <v>49</v>
      </c>
      <c r="E14" s="35"/>
      <c r="F14" s="36">
        <v>1200</v>
      </c>
      <c r="G14" s="37">
        <f t="shared" si="0"/>
        <v>840</v>
      </c>
      <c r="H14" s="38">
        <f t="shared" si="1"/>
        <v>0</v>
      </c>
      <c r="I14" s="32">
        <v>12</v>
      </c>
      <c r="J14" s="32">
        <v>2026</v>
      </c>
      <c r="K14" s="32" t="s">
        <v>32</v>
      </c>
      <c r="L14" s="34"/>
      <c r="M14" s="32" t="s">
        <v>33</v>
      </c>
      <c r="N14" s="32">
        <v>64</v>
      </c>
      <c r="O14" s="48" t="s">
        <v>50</v>
      </c>
      <c r="P14" s="32">
        <v>217</v>
      </c>
      <c r="Q14" s="32">
        <v>295</v>
      </c>
      <c r="R14" s="32">
        <v>11</v>
      </c>
      <c r="S14" s="32">
        <v>568</v>
      </c>
      <c r="T14" s="34" t="s">
        <v>51</v>
      </c>
      <c r="U14" s="40">
        <v>0.1</v>
      </c>
      <c r="V14" s="45" t="s">
        <v>52</v>
      </c>
      <c r="W14" s="46" t="s">
        <v>53</v>
      </c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</row>
    <row r="15" spans="1:41" ht="42" customHeight="1">
      <c r="A15" s="49" t="s">
        <v>54</v>
      </c>
      <c r="B15" s="33" t="s">
        <v>8</v>
      </c>
      <c r="C15" s="32" t="s">
        <v>55</v>
      </c>
      <c r="D15" s="34" t="s">
        <v>56</v>
      </c>
      <c r="E15" s="35"/>
      <c r="F15" s="36">
        <v>1200</v>
      </c>
      <c r="G15" s="37">
        <f t="shared" si="0"/>
        <v>840</v>
      </c>
      <c r="H15" s="38">
        <f t="shared" si="1"/>
        <v>0</v>
      </c>
      <c r="I15" s="32">
        <v>13</v>
      </c>
      <c r="J15" s="32">
        <v>2026</v>
      </c>
      <c r="K15" s="32" t="s">
        <v>32</v>
      </c>
      <c r="L15" s="34"/>
      <c r="M15" s="32" t="s">
        <v>33</v>
      </c>
      <c r="N15" s="32">
        <v>64</v>
      </c>
      <c r="O15" s="48" t="s">
        <v>57</v>
      </c>
      <c r="P15" s="32">
        <v>217</v>
      </c>
      <c r="Q15" s="32">
        <v>295</v>
      </c>
      <c r="R15" s="32">
        <v>10</v>
      </c>
      <c r="S15" s="32">
        <v>550</v>
      </c>
      <c r="T15" s="34" t="s">
        <v>51</v>
      </c>
      <c r="U15" s="40">
        <v>0.1</v>
      </c>
      <c r="V15" s="45" t="s">
        <v>58</v>
      </c>
      <c r="W15" s="46" t="s">
        <v>59</v>
      </c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</row>
    <row r="16" spans="1:41" ht="42" customHeight="1">
      <c r="A16" s="49" t="s">
        <v>60</v>
      </c>
      <c r="B16" s="33"/>
      <c r="C16" s="32" t="s">
        <v>61</v>
      </c>
      <c r="D16" s="34" t="s">
        <v>62</v>
      </c>
      <c r="E16" s="35"/>
      <c r="F16" s="36">
        <v>1200</v>
      </c>
      <c r="G16" s="37">
        <f t="shared" si="0"/>
        <v>840</v>
      </c>
      <c r="H16" s="38">
        <f t="shared" si="1"/>
        <v>0</v>
      </c>
      <c r="I16" s="32">
        <v>13</v>
      </c>
      <c r="J16" s="32">
        <v>2026</v>
      </c>
      <c r="K16" s="32" t="s">
        <v>32</v>
      </c>
      <c r="L16" s="34"/>
      <c r="M16" s="32" t="s">
        <v>33</v>
      </c>
      <c r="N16" s="32">
        <v>64</v>
      </c>
      <c r="O16" s="48" t="s">
        <v>63</v>
      </c>
      <c r="P16" s="32">
        <v>217</v>
      </c>
      <c r="Q16" s="32">
        <v>295</v>
      </c>
      <c r="R16" s="32">
        <v>10</v>
      </c>
      <c r="S16" s="32">
        <v>534</v>
      </c>
      <c r="T16" s="34" t="s">
        <v>51</v>
      </c>
      <c r="U16" s="40">
        <v>0.1</v>
      </c>
      <c r="V16" s="45" t="s">
        <v>64</v>
      </c>
      <c r="W16" s="46" t="s">
        <v>65</v>
      </c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</row>
    <row r="17" spans="1:41" ht="42" customHeight="1">
      <c r="A17" s="49" t="s">
        <v>60</v>
      </c>
      <c r="B17" s="33"/>
      <c r="C17" s="32" t="s">
        <v>66</v>
      </c>
      <c r="D17" s="34" t="s">
        <v>67</v>
      </c>
      <c r="E17" s="35"/>
      <c r="F17" s="36">
        <v>1200</v>
      </c>
      <c r="G17" s="37">
        <f t="shared" si="0"/>
        <v>840</v>
      </c>
      <c r="H17" s="38">
        <f t="shared" si="1"/>
        <v>0</v>
      </c>
      <c r="I17" s="32">
        <v>10</v>
      </c>
      <c r="J17" s="32">
        <v>2025</v>
      </c>
      <c r="K17" s="32" t="s">
        <v>32</v>
      </c>
      <c r="L17" s="34"/>
      <c r="M17" s="32" t="s">
        <v>33</v>
      </c>
      <c r="N17" s="32">
        <v>56</v>
      </c>
      <c r="O17" s="39" t="s">
        <v>68</v>
      </c>
      <c r="P17" s="32">
        <v>215</v>
      </c>
      <c r="Q17" s="32">
        <v>290</v>
      </c>
      <c r="R17" s="32">
        <v>10</v>
      </c>
      <c r="S17" s="32">
        <v>525</v>
      </c>
      <c r="T17" s="34" t="s">
        <v>69</v>
      </c>
      <c r="U17" s="40">
        <v>0.1</v>
      </c>
      <c r="V17" s="45" t="s">
        <v>70</v>
      </c>
      <c r="W17" s="46" t="s">
        <v>71</v>
      </c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</row>
    <row r="18" spans="1:41" ht="42" customHeight="1">
      <c r="A18" s="49" t="s">
        <v>60</v>
      </c>
      <c r="B18" s="33"/>
      <c r="C18" s="32" t="s">
        <v>72</v>
      </c>
      <c r="D18" s="34" t="s">
        <v>73</v>
      </c>
      <c r="E18" s="35"/>
      <c r="F18" s="36">
        <v>1200</v>
      </c>
      <c r="G18" s="37">
        <f t="shared" si="0"/>
        <v>840</v>
      </c>
      <c r="H18" s="38">
        <f t="shared" si="1"/>
        <v>0</v>
      </c>
      <c r="I18" s="32">
        <v>10</v>
      </c>
      <c r="J18" s="32">
        <v>2025</v>
      </c>
      <c r="K18" s="32" t="s">
        <v>32</v>
      </c>
      <c r="L18" s="34"/>
      <c r="M18" s="32" t="s">
        <v>33</v>
      </c>
      <c r="N18" s="32">
        <v>56</v>
      </c>
      <c r="O18" s="39" t="s">
        <v>74</v>
      </c>
      <c r="P18" s="32">
        <v>215</v>
      </c>
      <c r="Q18" s="32">
        <v>290</v>
      </c>
      <c r="R18" s="32">
        <v>10</v>
      </c>
      <c r="S18" s="32">
        <v>525</v>
      </c>
      <c r="T18" s="34" t="s">
        <v>69</v>
      </c>
      <c r="U18" s="40">
        <v>0.1</v>
      </c>
      <c r="V18" s="45" t="s">
        <v>75</v>
      </c>
      <c r="W18" s="46" t="s">
        <v>76</v>
      </c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</row>
    <row r="19" spans="1:41" ht="42" customHeight="1">
      <c r="A19" s="50"/>
      <c r="B19" s="33"/>
      <c r="C19" s="32" t="s">
        <v>77</v>
      </c>
      <c r="D19" s="34" t="s">
        <v>78</v>
      </c>
      <c r="E19" s="35"/>
      <c r="F19" s="36">
        <v>1200</v>
      </c>
      <c r="G19" s="37">
        <f t="shared" si="0"/>
        <v>840</v>
      </c>
      <c r="H19" s="38">
        <f t="shared" si="1"/>
        <v>0</v>
      </c>
      <c r="I19" s="32">
        <v>10</v>
      </c>
      <c r="J19" s="32">
        <v>2025</v>
      </c>
      <c r="K19" s="32" t="s">
        <v>32</v>
      </c>
      <c r="L19" s="34"/>
      <c r="M19" s="32" t="s">
        <v>33</v>
      </c>
      <c r="N19" s="32">
        <v>56</v>
      </c>
      <c r="O19" s="39" t="s">
        <v>79</v>
      </c>
      <c r="P19" s="32">
        <v>220</v>
      </c>
      <c r="Q19" s="32">
        <v>295</v>
      </c>
      <c r="R19" s="32">
        <v>10</v>
      </c>
      <c r="S19" s="32">
        <v>540</v>
      </c>
      <c r="T19" s="34" t="s">
        <v>69</v>
      </c>
      <c r="U19" s="40">
        <v>0.1</v>
      </c>
      <c r="V19" s="45" t="s">
        <v>80</v>
      </c>
      <c r="W19" s="46" t="s">
        <v>81</v>
      </c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</row>
    <row r="20" spans="1:41" ht="42" customHeight="1">
      <c r="A20" s="50" t="s">
        <v>82</v>
      </c>
      <c r="B20" s="33"/>
      <c r="C20" s="32" t="s">
        <v>83</v>
      </c>
      <c r="D20" s="34" t="s">
        <v>84</v>
      </c>
      <c r="E20" s="35"/>
      <c r="F20" s="36">
        <v>1200</v>
      </c>
      <c r="G20" s="37">
        <f t="shared" si="0"/>
        <v>840</v>
      </c>
      <c r="H20" s="38">
        <f t="shared" si="1"/>
        <v>0</v>
      </c>
      <c r="I20" s="32">
        <v>10</v>
      </c>
      <c r="J20" s="32">
        <v>2026</v>
      </c>
      <c r="K20" s="32" t="s">
        <v>32</v>
      </c>
      <c r="L20" s="34"/>
      <c r="M20" s="32" t="s">
        <v>33</v>
      </c>
      <c r="N20" s="32">
        <v>48</v>
      </c>
      <c r="O20" s="48" t="s">
        <v>85</v>
      </c>
      <c r="P20" s="32">
        <v>215</v>
      </c>
      <c r="Q20" s="32">
        <v>285</v>
      </c>
      <c r="R20" s="32">
        <v>10</v>
      </c>
      <c r="S20" s="32"/>
      <c r="T20" s="34" t="s">
        <v>69</v>
      </c>
      <c r="U20" s="40">
        <v>0.1</v>
      </c>
      <c r="V20" s="45" t="s">
        <v>86</v>
      </c>
      <c r="W20" s="46" t="s">
        <v>87</v>
      </c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</row>
    <row r="21" spans="1:41" ht="42" customHeight="1">
      <c r="A21" s="32" t="s">
        <v>88</v>
      </c>
      <c r="B21" s="33"/>
      <c r="C21" s="32" t="s">
        <v>89</v>
      </c>
      <c r="D21" s="34" t="s">
        <v>90</v>
      </c>
      <c r="E21" s="35"/>
      <c r="F21" s="36">
        <v>460</v>
      </c>
      <c r="G21" s="37">
        <f t="shared" si="0"/>
        <v>322</v>
      </c>
      <c r="H21" s="38">
        <f t="shared" si="1"/>
        <v>0</v>
      </c>
      <c r="I21" s="32">
        <v>15</v>
      </c>
      <c r="J21" s="32">
        <v>2019</v>
      </c>
      <c r="K21" s="32" t="s">
        <v>32</v>
      </c>
      <c r="L21" s="34"/>
      <c r="M21" s="32" t="s">
        <v>33</v>
      </c>
      <c r="N21" s="32">
        <v>48</v>
      </c>
      <c r="O21" s="39" t="s">
        <v>91</v>
      </c>
      <c r="P21" s="32">
        <v>210</v>
      </c>
      <c r="Q21" s="32">
        <v>288</v>
      </c>
      <c r="R21" s="32">
        <v>10</v>
      </c>
      <c r="S21" s="32">
        <v>460</v>
      </c>
      <c r="T21" s="34" t="s">
        <v>92</v>
      </c>
      <c r="U21" s="40">
        <v>0.1</v>
      </c>
      <c r="V21" s="45" t="s">
        <v>93</v>
      </c>
      <c r="W21" s="46" t="s">
        <v>94</v>
      </c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</row>
    <row r="22" spans="1:41" ht="42" customHeight="1">
      <c r="A22" s="44" t="s">
        <v>95</v>
      </c>
      <c r="B22" s="33"/>
      <c r="C22" s="32" t="s">
        <v>96</v>
      </c>
      <c r="D22" s="34" t="s">
        <v>97</v>
      </c>
      <c r="E22" s="35"/>
      <c r="F22" s="36">
        <v>460</v>
      </c>
      <c r="G22" s="37">
        <f t="shared" si="0"/>
        <v>322</v>
      </c>
      <c r="H22" s="38">
        <f t="shared" si="1"/>
        <v>0</v>
      </c>
      <c r="I22" s="32">
        <v>15</v>
      </c>
      <c r="J22" s="32">
        <v>2023</v>
      </c>
      <c r="K22" s="32" t="s">
        <v>98</v>
      </c>
      <c r="L22" s="34"/>
      <c r="M22" s="32" t="s">
        <v>33</v>
      </c>
      <c r="N22" s="32">
        <v>44</v>
      </c>
      <c r="O22" s="39" t="s">
        <v>99</v>
      </c>
      <c r="P22" s="32">
        <v>220</v>
      </c>
      <c r="Q22" s="32">
        <v>285</v>
      </c>
      <c r="R22" s="32">
        <v>10</v>
      </c>
      <c r="S22" s="32">
        <v>426</v>
      </c>
      <c r="T22" s="34" t="s">
        <v>100</v>
      </c>
      <c r="U22" s="40">
        <v>0.1</v>
      </c>
      <c r="V22" s="45" t="s">
        <v>101</v>
      </c>
      <c r="W22" s="46" t="s">
        <v>102</v>
      </c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</row>
    <row r="23" spans="1:41" ht="42" customHeight="1">
      <c r="A23" s="32"/>
      <c r="B23" s="33"/>
      <c r="C23" s="32" t="s">
        <v>103</v>
      </c>
      <c r="D23" s="34" t="s">
        <v>104</v>
      </c>
      <c r="E23" s="35"/>
      <c r="F23" s="36">
        <v>960</v>
      </c>
      <c r="G23" s="37">
        <f t="shared" si="0"/>
        <v>672</v>
      </c>
      <c r="H23" s="38">
        <f t="shared" si="1"/>
        <v>0</v>
      </c>
      <c r="I23" s="32">
        <v>8</v>
      </c>
      <c r="J23" s="32">
        <v>2023</v>
      </c>
      <c r="K23" s="32" t="s">
        <v>42</v>
      </c>
      <c r="L23" s="34"/>
      <c r="M23" s="32" t="s">
        <v>33</v>
      </c>
      <c r="N23" s="32">
        <v>88</v>
      </c>
      <c r="O23" s="39" t="s">
        <v>105</v>
      </c>
      <c r="P23" s="32">
        <v>220</v>
      </c>
      <c r="Q23" s="32">
        <v>300</v>
      </c>
      <c r="R23" s="32">
        <v>10</v>
      </c>
      <c r="S23" s="32">
        <v>625</v>
      </c>
      <c r="T23" s="34" t="s">
        <v>106</v>
      </c>
      <c r="U23" s="40">
        <v>0.1</v>
      </c>
      <c r="V23" s="45" t="s">
        <v>107</v>
      </c>
      <c r="W23" s="46" t="s">
        <v>108</v>
      </c>
    </row>
    <row r="24" spans="1:41" ht="42" customHeight="1">
      <c r="A24" s="50"/>
      <c r="B24" s="33"/>
      <c r="C24" s="32" t="s">
        <v>109</v>
      </c>
      <c r="D24" s="34" t="s">
        <v>110</v>
      </c>
      <c r="E24" s="35"/>
      <c r="F24" s="36">
        <v>960</v>
      </c>
      <c r="G24" s="37">
        <f t="shared" si="0"/>
        <v>672</v>
      </c>
      <c r="H24" s="38">
        <f t="shared" si="1"/>
        <v>0</v>
      </c>
      <c r="I24" s="32">
        <v>12</v>
      </c>
      <c r="J24" s="32">
        <v>2024</v>
      </c>
      <c r="K24" s="32" t="s">
        <v>42</v>
      </c>
      <c r="L24" s="34"/>
      <c r="M24" s="32" t="s">
        <v>33</v>
      </c>
      <c r="N24" s="32">
        <v>72</v>
      </c>
      <c r="O24" s="39" t="s">
        <v>105</v>
      </c>
      <c r="P24" s="32">
        <v>220</v>
      </c>
      <c r="Q24" s="32">
        <v>300</v>
      </c>
      <c r="R24" s="32">
        <v>10</v>
      </c>
      <c r="S24" s="32">
        <v>625</v>
      </c>
      <c r="T24" s="34" t="s">
        <v>106</v>
      </c>
      <c r="U24" s="40">
        <v>0.1</v>
      </c>
      <c r="V24" s="45" t="s">
        <v>111</v>
      </c>
      <c r="W24" s="46" t="s">
        <v>112</v>
      </c>
    </row>
    <row r="25" spans="1:41" ht="56.25">
      <c r="A25" s="32" t="s">
        <v>113</v>
      </c>
      <c r="B25" s="33"/>
      <c r="C25" s="32" t="s">
        <v>114</v>
      </c>
      <c r="D25" s="34" t="s">
        <v>115</v>
      </c>
      <c r="E25" s="35"/>
      <c r="F25" s="36">
        <v>1200</v>
      </c>
      <c r="G25" s="37">
        <f t="shared" si="0"/>
        <v>840</v>
      </c>
      <c r="H25" s="38">
        <f t="shared" si="1"/>
        <v>0</v>
      </c>
      <c r="I25" s="32">
        <v>10</v>
      </c>
      <c r="J25" s="32">
        <v>2026</v>
      </c>
      <c r="K25" s="32" t="s">
        <v>32</v>
      </c>
      <c r="L25" s="44" t="s">
        <v>43</v>
      </c>
      <c r="M25" s="32" t="s">
        <v>33</v>
      </c>
      <c r="N25" s="32">
        <v>56</v>
      </c>
      <c r="O25" s="48" t="s">
        <v>116</v>
      </c>
      <c r="P25" s="32">
        <v>200</v>
      </c>
      <c r="Q25" s="32">
        <v>290</v>
      </c>
      <c r="R25" s="32">
        <v>10</v>
      </c>
      <c r="S25" s="32">
        <v>450</v>
      </c>
      <c r="T25" s="34" t="s">
        <v>69</v>
      </c>
      <c r="U25" s="40">
        <v>0.1</v>
      </c>
      <c r="V25" s="45" t="s">
        <v>117</v>
      </c>
      <c r="W25" s="46" t="s">
        <v>118</v>
      </c>
    </row>
    <row r="26" spans="1:41" ht="56.25">
      <c r="A26" s="32" t="s">
        <v>54</v>
      </c>
      <c r="B26" s="33" t="s">
        <v>8</v>
      </c>
      <c r="C26" s="32" t="s">
        <v>119</v>
      </c>
      <c r="D26" s="34" t="s">
        <v>120</v>
      </c>
      <c r="E26" s="35"/>
      <c r="F26" s="36">
        <v>1200</v>
      </c>
      <c r="G26" s="37">
        <f t="shared" si="0"/>
        <v>840</v>
      </c>
      <c r="H26" s="38">
        <f t="shared" si="1"/>
        <v>0</v>
      </c>
      <c r="I26" s="32">
        <v>14</v>
      </c>
      <c r="J26" s="32">
        <v>2026</v>
      </c>
      <c r="K26" s="32" t="s">
        <v>32</v>
      </c>
      <c r="L26" s="44" t="s">
        <v>43</v>
      </c>
      <c r="M26" s="32" t="s">
        <v>33</v>
      </c>
      <c r="N26" s="32">
        <v>56</v>
      </c>
      <c r="O26" s="48" t="s">
        <v>121</v>
      </c>
      <c r="P26" s="32">
        <v>215</v>
      </c>
      <c r="Q26" s="32">
        <v>295</v>
      </c>
      <c r="R26" s="32">
        <v>10</v>
      </c>
      <c r="S26" s="32">
        <v>488</v>
      </c>
      <c r="T26" s="34" t="s">
        <v>69</v>
      </c>
      <c r="U26" s="40">
        <v>0.1</v>
      </c>
      <c r="V26" s="45" t="s">
        <v>122</v>
      </c>
      <c r="W26" s="46" t="s">
        <v>123</v>
      </c>
    </row>
    <row r="27" spans="1:41" ht="56.25">
      <c r="A27" s="32" t="s">
        <v>31</v>
      </c>
      <c r="B27" s="33"/>
      <c r="C27" s="32" t="s">
        <v>124</v>
      </c>
      <c r="D27" s="34" t="s">
        <v>125</v>
      </c>
      <c r="E27" s="35"/>
      <c r="F27" s="36">
        <v>1200</v>
      </c>
      <c r="G27" s="37">
        <f t="shared" si="0"/>
        <v>840</v>
      </c>
      <c r="H27" s="38">
        <f t="shared" si="1"/>
        <v>0</v>
      </c>
      <c r="I27" s="32">
        <v>14</v>
      </c>
      <c r="J27" s="32">
        <v>2026</v>
      </c>
      <c r="K27" s="32" t="s">
        <v>32</v>
      </c>
      <c r="L27" s="44" t="s">
        <v>43</v>
      </c>
      <c r="M27" s="32" t="s">
        <v>33</v>
      </c>
      <c r="N27" s="32">
        <v>56</v>
      </c>
      <c r="O27" s="48" t="s">
        <v>126</v>
      </c>
      <c r="P27" s="32">
        <v>215</v>
      </c>
      <c r="Q27" s="32">
        <v>295</v>
      </c>
      <c r="R27" s="32">
        <v>10</v>
      </c>
      <c r="S27" s="32">
        <v>468</v>
      </c>
      <c r="T27" s="34" t="s">
        <v>69</v>
      </c>
      <c r="U27" s="40">
        <v>0.1</v>
      </c>
      <c r="V27" s="45" t="s">
        <v>127</v>
      </c>
      <c r="W27" s="46" t="s">
        <v>128</v>
      </c>
    </row>
    <row r="28" spans="1:41" ht="56.25">
      <c r="A28" s="32" t="s">
        <v>60</v>
      </c>
      <c r="B28" s="33"/>
      <c r="C28" s="32" t="s">
        <v>129</v>
      </c>
      <c r="D28" s="34" t="s">
        <v>130</v>
      </c>
      <c r="E28" s="35"/>
      <c r="F28" s="36">
        <v>1200</v>
      </c>
      <c r="G28" s="51">
        <f t="shared" si="0"/>
        <v>840</v>
      </c>
      <c r="H28" s="52">
        <f t="shared" si="1"/>
        <v>0</v>
      </c>
      <c r="I28" s="53">
        <v>14</v>
      </c>
      <c r="J28" s="32">
        <v>2024</v>
      </c>
      <c r="K28" s="32" t="s">
        <v>32</v>
      </c>
      <c r="L28" s="44" t="s">
        <v>43</v>
      </c>
      <c r="M28" s="32" t="s">
        <v>33</v>
      </c>
      <c r="N28" s="32">
        <v>56</v>
      </c>
      <c r="O28" s="39" t="s">
        <v>121</v>
      </c>
      <c r="P28" s="32">
        <v>215</v>
      </c>
      <c r="Q28" s="32">
        <v>294</v>
      </c>
      <c r="R28" s="32">
        <v>10</v>
      </c>
      <c r="S28" s="32">
        <v>500</v>
      </c>
      <c r="T28" s="34" t="s">
        <v>69</v>
      </c>
      <c r="U28" s="40">
        <v>0.1</v>
      </c>
      <c r="V28" s="45" t="s">
        <v>131</v>
      </c>
      <c r="W28" s="46" t="s">
        <v>132</v>
      </c>
    </row>
    <row r="29" spans="1:41" ht="56.25">
      <c r="A29" s="50"/>
      <c r="B29" s="33" t="s">
        <v>8</v>
      </c>
      <c r="C29" s="32" t="s">
        <v>133</v>
      </c>
      <c r="D29" s="34" t="s">
        <v>134</v>
      </c>
      <c r="E29" s="35"/>
      <c r="F29" s="36">
        <v>1200</v>
      </c>
      <c r="G29" s="51">
        <f t="shared" si="0"/>
        <v>840</v>
      </c>
      <c r="H29" s="52">
        <f t="shared" si="1"/>
        <v>0</v>
      </c>
      <c r="I29" s="53">
        <v>14</v>
      </c>
      <c r="J29" s="32">
        <v>2026</v>
      </c>
      <c r="K29" s="32" t="s">
        <v>32</v>
      </c>
      <c r="L29" s="44" t="s">
        <v>43</v>
      </c>
      <c r="M29" s="32" t="s">
        <v>33</v>
      </c>
      <c r="N29" s="32">
        <v>48</v>
      </c>
      <c r="O29" s="48" t="s">
        <v>135</v>
      </c>
      <c r="P29" s="32">
        <v>215</v>
      </c>
      <c r="Q29" s="32">
        <v>292</v>
      </c>
      <c r="R29" s="32">
        <v>10</v>
      </c>
      <c r="S29" s="32">
        <v>493</v>
      </c>
      <c r="T29" s="34" t="s">
        <v>69</v>
      </c>
      <c r="U29" s="40">
        <v>0.1</v>
      </c>
      <c r="V29" s="45" t="s">
        <v>136</v>
      </c>
      <c r="W29" s="46" t="s">
        <v>137</v>
      </c>
    </row>
    <row r="30" spans="1:41" ht="42" customHeight="1">
      <c r="A30" s="32" t="s">
        <v>54</v>
      </c>
      <c r="B30" s="33"/>
      <c r="C30" s="32" t="s">
        <v>139</v>
      </c>
      <c r="D30" s="34" t="s">
        <v>140</v>
      </c>
      <c r="E30" s="35"/>
      <c r="F30" s="36">
        <v>1200</v>
      </c>
      <c r="G30" s="51">
        <f t="shared" si="0"/>
        <v>840</v>
      </c>
      <c r="H30" s="52">
        <f t="shared" si="1"/>
        <v>0</v>
      </c>
      <c r="I30" s="55">
        <v>14</v>
      </c>
      <c r="J30" s="32">
        <v>2026</v>
      </c>
      <c r="K30" s="32" t="s">
        <v>32</v>
      </c>
      <c r="L30" s="34"/>
      <c r="M30" s="32" t="s">
        <v>33</v>
      </c>
      <c r="N30" s="32">
        <v>48</v>
      </c>
      <c r="O30" s="48" t="s">
        <v>141</v>
      </c>
      <c r="P30" s="32">
        <v>217</v>
      </c>
      <c r="Q30" s="32">
        <v>295</v>
      </c>
      <c r="R30" s="32">
        <v>10</v>
      </c>
      <c r="S30" s="32">
        <v>500</v>
      </c>
      <c r="T30" s="34" t="s">
        <v>69</v>
      </c>
      <c r="U30" s="40">
        <v>0.1</v>
      </c>
      <c r="V30" s="45" t="s">
        <v>142</v>
      </c>
      <c r="W30" s="46" t="s">
        <v>143</v>
      </c>
    </row>
    <row r="31" spans="1:41" ht="42" customHeight="1">
      <c r="A31" s="32" t="s">
        <v>60</v>
      </c>
      <c r="B31" s="33"/>
      <c r="C31" s="32" t="s">
        <v>144</v>
      </c>
      <c r="D31" s="34" t="s">
        <v>145</v>
      </c>
      <c r="E31" s="35"/>
      <c r="F31" s="36">
        <v>1200</v>
      </c>
      <c r="G31" s="51">
        <f t="shared" si="0"/>
        <v>840</v>
      </c>
      <c r="H31" s="52">
        <f t="shared" si="1"/>
        <v>0</v>
      </c>
      <c r="I31" s="55">
        <v>14</v>
      </c>
      <c r="J31" s="32">
        <v>2024</v>
      </c>
      <c r="K31" s="32" t="s">
        <v>32</v>
      </c>
      <c r="L31" s="34"/>
      <c r="M31" s="32" t="s">
        <v>33</v>
      </c>
      <c r="N31" s="32">
        <v>48</v>
      </c>
      <c r="O31" s="39" t="s">
        <v>146</v>
      </c>
      <c r="P31" s="32">
        <v>218</v>
      </c>
      <c r="Q31" s="32">
        <v>295</v>
      </c>
      <c r="R31" s="32">
        <v>10</v>
      </c>
      <c r="S31" s="32">
        <v>487</v>
      </c>
      <c r="T31" s="34" t="s">
        <v>69</v>
      </c>
      <c r="U31" s="40">
        <v>0.1</v>
      </c>
      <c r="V31" s="45" t="s">
        <v>147</v>
      </c>
      <c r="W31" s="46" t="s">
        <v>148</v>
      </c>
    </row>
    <row r="32" spans="1:41" ht="42" customHeight="1">
      <c r="A32" s="32" t="s">
        <v>60</v>
      </c>
      <c r="B32" s="33"/>
      <c r="C32" s="32" t="s">
        <v>149</v>
      </c>
      <c r="D32" s="34" t="s">
        <v>150</v>
      </c>
      <c r="E32" s="35"/>
      <c r="F32" s="36">
        <v>1200</v>
      </c>
      <c r="G32" s="51">
        <f t="shared" si="0"/>
        <v>840</v>
      </c>
      <c r="H32" s="52">
        <f t="shared" si="1"/>
        <v>0</v>
      </c>
      <c r="I32" s="53">
        <v>10</v>
      </c>
      <c r="J32" s="32">
        <v>2025</v>
      </c>
      <c r="K32" s="32" t="s">
        <v>32</v>
      </c>
      <c r="L32" s="34"/>
      <c r="M32" s="32" t="s">
        <v>33</v>
      </c>
      <c r="N32" s="32">
        <v>48</v>
      </c>
      <c r="O32" s="48" t="s">
        <v>151</v>
      </c>
      <c r="P32" s="32">
        <v>215</v>
      </c>
      <c r="Q32" s="32">
        <v>295</v>
      </c>
      <c r="R32" s="32">
        <v>10</v>
      </c>
      <c r="S32" s="32">
        <v>498</v>
      </c>
      <c r="T32" s="34" t="s">
        <v>69</v>
      </c>
      <c r="U32" s="40">
        <v>0.1</v>
      </c>
      <c r="V32" s="45" t="s">
        <v>152</v>
      </c>
      <c r="W32" s="46" t="s">
        <v>153</v>
      </c>
    </row>
    <row r="33" spans="1:23" ht="42" customHeight="1">
      <c r="A33" s="32" t="s">
        <v>60</v>
      </c>
      <c r="B33" s="33"/>
      <c r="C33" s="32" t="s">
        <v>154</v>
      </c>
      <c r="D33" s="34" t="s">
        <v>155</v>
      </c>
      <c r="E33" s="35"/>
      <c r="F33" s="36">
        <v>1200</v>
      </c>
      <c r="G33" s="51">
        <f t="shared" si="0"/>
        <v>840</v>
      </c>
      <c r="H33" s="52">
        <f t="shared" si="1"/>
        <v>0</v>
      </c>
      <c r="I33" s="55">
        <v>14</v>
      </c>
      <c r="J33" s="53">
        <v>2026</v>
      </c>
      <c r="K33" s="32" t="s">
        <v>32</v>
      </c>
      <c r="L33" s="34"/>
      <c r="M33" s="32" t="s">
        <v>33</v>
      </c>
      <c r="N33" s="32">
        <v>48</v>
      </c>
      <c r="O33" s="48" t="s">
        <v>156</v>
      </c>
      <c r="P33" s="32">
        <v>215</v>
      </c>
      <c r="Q33" s="32">
        <v>295</v>
      </c>
      <c r="R33" s="32">
        <v>10</v>
      </c>
      <c r="S33" s="32">
        <v>500</v>
      </c>
      <c r="T33" s="34" t="s">
        <v>69</v>
      </c>
      <c r="U33" s="40">
        <v>0.1</v>
      </c>
      <c r="V33" s="45" t="s">
        <v>157</v>
      </c>
      <c r="W33" s="46" t="s">
        <v>158</v>
      </c>
    </row>
    <row r="34" spans="1:23" ht="42" customHeight="1">
      <c r="A34" s="50"/>
      <c r="B34" s="33"/>
      <c r="C34" s="32" t="s">
        <v>159</v>
      </c>
      <c r="D34" s="34" t="s">
        <v>160</v>
      </c>
      <c r="E34" s="35"/>
      <c r="F34" s="36">
        <v>1200</v>
      </c>
      <c r="G34" s="51">
        <f t="shared" si="0"/>
        <v>840</v>
      </c>
      <c r="H34" s="52">
        <f t="shared" si="1"/>
        <v>0</v>
      </c>
      <c r="I34" s="55">
        <v>10</v>
      </c>
      <c r="J34" s="53">
        <v>2025</v>
      </c>
      <c r="K34" s="32" t="s">
        <v>32</v>
      </c>
      <c r="L34" s="34"/>
      <c r="M34" s="32" t="s">
        <v>33</v>
      </c>
      <c r="N34" s="32">
        <v>48</v>
      </c>
      <c r="O34" s="39" t="s">
        <v>138</v>
      </c>
      <c r="P34" s="32">
        <v>215</v>
      </c>
      <c r="Q34" s="32">
        <v>295</v>
      </c>
      <c r="R34" s="32">
        <v>10</v>
      </c>
      <c r="S34" s="32">
        <v>445</v>
      </c>
      <c r="T34" s="34" t="s">
        <v>69</v>
      </c>
      <c r="U34" s="40">
        <v>0.1</v>
      </c>
      <c r="V34" s="45" t="s">
        <v>161</v>
      </c>
      <c r="W34" s="46" t="s">
        <v>162</v>
      </c>
    </row>
    <row r="35" spans="1:23" ht="42" customHeight="1">
      <c r="A35" s="32" t="s">
        <v>54</v>
      </c>
      <c r="B35" s="33"/>
      <c r="C35" s="32" t="s">
        <v>163</v>
      </c>
      <c r="D35" s="34" t="s">
        <v>164</v>
      </c>
      <c r="E35" s="35"/>
      <c r="F35" s="36">
        <v>1200</v>
      </c>
      <c r="G35" s="51">
        <f t="shared" si="0"/>
        <v>840</v>
      </c>
      <c r="H35" s="52">
        <f t="shared" si="1"/>
        <v>0</v>
      </c>
      <c r="I35" s="55">
        <v>10</v>
      </c>
      <c r="J35" s="32">
        <v>2026</v>
      </c>
      <c r="K35" s="32" t="s">
        <v>32</v>
      </c>
      <c r="L35" s="34"/>
      <c r="M35" s="32" t="s">
        <v>33</v>
      </c>
      <c r="N35" s="32">
        <v>48</v>
      </c>
      <c r="O35" s="48" t="s">
        <v>165</v>
      </c>
      <c r="P35" s="32">
        <v>215</v>
      </c>
      <c r="Q35" s="32">
        <v>292</v>
      </c>
      <c r="R35" s="32">
        <v>10</v>
      </c>
      <c r="S35" s="32">
        <v>532</v>
      </c>
      <c r="T35" s="34" t="s">
        <v>166</v>
      </c>
      <c r="U35" s="56">
        <v>0.1</v>
      </c>
      <c r="V35" s="32" t="s">
        <v>167</v>
      </c>
      <c r="W35" s="46" t="s">
        <v>168</v>
      </c>
    </row>
    <row r="36" spans="1:23" ht="42" customHeight="1">
      <c r="A36" s="32" t="s">
        <v>60</v>
      </c>
      <c r="B36" s="33"/>
      <c r="C36" s="32" t="s">
        <v>169</v>
      </c>
      <c r="D36" s="34" t="s">
        <v>170</v>
      </c>
      <c r="E36" s="35"/>
      <c r="F36" s="36">
        <v>1200</v>
      </c>
      <c r="G36" s="51">
        <f t="shared" si="0"/>
        <v>840</v>
      </c>
      <c r="H36" s="52">
        <f t="shared" si="1"/>
        <v>0</v>
      </c>
      <c r="I36" s="55">
        <v>10</v>
      </c>
      <c r="J36" s="32">
        <v>2026</v>
      </c>
      <c r="K36" s="32" t="s">
        <v>32</v>
      </c>
      <c r="L36" s="34"/>
      <c r="M36" s="32" t="s">
        <v>33</v>
      </c>
      <c r="N36" s="32">
        <v>48</v>
      </c>
      <c r="O36" s="48" t="s">
        <v>171</v>
      </c>
      <c r="P36" s="32">
        <v>215</v>
      </c>
      <c r="Q36" s="32">
        <v>292</v>
      </c>
      <c r="R36" s="32">
        <v>10</v>
      </c>
      <c r="S36" s="32">
        <v>530</v>
      </c>
      <c r="T36" s="34" t="s">
        <v>166</v>
      </c>
      <c r="U36" s="56">
        <v>0.1</v>
      </c>
      <c r="V36" s="32" t="s">
        <v>172</v>
      </c>
      <c r="W36" s="46" t="s">
        <v>173</v>
      </c>
    </row>
    <row r="37" spans="1:23" ht="42" customHeight="1">
      <c r="A37" s="54" t="s">
        <v>54</v>
      </c>
      <c r="B37" s="33" t="s">
        <v>8</v>
      </c>
      <c r="C37" s="32" t="s">
        <v>174</v>
      </c>
      <c r="D37" s="34" t="s">
        <v>175</v>
      </c>
      <c r="E37" s="35"/>
      <c r="F37" s="36">
        <v>1200</v>
      </c>
      <c r="G37" s="51">
        <f t="shared" si="0"/>
        <v>840</v>
      </c>
      <c r="H37" s="52">
        <f t="shared" si="1"/>
        <v>0</v>
      </c>
      <c r="I37" s="32">
        <v>12</v>
      </c>
      <c r="J37" s="53">
        <v>2026</v>
      </c>
      <c r="K37" s="32" t="s">
        <v>32</v>
      </c>
      <c r="L37" s="34"/>
      <c r="M37" s="32" t="s">
        <v>33</v>
      </c>
      <c r="N37" s="32">
        <v>48</v>
      </c>
      <c r="O37" s="48" t="s">
        <v>176</v>
      </c>
      <c r="P37" s="32">
        <v>220</v>
      </c>
      <c r="Q37" s="32">
        <v>300</v>
      </c>
      <c r="R37" s="32">
        <v>10</v>
      </c>
      <c r="S37" s="32">
        <v>495</v>
      </c>
      <c r="T37" s="34" t="s">
        <v>69</v>
      </c>
      <c r="U37" s="40">
        <v>0.1</v>
      </c>
      <c r="V37" s="45" t="s">
        <v>177</v>
      </c>
      <c r="W37" s="46" t="s">
        <v>178</v>
      </c>
    </row>
    <row r="38" spans="1:23" ht="42" customHeight="1">
      <c r="A38" s="50"/>
      <c r="B38" s="33" t="s">
        <v>8</v>
      </c>
      <c r="C38" s="32" t="s">
        <v>179</v>
      </c>
      <c r="D38" s="34" t="s">
        <v>180</v>
      </c>
      <c r="E38" s="35"/>
      <c r="F38" s="36">
        <v>1200</v>
      </c>
      <c r="G38" s="51">
        <f t="shared" si="0"/>
        <v>840</v>
      </c>
      <c r="H38" s="52">
        <f t="shared" si="1"/>
        <v>0</v>
      </c>
      <c r="I38" s="32">
        <v>10</v>
      </c>
      <c r="J38" s="53">
        <v>2025</v>
      </c>
      <c r="K38" s="32" t="s">
        <v>32</v>
      </c>
      <c r="L38" s="34"/>
      <c r="M38" s="32" t="s">
        <v>33</v>
      </c>
      <c r="N38" s="32">
        <v>48</v>
      </c>
      <c r="O38" s="48" t="s">
        <v>181</v>
      </c>
      <c r="P38" s="32">
        <v>220</v>
      </c>
      <c r="Q38" s="32">
        <v>290</v>
      </c>
      <c r="R38" s="32">
        <v>10</v>
      </c>
      <c r="S38" s="32">
        <v>201</v>
      </c>
      <c r="T38" s="34" t="s">
        <v>182</v>
      </c>
      <c r="U38" s="40">
        <v>0.1</v>
      </c>
      <c r="V38" s="45" t="s">
        <v>183</v>
      </c>
      <c r="W38" s="46" t="s">
        <v>184</v>
      </c>
    </row>
    <row r="39" spans="1:23" ht="42" customHeight="1">
      <c r="A39" s="32" t="s">
        <v>60</v>
      </c>
      <c r="B39" s="33"/>
      <c r="C39" s="32" t="s">
        <v>185</v>
      </c>
      <c r="D39" s="34" t="s">
        <v>186</v>
      </c>
      <c r="E39" s="35"/>
      <c r="F39" s="36">
        <v>1200</v>
      </c>
      <c r="G39" s="51">
        <f t="shared" si="0"/>
        <v>840</v>
      </c>
      <c r="H39" s="52">
        <f t="shared" si="1"/>
        <v>0</v>
      </c>
      <c r="I39" s="32">
        <v>14</v>
      </c>
      <c r="J39" s="53">
        <v>2025</v>
      </c>
      <c r="K39" s="32" t="s">
        <v>32</v>
      </c>
      <c r="L39" s="34"/>
      <c r="M39" s="32" t="s">
        <v>33</v>
      </c>
      <c r="N39" s="32">
        <v>64</v>
      </c>
      <c r="O39" s="39" t="s">
        <v>187</v>
      </c>
      <c r="P39" s="32">
        <v>200</v>
      </c>
      <c r="Q39" s="32">
        <v>270</v>
      </c>
      <c r="R39" s="32">
        <v>10</v>
      </c>
      <c r="S39" s="32">
        <v>455</v>
      </c>
      <c r="T39" s="34" t="s">
        <v>188</v>
      </c>
      <c r="U39" s="40">
        <v>0.1</v>
      </c>
      <c r="V39" s="45" t="s">
        <v>189</v>
      </c>
      <c r="W39" s="46" t="s">
        <v>190</v>
      </c>
    </row>
    <row r="40" spans="1:23" ht="56.25">
      <c r="A40" s="32" t="s">
        <v>60</v>
      </c>
      <c r="B40" s="33" t="s">
        <v>8</v>
      </c>
      <c r="C40" s="32" t="s">
        <v>191</v>
      </c>
      <c r="D40" s="34" t="s">
        <v>192</v>
      </c>
      <c r="E40" s="35"/>
      <c r="F40" s="36">
        <v>1200</v>
      </c>
      <c r="G40" s="51">
        <f t="shared" si="0"/>
        <v>840</v>
      </c>
      <c r="H40" s="52">
        <f t="shared" si="1"/>
        <v>0</v>
      </c>
      <c r="I40" s="32">
        <v>12</v>
      </c>
      <c r="J40" s="57">
        <v>2025</v>
      </c>
      <c r="K40" s="32" t="s">
        <v>32</v>
      </c>
      <c r="L40" s="44" t="s">
        <v>43</v>
      </c>
      <c r="M40" s="32" t="s">
        <v>33</v>
      </c>
      <c r="N40" s="32">
        <v>80</v>
      </c>
      <c r="O40" s="39" t="s">
        <v>193</v>
      </c>
      <c r="P40" s="32">
        <v>205</v>
      </c>
      <c r="Q40" s="32">
        <v>275</v>
      </c>
      <c r="R40" s="32">
        <v>12</v>
      </c>
      <c r="S40" s="32">
        <v>550</v>
      </c>
      <c r="T40" s="34" t="s">
        <v>194</v>
      </c>
      <c r="U40" s="40">
        <v>0.1</v>
      </c>
      <c r="V40" s="45" t="s">
        <v>195</v>
      </c>
      <c r="W40" s="46" t="s">
        <v>196</v>
      </c>
    </row>
    <row r="41" spans="1:23" ht="42" customHeight="1">
      <c r="A41" s="58"/>
      <c r="B41" s="32"/>
      <c r="C41" s="57" t="s">
        <v>197</v>
      </c>
      <c r="D41" s="59" t="s">
        <v>198</v>
      </c>
      <c r="E41" s="35"/>
      <c r="F41" s="36">
        <v>1200</v>
      </c>
      <c r="G41" s="60">
        <f t="shared" si="0"/>
        <v>840</v>
      </c>
      <c r="H41" s="61">
        <f t="shared" si="1"/>
        <v>0</v>
      </c>
      <c r="I41" s="57">
        <v>12</v>
      </c>
      <c r="J41" s="57">
        <v>2024</v>
      </c>
      <c r="K41" s="57" t="s">
        <v>42</v>
      </c>
      <c r="L41" s="59"/>
      <c r="M41" s="57" t="s">
        <v>33</v>
      </c>
      <c r="N41" s="57">
        <v>64</v>
      </c>
      <c r="O41" s="39" t="s">
        <v>199</v>
      </c>
      <c r="P41" s="57">
        <v>230</v>
      </c>
      <c r="Q41" s="57">
        <v>310</v>
      </c>
      <c r="R41" s="57">
        <v>13</v>
      </c>
      <c r="S41" s="57">
        <v>620</v>
      </c>
      <c r="T41" s="59" t="s">
        <v>200</v>
      </c>
      <c r="U41" s="40">
        <v>0.1</v>
      </c>
      <c r="V41" s="57" t="s">
        <v>201</v>
      </c>
      <c r="W41" s="62" t="s">
        <v>202</v>
      </c>
    </row>
    <row r="42" spans="1:23" ht="42" customHeight="1">
      <c r="A42" s="32" t="s">
        <v>60</v>
      </c>
      <c r="B42" s="33" t="s">
        <v>8</v>
      </c>
      <c r="C42" s="57" t="s">
        <v>203</v>
      </c>
      <c r="D42" s="34" t="s">
        <v>204</v>
      </c>
      <c r="E42" s="35"/>
      <c r="F42" s="36">
        <v>1200</v>
      </c>
      <c r="G42" s="60">
        <f t="shared" si="0"/>
        <v>840</v>
      </c>
      <c r="H42" s="61">
        <f t="shared" si="1"/>
        <v>0</v>
      </c>
      <c r="I42" s="57">
        <v>12</v>
      </c>
      <c r="J42" s="57">
        <v>2026</v>
      </c>
      <c r="K42" s="57" t="s">
        <v>32</v>
      </c>
      <c r="L42" s="59"/>
      <c r="M42" s="57" t="s">
        <v>33</v>
      </c>
      <c r="N42" s="32">
        <v>48</v>
      </c>
      <c r="O42" s="48" t="s">
        <v>205</v>
      </c>
      <c r="P42" s="32">
        <v>217</v>
      </c>
      <c r="Q42" s="32">
        <v>293</v>
      </c>
      <c r="R42" s="32">
        <v>10</v>
      </c>
      <c r="S42" s="32">
        <v>483</v>
      </c>
      <c r="T42" s="34" t="s">
        <v>69</v>
      </c>
      <c r="U42" s="40">
        <v>0.1</v>
      </c>
      <c r="V42" s="63" t="s">
        <v>206</v>
      </c>
      <c r="W42" s="62" t="s">
        <v>207</v>
      </c>
    </row>
    <row r="43" spans="1:23" ht="42" customHeight="1">
      <c r="A43" s="64"/>
      <c r="B43" s="33" t="s">
        <v>8</v>
      </c>
      <c r="C43" s="55" t="s">
        <v>208</v>
      </c>
      <c r="D43" s="59" t="s">
        <v>209</v>
      </c>
      <c r="E43" s="35"/>
      <c r="F43" s="36">
        <v>1200</v>
      </c>
      <c r="G43" s="60">
        <f t="shared" si="0"/>
        <v>840</v>
      </c>
      <c r="H43" s="61">
        <f t="shared" si="1"/>
        <v>0</v>
      </c>
      <c r="I43" s="57">
        <v>10</v>
      </c>
      <c r="J43" s="57">
        <v>2025</v>
      </c>
      <c r="K43" s="57" t="s">
        <v>32</v>
      </c>
      <c r="L43" s="59"/>
      <c r="M43" s="57" t="s">
        <v>33</v>
      </c>
      <c r="N43" s="57">
        <v>48</v>
      </c>
      <c r="O43" s="48" t="s">
        <v>210</v>
      </c>
      <c r="P43" s="57">
        <v>215</v>
      </c>
      <c r="Q43" s="57">
        <v>293</v>
      </c>
      <c r="R43" s="57">
        <v>9</v>
      </c>
      <c r="S43" s="57">
        <v>496</v>
      </c>
      <c r="T43" s="59" t="s">
        <v>69</v>
      </c>
      <c r="U43" s="40">
        <v>0.1</v>
      </c>
      <c r="V43" s="57" t="s">
        <v>211</v>
      </c>
      <c r="W43" s="62" t="s">
        <v>212</v>
      </c>
    </row>
    <row r="44" spans="1:23" ht="42" customHeight="1">
      <c r="A44" s="58"/>
      <c r="B44" s="32"/>
      <c r="C44" s="32" t="s">
        <v>213</v>
      </c>
      <c r="D44" s="34" t="s">
        <v>214</v>
      </c>
      <c r="E44" s="35"/>
      <c r="F44" s="36">
        <v>1200</v>
      </c>
      <c r="G44" s="60">
        <f t="shared" si="0"/>
        <v>840</v>
      </c>
      <c r="H44" s="61">
        <f t="shared" si="1"/>
        <v>0</v>
      </c>
      <c r="I44" s="32">
        <v>14</v>
      </c>
      <c r="J44" s="32">
        <v>2025</v>
      </c>
      <c r="K44" s="32" t="s">
        <v>32</v>
      </c>
      <c r="L44" s="34"/>
      <c r="M44" s="57" t="s">
        <v>33</v>
      </c>
      <c r="N44" s="32">
        <v>48</v>
      </c>
      <c r="O44" s="39" t="s">
        <v>215</v>
      </c>
      <c r="P44" s="32">
        <v>205</v>
      </c>
      <c r="Q44" s="32">
        <v>275</v>
      </c>
      <c r="R44" s="32">
        <v>10</v>
      </c>
      <c r="S44" s="32">
        <v>430</v>
      </c>
      <c r="T44" s="59" t="s">
        <v>194</v>
      </c>
      <c r="U44" s="40">
        <v>0.1</v>
      </c>
      <c r="V44" s="32" t="s">
        <v>216</v>
      </c>
      <c r="W44" s="46" t="s">
        <v>217</v>
      </c>
    </row>
    <row r="45" spans="1:23" ht="42" customHeight="1">
      <c r="A45" s="32" t="s">
        <v>60</v>
      </c>
      <c r="B45" s="32" t="s">
        <v>8</v>
      </c>
      <c r="C45" s="57" t="s">
        <v>218</v>
      </c>
      <c r="D45" s="34" t="s">
        <v>219</v>
      </c>
      <c r="E45" s="35"/>
      <c r="F45" s="36">
        <v>1200</v>
      </c>
      <c r="G45" s="60">
        <f t="shared" si="0"/>
        <v>840</v>
      </c>
      <c r="H45" s="61">
        <f t="shared" si="1"/>
        <v>0</v>
      </c>
      <c r="I45" s="32">
        <v>12</v>
      </c>
      <c r="J45" s="57">
        <v>2026</v>
      </c>
      <c r="K45" s="57" t="s">
        <v>32</v>
      </c>
      <c r="L45" s="34"/>
      <c r="M45" s="57" t="s">
        <v>33</v>
      </c>
      <c r="N45" s="57">
        <v>48</v>
      </c>
      <c r="O45" s="39" t="s">
        <v>220</v>
      </c>
      <c r="P45" s="32">
        <v>205</v>
      </c>
      <c r="Q45" s="32">
        <v>274</v>
      </c>
      <c r="R45" s="32">
        <v>11</v>
      </c>
      <c r="S45" s="32">
        <v>422</v>
      </c>
      <c r="T45" s="34" t="s">
        <v>221</v>
      </c>
      <c r="U45" s="40">
        <v>0.1</v>
      </c>
      <c r="V45" s="57" t="s">
        <v>222</v>
      </c>
      <c r="W45" s="62" t="s">
        <v>223</v>
      </c>
    </row>
    <row r="46" spans="1:23" ht="42" customHeight="1">
      <c r="A46" s="58"/>
      <c r="B46" s="32"/>
      <c r="C46" s="57" t="s">
        <v>224</v>
      </c>
      <c r="D46" s="34" t="s">
        <v>225</v>
      </c>
      <c r="E46" s="35"/>
      <c r="F46" s="36">
        <v>1200</v>
      </c>
      <c r="G46" s="60">
        <f t="shared" si="0"/>
        <v>840</v>
      </c>
      <c r="H46" s="61">
        <f t="shared" si="1"/>
        <v>0</v>
      </c>
      <c r="I46" s="32">
        <v>12</v>
      </c>
      <c r="J46" s="57">
        <v>2025</v>
      </c>
      <c r="K46" s="57" t="s">
        <v>32</v>
      </c>
      <c r="L46" s="34"/>
      <c r="M46" s="57" t="s">
        <v>33</v>
      </c>
      <c r="N46" s="57">
        <v>48</v>
      </c>
      <c r="O46" s="48" t="s">
        <v>226</v>
      </c>
      <c r="P46" s="32">
        <v>205</v>
      </c>
      <c r="Q46" s="32">
        <v>274</v>
      </c>
      <c r="R46" s="32">
        <v>10</v>
      </c>
      <c r="S46" s="32">
        <v>423</v>
      </c>
      <c r="T46" s="34" t="s">
        <v>227</v>
      </c>
      <c r="U46" s="40">
        <v>0.1</v>
      </c>
      <c r="V46" s="32" t="s">
        <v>228</v>
      </c>
      <c r="W46" s="46" t="s">
        <v>229</v>
      </c>
    </row>
    <row r="47" spans="1:23" ht="42" customHeight="1">
      <c r="A47" s="58"/>
      <c r="B47" s="32" t="s">
        <v>8</v>
      </c>
      <c r="C47" s="32" t="s">
        <v>230</v>
      </c>
      <c r="D47" s="34" t="s">
        <v>231</v>
      </c>
      <c r="E47" s="35"/>
      <c r="F47" s="36">
        <v>1440</v>
      </c>
      <c r="G47" s="60">
        <f t="shared" si="0"/>
        <v>1007.9999999999999</v>
      </c>
      <c r="H47" s="61">
        <f t="shared" si="1"/>
        <v>0</v>
      </c>
      <c r="I47" s="32">
        <v>8</v>
      </c>
      <c r="J47" s="57">
        <v>2025</v>
      </c>
      <c r="K47" s="32" t="s">
        <v>42</v>
      </c>
      <c r="L47" s="34"/>
      <c r="M47" s="32" t="s">
        <v>33</v>
      </c>
      <c r="N47" s="32">
        <v>96</v>
      </c>
      <c r="O47" s="48" t="s">
        <v>232</v>
      </c>
      <c r="P47" s="32">
        <v>225</v>
      </c>
      <c r="Q47" s="32">
        <v>292</v>
      </c>
      <c r="R47" s="32">
        <v>12</v>
      </c>
      <c r="S47" s="32">
        <v>657</v>
      </c>
      <c r="T47" s="34" t="s">
        <v>233</v>
      </c>
      <c r="U47" s="40">
        <v>0.1</v>
      </c>
      <c r="V47" s="32" t="s">
        <v>234</v>
      </c>
      <c r="W47" s="46" t="s">
        <v>235</v>
      </c>
    </row>
    <row r="48" spans="1:23" ht="42" customHeight="1">
      <c r="A48" s="58"/>
      <c r="B48" s="32" t="s">
        <v>8</v>
      </c>
      <c r="C48" s="32" t="s">
        <v>236</v>
      </c>
      <c r="D48" s="65" t="s">
        <v>237</v>
      </c>
      <c r="E48" s="35"/>
      <c r="F48" s="36">
        <v>1200</v>
      </c>
      <c r="G48" s="60">
        <f t="shared" si="0"/>
        <v>840</v>
      </c>
      <c r="H48" s="61">
        <f t="shared" si="1"/>
        <v>0</v>
      </c>
      <c r="I48" s="32">
        <v>12</v>
      </c>
      <c r="J48" s="32">
        <v>2025</v>
      </c>
      <c r="K48" s="32" t="s">
        <v>32</v>
      </c>
      <c r="L48" s="59" t="s">
        <v>238</v>
      </c>
      <c r="M48" s="32" t="s">
        <v>33</v>
      </c>
      <c r="N48" s="32">
        <v>80</v>
      </c>
      <c r="O48" s="48" t="s">
        <v>239</v>
      </c>
      <c r="P48" s="32">
        <v>220</v>
      </c>
      <c r="Q48" s="32">
        <v>286</v>
      </c>
      <c r="R48" s="32">
        <v>10</v>
      </c>
      <c r="S48" s="32">
        <v>558</v>
      </c>
      <c r="T48" s="34" t="s">
        <v>240</v>
      </c>
      <c r="U48" s="40">
        <v>0.1</v>
      </c>
      <c r="V48" s="32" t="s">
        <v>241</v>
      </c>
      <c r="W48" s="46" t="s">
        <v>242</v>
      </c>
    </row>
    <row r="49" spans="1:41" ht="42" customHeight="1">
      <c r="A49" s="50"/>
      <c r="B49" s="32"/>
      <c r="C49" s="32" t="s">
        <v>243</v>
      </c>
      <c r="D49" s="34" t="s">
        <v>244</v>
      </c>
      <c r="E49" s="35"/>
      <c r="F49" s="36">
        <v>1200</v>
      </c>
      <c r="G49" s="60">
        <f t="shared" si="0"/>
        <v>840</v>
      </c>
      <c r="H49" s="61">
        <f t="shared" si="1"/>
        <v>0</v>
      </c>
      <c r="I49" s="32">
        <v>10</v>
      </c>
      <c r="J49" s="32">
        <v>2026</v>
      </c>
      <c r="K49" s="32" t="s">
        <v>42</v>
      </c>
      <c r="L49" s="34"/>
      <c r="M49" s="57" t="s">
        <v>33</v>
      </c>
      <c r="N49" s="32">
        <v>64</v>
      </c>
      <c r="O49" s="48" t="s">
        <v>245</v>
      </c>
      <c r="P49" s="32">
        <v>225</v>
      </c>
      <c r="Q49" s="32">
        <v>302</v>
      </c>
      <c r="R49" s="32">
        <v>10</v>
      </c>
      <c r="S49" s="32">
        <v>553</v>
      </c>
      <c r="T49" s="34" t="s">
        <v>246</v>
      </c>
      <c r="U49" s="66">
        <v>0.1</v>
      </c>
      <c r="V49" s="32" t="s">
        <v>247</v>
      </c>
      <c r="W49" s="46" t="s">
        <v>248</v>
      </c>
    </row>
    <row r="50" spans="1:41" ht="42" customHeight="1">
      <c r="A50" s="58" t="s">
        <v>82</v>
      </c>
      <c r="B50" s="32"/>
      <c r="C50" s="57" t="s">
        <v>249</v>
      </c>
      <c r="D50" s="34" t="s">
        <v>250</v>
      </c>
      <c r="E50" s="35"/>
      <c r="F50" s="51">
        <v>1200</v>
      </c>
      <c r="G50" s="60">
        <f t="shared" si="0"/>
        <v>840</v>
      </c>
      <c r="H50" s="61">
        <f t="shared" si="1"/>
        <v>0</v>
      </c>
      <c r="I50" s="32">
        <v>16</v>
      </c>
      <c r="J50" s="32">
        <v>2026</v>
      </c>
      <c r="K50" s="32" t="s">
        <v>32</v>
      </c>
      <c r="L50" s="34"/>
      <c r="M50" s="57" t="s">
        <v>33</v>
      </c>
      <c r="N50" s="32">
        <v>64</v>
      </c>
      <c r="O50" s="48" t="s">
        <v>251</v>
      </c>
      <c r="P50" s="32">
        <v>222</v>
      </c>
      <c r="Q50" s="32">
        <v>285</v>
      </c>
      <c r="R50" s="32">
        <v>10</v>
      </c>
      <c r="S50" s="32">
        <v>484</v>
      </c>
      <c r="T50" s="34" t="s">
        <v>252</v>
      </c>
      <c r="U50" s="40">
        <v>0.1</v>
      </c>
      <c r="V50" s="32" t="s">
        <v>253</v>
      </c>
      <c r="W50" s="46" t="s">
        <v>254</v>
      </c>
    </row>
    <row r="51" spans="1:41" ht="42" customHeight="1">
      <c r="A51" s="58" t="s">
        <v>82</v>
      </c>
      <c r="B51" s="32"/>
      <c r="C51" s="57" t="s">
        <v>255</v>
      </c>
      <c r="D51" s="34" t="s">
        <v>256</v>
      </c>
      <c r="E51" s="35"/>
      <c r="F51" s="51">
        <v>1200</v>
      </c>
      <c r="G51" s="60">
        <f t="shared" si="0"/>
        <v>840</v>
      </c>
      <c r="H51" s="61">
        <f t="shared" si="1"/>
        <v>0</v>
      </c>
      <c r="I51" s="32">
        <v>14</v>
      </c>
      <c r="J51" s="57">
        <v>2026</v>
      </c>
      <c r="K51" s="57" t="s">
        <v>32</v>
      </c>
      <c r="L51" s="34"/>
      <c r="M51" s="57" t="s">
        <v>33</v>
      </c>
      <c r="N51" s="32">
        <v>48</v>
      </c>
      <c r="O51" s="48" t="s">
        <v>257</v>
      </c>
      <c r="P51" s="32">
        <v>202</v>
      </c>
      <c r="Q51" s="32">
        <v>273</v>
      </c>
      <c r="R51" s="32">
        <v>10</v>
      </c>
      <c r="S51" s="32">
        <v>435</v>
      </c>
      <c r="T51" s="34" t="s">
        <v>258</v>
      </c>
      <c r="U51" s="66">
        <v>0.1</v>
      </c>
      <c r="V51" s="32" t="s">
        <v>259</v>
      </c>
      <c r="W51" s="46" t="s">
        <v>260</v>
      </c>
    </row>
    <row r="52" spans="1:41" ht="42" customHeight="1">
      <c r="A52" s="134" t="s">
        <v>82</v>
      </c>
      <c r="B52" s="135"/>
      <c r="C52" s="135" t="s">
        <v>654</v>
      </c>
      <c r="D52" s="136" t="s">
        <v>655</v>
      </c>
      <c r="E52" s="137"/>
      <c r="F52" s="138">
        <v>1200</v>
      </c>
      <c r="G52" s="60">
        <f t="shared" ref="G52" si="2">F52*0.7</f>
        <v>840</v>
      </c>
      <c r="H52" s="61">
        <f t="shared" ref="H52" si="3">E52*G52</f>
        <v>0</v>
      </c>
      <c r="I52" s="135">
        <v>12</v>
      </c>
      <c r="J52" s="135">
        <v>2026</v>
      </c>
      <c r="K52" s="135" t="s">
        <v>32</v>
      </c>
      <c r="L52" s="136"/>
      <c r="M52" s="135" t="s">
        <v>33</v>
      </c>
      <c r="N52" s="135">
        <v>72</v>
      </c>
      <c r="O52" s="139" t="s">
        <v>656</v>
      </c>
      <c r="P52" s="135">
        <v>203</v>
      </c>
      <c r="Q52" s="135">
        <v>272</v>
      </c>
      <c r="R52" s="135">
        <v>10</v>
      </c>
      <c r="S52" s="135">
        <v>427</v>
      </c>
      <c r="T52" s="136" t="s">
        <v>188</v>
      </c>
      <c r="U52" s="140">
        <v>0.1</v>
      </c>
      <c r="V52" s="135" t="s">
        <v>657</v>
      </c>
      <c r="W52" s="141" t="s">
        <v>658</v>
      </c>
    </row>
    <row r="53" spans="1:41" ht="39.75" customHeight="1">
      <c r="A53" s="67"/>
      <c r="B53" s="67"/>
      <c r="C53" s="68"/>
      <c r="D53" s="68" t="s">
        <v>261</v>
      </c>
      <c r="E53" s="68"/>
      <c r="F53" s="67"/>
      <c r="G53" s="67"/>
      <c r="H53" s="68"/>
      <c r="I53" s="68"/>
      <c r="J53" s="68"/>
      <c r="K53" s="68"/>
      <c r="L53" s="68"/>
      <c r="M53" s="68"/>
      <c r="N53" s="67"/>
      <c r="O53" s="68"/>
      <c r="P53" s="68"/>
      <c r="Q53" s="67"/>
      <c r="R53" s="68"/>
      <c r="S53" s="68"/>
      <c r="T53" s="68"/>
      <c r="U53" s="68"/>
      <c r="V53" s="67"/>
      <c r="W53" s="69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</row>
    <row r="54" spans="1:41" ht="39.75" customHeight="1">
      <c r="A54" s="44" t="s">
        <v>95</v>
      </c>
      <c r="B54" s="33"/>
      <c r="C54" s="32" t="s">
        <v>262</v>
      </c>
      <c r="D54" s="34" t="s">
        <v>263</v>
      </c>
      <c r="E54" s="35"/>
      <c r="F54" s="36">
        <v>300</v>
      </c>
      <c r="G54" s="37">
        <f t="shared" ref="G54:G59" si="4">F54*0.7</f>
        <v>210</v>
      </c>
      <c r="H54" s="38">
        <f t="shared" ref="H54:H59" si="5">E54*G54</f>
        <v>0</v>
      </c>
      <c r="I54" s="32">
        <v>24</v>
      </c>
      <c r="J54" s="32">
        <v>2020</v>
      </c>
      <c r="K54" s="32" t="s">
        <v>32</v>
      </c>
      <c r="L54" s="34"/>
      <c r="M54" s="32" t="s">
        <v>33</v>
      </c>
      <c r="N54" s="32">
        <v>128</v>
      </c>
      <c r="O54" s="39" t="s">
        <v>264</v>
      </c>
      <c r="P54" s="32">
        <v>150</v>
      </c>
      <c r="Q54" s="32">
        <v>250</v>
      </c>
      <c r="R54" s="32">
        <v>10</v>
      </c>
      <c r="S54" s="32">
        <v>300</v>
      </c>
      <c r="T54" s="34" t="s">
        <v>265</v>
      </c>
      <c r="U54" s="40">
        <v>0.1</v>
      </c>
      <c r="V54" s="45" t="s">
        <v>266</v>
      </c>
      <c r="W54" s="46" t="s">
        <v>267</v>
      </c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</row>
    <row r="55" spans="1:41" ht="93.75">
      <c r="A55" s="32" t="s">
        <v>88</v>
      </c>
      <c r="B55" s="33"/>
      <c r="C55" s="57" t="s">
        <v>268</v>
      </c>
      <c r="D55" s="59" t="s">
        <v>269</v>
      </c>
      <c r="E55" s="35"/>
      <c r="F55" s="36">
        <v>600</v>
      </c>
      <c r="G55" s="72">
        <f t="shared" si="4"/>
        <v>420</v>
      </c>
      <c r="H55" s="73">
        <f t="shared" si="5"/>
        <v>0</v>
      </c>
      <c r="I55" s="57">
        <v>12</v>
      </c>
      <c r="J55" s="57">
        <v>2023</v>
      </c>
      <c r="K55" s="57" t="s">
        <v>32</v>
      </c>
      <c r="L55" s="34" t="s">
        <v>270</v>
      </c>
      <c r="M55" s="57" t="s">
        <v>33</v>
      </c>
      <c r="N55" s="57">
        <v>56</v>
      </c>
      <c r="O55" s="39" t="s">
        <v>271</v>
      </c>
      <c r="P55" s="57">
        <v>240</v>
      </c>
      <c r="Q55" s="57">
        <v>320</v>
      </c>
      <c r="R55" s="57">
        <v>10</v>
      </c>
      <c r="S55" s="57">
        <v>511</v>
      </c>
      <c r="T55" s="59" t="s">
        <v>272</v>
      </c>
      <c r="U55" s="40">
        <v>0.1</v>
      </c>
      <c r="V55" s="63" t="s">
        <v>273</v>
      </c>
      <c r="W55" s="62" t="s">
        <v>274</v>
      </c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</row>
    <row r="56" spans="1:41" ht="56.25">
      <c r="A56" s="74" t="s">
        <v>60</v>
      </c>
      <c r="B56" s="41" t="s">
        <v>8</v>
      </c>
      <c r="C56" s="32" t="s">
        <v>275</v>
      </c>
      <c r="D56" s="34" t="s">
        <v>276</v>
      </c>
      <c r="E56" s="35"/>
      <c r="F56" s="36">
        <v>1440</v>
      </c>
      <c r="G56" s="51">
        <f t="shared" si="4"/>
        <v>1007.9999999999999</v>
      </c>
      <c r="H56" s="52">
        <f t="shared" si="5"/>
        <v>0</v>
      </c>
      <c r="I56" s="32">
        <v>8</v>
      </c>
      <c r="J56" s="32">
        <v>2025</v>
      </c>
      <c r="K56" s="32" t="s">
        <v>32</v>
      </c>
      <c r="L56" s="44" t="s">
        <v>43</v>
      </c>
      <c r="M56" s="32" t="s">
        <v>33</v>
      </c>
      <c r="N56" s="32">
        <v>72</v>
      </c>
      <c r="O56" s="39" t="s">
        <v>277</v>
      </c>
      <c r="P56" s="32">
        <v>220</v>
      </c>
      <c r="Q56" s="32">
        <v>310</v>
      </c>
      <c r="R56" s="32">
        <v>12</v>
      </c>
      <c r="S56" s="32">
        <v>649</v>
      </c>
      <c r="T56" s="34" t="s">
        <v>278</v>
      </c>
      <c r="U56" s="40">
        <v>0.1</v>
      </c>
      <c r="V56" s="32" t="s">
        <v>279</v>
      </c>
      <c r="W56" s="46" t="s">
        <v>280</v>
      </c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</row>
    <row r="57" spans="1:41" ht="39.75" customHeight="1">
      <c r="A57" s="58"/>
      <c r="B57" s="75"/>
      <c r="C57" s="57" t="s">
        <v>281</v>
      </c>
      <c r="D57" s="59" t="s">
        <v>282</v>
      </c>
      <c r="E57" s="35"/>
      <c r="F57" s="76">
        <v>1200</v>
      </c>
      <c r="G57" s="60">
        <f t="shared" si="4"/>
        <v>840</v>
      </c>
      <c r="H57" s="61">
        <f t="shared" si="5"/>
        <v>0</v>
      </c>
      <c r="I57" s="57">
        <v>10</v>
      </c>
      <c r="J57" s="57">
        <v>2024</v>
      </c>
      <c r="K57" s="57" t="s">
        <v>32</v>
      </c>
      <c r="L57" s="59"/>
      <c r="M57" s="57" t="s">
        <v>33</v>
      </c>
      <c r="N57" s="57">
        <v>96</v>
      </c>
      <c r="O57" s="77" t="s">
        <v>283</v>
      </c>
      <c r="P57" s="57">
        <v>240</v>
      </c>
      <c r="Q57" s="57">
        <v>250</v>
      </c>
      <c r="R57" s="57">
        <v>10</v>
      </c>
      <c r="S57" s="57">
        <v>592</v>
      </c>
      <c r="T57" s="59" t="s">
        <v>284</v>
      </c>
      <c r="U57" s="66">
        <v>0.1</v>
      </c>
      <c r="V57" s="63" t="s">
        <v>285</v>
      </c>
      <c r="W57" s="62" t="s">
        <v>286</v>
      </c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</row>
    <row r="58" spans="1:41" ht="39.75" customHeight="1">
      <c r="A58" s="50"/>
      <c r="B58" s="33" t="s">
        <v>8</v>
      </c>
      <c r="C58" s="32" t="s">
        <v>287</v>
      </c>
      <c r="D58" s="34" t="s">
        <v>288</v>
      </c>
      <c r="E58" s="35"/>
      <c r="F58" s="36">
        <v>1440</v>
      </c>
      <c r="G58" s="51">
        <f t="shared" si="4"/>
        <v>1007.9999999999999</v>
      </c>
      <c r="H58" s="52">
        <f t="shared" si="5"/>
        <v>0</v>
      </c>
      <c r="I58" s="32">
        <v>16</v>
      </c>
      <c r="J58" s="32">
        <v>2026</v>
      </c>
      <c r="K58" s="32" t="s">
        <v>32</v>
      </c>
      <c r="L58" s="59" t="s">
        <v>238</v>
      </c>
      <c r="M58" s="57" t="s">
        <v>33</v>
      </c>
      <c r="N58" s="32">
        <v>88</v>
      </c>
      <c r="O58" s="48" t="s">
        <v>289</v>
      </c>
      <c r="P58" s="32">
        <v>220</v>
      </c>
      <c r="Q58" s="32">
        <v>295</v>
      </c>
      <c r="R58" s="32">
        <v>10</v>
      </c>
      <c r="S58" s="32">
        <v>612</v>
      </c>
      <c r="T58" s="34" t="s">
        <v>290</v>
      </c>
      <c r="U58" s="40">
        <v>0.1</v>
      </c>
      <c r="V58" s="32" t="s">
        <v>291</v>
      </c>
      <c r="W58" s="46" t="s">
        <v>292</v>
      </c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</row>
    <row r="59" spans="1:41" ht="39.75" customHeight="1">
      <c r="A59" s="58"/>
      <c r="B59" s="32"/>
      <c r="C59" s="57" t="s">
        <v>293</v>
      </c>
      <c r="D59" s="34" t="s">
        <v>294</v>
      </c>
      <c r="E59" s="35"/>
      <c r="F59" s="76">
        <v>1200</v>
      </c>
      <c r="G59" s="60">
        <f t="shared" si="4"/>
        <v>840</v>
      </c>
      <c r="H59" s="61">
        <f t="shared" si="5"/>
        <v>0</v>
      </c>
      <c r="I59" s="32">
        <v>14</v>
      </c>
      <c r="J59" s="32">
        <v>2026</v>
      </c>
      <c r="K59" s="32" t="s">
        <v>32</v>
      </c>
      <c r="L59" s="34"/>
      <c r="M59" s="57" t="s">
        <v>33</v>
      </c>
      <c r="N59" s="32">
        <v>48</v>
      </c>
      <c r="O59" s="48" t="s">
        <v>295</v>
      </c>
      <c r="P59" s="32">
        <v>240</v>
      </c>
      <c r="Q59" s="32">
        <v>322</v>
      </c>
      <c r="R59" s="32">
        <v>10</v>
      </c>
      <c r="S59" s="32">
        <v>557</v>
      </c>
      <c r="T59" s="34" t="s">
        <v>296</v>
      </c>
      <c r="U59" s="40">
        <v>0.1</v>
      </c>
      <c r="V59" s="32" t="s">
        <v>297</v>
      </c>
      <c r="W59" s="46" t="s">
        <v>298</v>
      </c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</row>
    <row r="60" spans="1:41" ht="39.75" customHeight="1">
      <c r="A60" s="78"/>
      <c r="B60" s="78"/>
      <c r="C60" s="79"/>
      <c r="D60" s="79" t="s">
        <v>299</v>
      </c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80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</row>
    <row r="61" spans="1:41" ht="39.75" customHeight="1">
      <c r="A61" s="44" t="s">
        <v>95</v>
      </c>
      <c r="B61" s="33"/>
      <c r="C61" s="32" t="s">
        <v>300</v>
      </c>
      <c r="D61" s="34" t="s">
        <v>301</v>
      </c>
      <c r="E61" s="35"/>
      <c r="F61" s="36">
        <v>200</v>
      </c>
      <c r="G61" s="37">
        <f t="shared" ref="G61:G67" si="6">F61*0.7</f>
        <v>140</v>
      </c>
      <c r="H61" s="38">
        <f t="shared" ref="H61:H67" si="7">E61*G61</f>
        <v>0</v>
      </c>
      <c r="I61" s="32">
        <v>20</v>
      </c>
      <c r="J61" s="32">
        <v>2021</v>
      </c>
      <c r="K61" s="32" t="s">
        <v>98</v>
      </c>
      <c r="L61" s="34"/>
      <c r="M61" s="32" t="s">
        <v>33</v>
      </c>
      <c r="N61" s="32">
        <v>48</v>
      </c>
      <c r="O61" s="39" t="s">
        <v>302</v>
      </c>
      <c r="P61" s="32">
        <v>150</v>
      </c>
      <c r="Q61" s="32">
        <v>210</v>
      </c>
      <c r="R61" s="32">
        <v>10</v>
      </c>
      <c r="S61" s="32">
        <v>213</v>
      </c>
      <c r="T61" s="34" t="s">
        <v>303</v>
      </c>
      <c r="U61" s="40">
        <v>0.1</v>
      </c>
      <c r="V61" s="45" t="s">
        <v>304</v>
      </c>
      <c r="W61" s="46" t="s">
        <v>305</v>
      </c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1"/>
      <c r="AO61" s="71"/>
    </row>
    <row r="62" spans="1:41" ht="39.75" customHeight="1">
      <c r="A62" s="44" t="s">
        <v>95</v>
      </c>
      <c r="B62" s="33"/>
      <c r="C62" s="32" t="s">
        <v>306</v>
      </c>
      <c r="D62" s="34" t="s">
        <v>307</v>
      </c>
      <c r="E62" s="35"/>
      <c r="F62" s="36">
        <v>300</v>
      </c>
      <c r="G62" s="37">
        <f t="shared" si="6"/>
        <v>210</v>
      </c>
      <c r="H62" s="38">
        <f t="shared" si="7"/>
        <v>0</v>
      </c>
      <c r="I62" s="32">
        <v>10</v>
      </c>
      <c r="J62" s="32">
        <v>2021</v>
      </c>
      <c r="K62" s="32" t="s">
        <v>98</v>
      </c>
      <c r="L62" s="34"/>
      <c r="M62" s="32" t="s">
        <v>33</v>
      </c>
      <c r="N62" s="32">
        <v>40</v>
      </c>
      <c r="O62" s="39" t="s">
        <v>308</v>
      </c>
      <c r="P62" s="32">
        <v>234</v>
      </c>
      <c r="Q62" s="32">
        <v>279</v>
      </c>
      <c r="R62" s="32">
        <v>10</v>
      </c>
      <c r="S62" s="32">
        <v>470</v>
      </c>
      <c r="T62" s="34" t="s">
        <v>309</v>
      </c>
      <c r="U62" s="40">
        <v>0.1</v>
      </c>
      <c r="V62" s="45" t="s">
        <v>310</v>
      </c>
      <c r="W62" s="46" t="s">
        <v>311</v>
      </c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</row>
    <row r="63" spans="1:41" ht="56.25">
      <c r="A63" s="44" t="s">
        <v>95</v>
      </c>
      <c r="B63" s="32"/>
      <c r="C63" s="32" t="s">
        <v>312</v>
      </c>
      <c r="D63" s="81" t="s">
        <v>313</v>
      </c>
      <c r="E63" s="35"/>
      <c r="F63" s="36">
        <v>800</v>
      </c>
      <c r="G63" s="37">
        <f t="shared" si="6"/>
        <v>560</v>
      </c>
      <c r="H63" s="38">
        <f t="shared" si="7"/>
        <v>0</v>
      </c>
      <c r="I63" s="32">
        <v>15</v>
      </c>
      <c r="J63" s="32">
        <v>2022</v>
      </c>
      <c r="K63" s="32" t="s">
        <v>98</v>
      </c>
      <c r="L63" s="34" t="s">
        <v>314</v>
      </c>
      <c r="M63" s="32" t="s">
        <v>33</v>
      </c>
      <c r="N63" s="32">
        <v>48</v>
      </c>
      <c r="O63" s="39" t="s">
        <v>315</v>
      </c>
      <c r="P63" s="32">
        <v>218</v>
      </c>
      <c r="Q63" s="32">
        <v>283</v>
      </c>
      <c r="R63" s="32">
        <v>9</v>
      </c>
      <c r="S63" s="32">
        <v>430</v>
      </c>
      <c r="T63" s="34" t="s">
        <v>316</v>
      </c>
      <c r="U63" s="40">
        <v>0.1</v>
      </c>
      <c r="V63" s="45" t="s">
        <v>317</v>
      </c>
      <c r="W63" s="46" t="s">
        <v>318</v>
      </c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2"/>
      <c r="AI63" s="82"/>
      <c r="AJ63" s="82"/>
      <c r="AK63" s="82"/>
      <c r="AL63" s="82"/>
      <c r="AM63" s="82"/>
      <c r="AN63" s="82"/>
      <c r="AO63" s="82"/>
    </row>
    <row r="64" spans="1:41" ht="39.75" customHeight="1">
      <c r="A64" s="44" t="s">
        <v>95</v>
      </c>
      <c r="B64" s="32"/>
      <c r="C64" s="32" t="s">
        <v>319</v>
      </c>
      <c r="D64" s="81" t="s">
        <v>320</v>
      </c>
      <c r="E64" s="35"/>
      <c r="F64" s="36">
        <v>400</v>
      </c>
      <c r="G64" s="37">
        <f t="shared" si="6"/>
        <v>280</v>
      </c>
      <c r="H64" s="38">
        <f t="shared" si="7"/>
        <v>0</v>
      </c>
      <c r="I64" s="32">
        <v>15</v>
      </c>
      <c r="J64" s="32">
        <v>2023</v>
      </c>
      <c r="K64" s="32" t="s">
        <v>98</v>
      </c>
      <c r="L64" s="34" t="s">
        <v>321</v>
      </c>
      <c r="M64" s="32" t="s">
        <v>33</v>
      </c>
      <c r="N64" s="32">
        <v>48</v>
      </c>
      <c r="O64" s="39" t="s">
        <v>322</v>
      </c>
      <c r="P64" s="32">
        <v>218</v>
      </c>
      <c r="Q64" s="32">
        <v>280</v>
      </c>
      <c r="R64" s="32">
        <v>10</v>
      </c>
      <c r="S64" s="32">
        <v>448</v>
      </c>
      <c r="T64" s="34" t="s">
        <v>323</v>
      </c>
      <c r="U64" s="40">
        <v>0.1</v>
      </c>
      <c r="V64" s="45" t="s">
        <v>324</v>
      </c>
      <c r="W64" s="46" t="s">
        <v>325</v>
      </c>
    </row>
    <row r="65" spans="1:41" ht="56.25">
      <c r="A65" s="32" t="s">
        <v>88</v>
      </c>
      <c r="B65" s="32"/>
      <c r="C65" s="32" t="s">
        <v>326</v>
      </c>
      <c r="D65" s="81" t="s">
        <v>327</v>
      </c>
      <c r="E65" s="35"/>
      <c r="F65" s="36">
        <v>300</v>
      </c>
      <c r="G65" s="37">
        <f t="shared" si="6"/>
        <v>210</v>
      </c>
      <c r="H65" s="38">
        <f t="shared" si="7"/>
        <v>0</v>
      </c>
      <c r="I65" s="32">
        <v>10</v>
      </c>
      <c r="J65" s="32">
        <v>2023</v>
      </c>
      <c r="K65" s="32" t="s">
        <v>32</v>
      </c>
      <c r="L65" s="44" t="s">
        <v>43</v>
      </c>
      <c r="M65" s="32" t="s">
        <v>33</v>
      </c>
      <c r="N65" s="32">
        <v>56</v>
      </c>
      <c r="O65" s="39" t="s">
        <v>328</v>
      </c>
      <c r="P65" s="32">
        <v>253</v>
      </c>
      <c r="Q65" s="32">
        <v>253</v>
      </c>
      <c r="R65" s="32">
        <v>10</v>
      </c>
      <c r="S65" s="32">
        <v>480</v>
      </c>
      <c r="T65" s="34" t="s">
        <v>329</v>
      </c>
      <c r="U65" s="40">
        <v>0.1</v>
      </c>
      <c r="V65" s="45" t="s">
        <v>330</v>
      </c>
      <c r="W65" s="46" t="s">
        <v>331</v>
      </c>
    </row>
    <row r="66" spans="1:41" ht="39.75" customHeight="1">
      <c r="A66" s="50"/>
      <c r="B66" s="32"/>
      <c r="C66" s="32" t="s">
        <v>332</v>
      </c>
      <c r="D66" s="81" t="s">
        <v>333</v>
      </c>
      <c r="E66" s="35"/>
      <c r="F66" s="36">
        <v>960</v>
      </c>
      <c r="G66" s="37">
        <f t="shared" si="6"/>
        <v>672</v>
      </c>
      <c r="H66" s="38">
        <f t="shared" si="7"/>
        <v>0</v>
      </c>
      <c r="I66" s="32">
        <v>10</v>
      </c>
      <c r="J66" s="32">
        <v>2024</v>
      </c>
      <c r="K66" s="32" t="s">
        <v>98</v>
      </c>
      <c r="L66" s="34"/>
      <c r="M66" s="57" t="s">
        <v>33</v>
      </c>
      <c r="N66" s="32">
        <v>48</v>
      </c>
      <c r="O66" s="39" t="s">
        <v>334</v>
      </c>
      <c r="P66" s="32">
        <v>233</v>
      </c>
      <c r="Q66" s="32">
        <v>290</v>
      </c>
      <c r="R66" s="32">
        <v>10</v>
      </c>
      <c r="S66" s="32">
        <v>501</v>
      </c>
      <c r="T66" s="34" t="s">
        <v>335</v>
      </c>
      <c r="U66" s="40">
        <v>0.1</v>
      </c>
      <c r="V66" s="45" t="s">
        <v>336</v>
      </c>
      <c r="W66" s="46" t="s">
        <v>337</v>
      </c>
    </row>
    <row r="67" spans="1:41" ht="39.75" customHeight="1">
      <c r="A67" s="50" t="s">
        <v>82</v>
      </c>
      <c r="B67" s="32"/>
      <c r="C67" s="32" t="s">
        <v>338</v>
      </c>
      <c r="D67" s="34" t="s">
        <v>339</v>
      </c>
      <c r="E67" s="35"/>
      <c r="F67" s="36">
        <v>960</v>
      </c>
      <c r="G67" s="51">
        <f t="shared" si="6"/>
        <v>672</v>
      </c>
      <c r="H67" s="38">
        <f t="shared" si="7"/>
        <v>0</v>
      </c>
      <c r="I67" s="32">
        <v>14</v>
      </c>
      <c r="J67" s="32">
        <v>2026</v>
      </c>
      <c r="K67" s="32" t="s">
        <v>32</v>
      </c>
      <c r="L67" s="34"/>
      <c r="M67" s="32" t="s">
        <v>33</v>
      </c>
      <c r="N67" s="32">
        <v>40</v>
      </c>
      <c r="O67" s="48" t="s">
        <v>340</v>
      </c>
      <c r="P67" s="32">
        <v>220</v>
      </c>
      <c r="Q67" s="32">
        <v>292</v>
      </c>
      <c r="R67" s="32">
        <v>10</v>
      </c>
      <c r="S67" s="32">
        <v>470</v>
      </c>
      <c r="T67" s="34" t="s">
        <v>194</v>
      </c>
      <c r="U67" s="40">
        <v>0.1</v>
      </c>
      <c r="V67" s="32" t="s">
        <v>341</v>
      </c>
      <c r="W67" s="46" t="s">
        <v>342</v>
      </c>
    </row>
    <row r="68" spans="1:41" ht="39.75" customHeight="1">
      <c r="A68" s="83"/>
      <c r="B68" s="83"/>
      <c r="C68" s="84"/>
      <c r="D68" s="84" t="s">
        <v>343</v>
      </c>
      <c r="E68" s="84"/>
      <c r="F68" s="83"/>
      <c r="G68" s="83"/>
      <c r="H68" s="84"/>
      <c r="I68" s="84"/>
      <c r="J68" s="84"/>
      <c r="K68" s="84"/>
      <c r="L68" s="84"/>
      <c r="M68" s="84"/>
      <c r="N68" s="83"/>
      <c r="O68" s="84"/>
      <c r="P68" s="84"/>
      <c r="Q68" s="83"/>
      <c r="R68" s="84"/>
      <c r="S68" s="84"/>
      <c r="T68" s="84" t="s">
        <v>343</v>
      </c>
      <c r="U68" s="84"/>
      <c r="V68" s="83"/>
      <c r="W68" s="85"/>
    </row>
    <row r="69" spans="1:41" ht="39.75" customHeight="1">
      <c r="A69" s="32" t="s">
        <v>60</v>
      </c>
      <c r="B69" s="33"/>
      <c r="C69" s="32" t="s">
        <v>344</v>
      </c>
      <c r="D69" s="34" t="s">
        <v>345</v>
      </c>
      <c r="E69" s="35"/>
      <c r="F69" s="36">
        <v>1200</v>
      </c>
      <c r="G69" s="37">
        <f t="shared" ref="G69:G89" si="8">F69*0.7</f>
        <v>840</v>
      </c>
      <c r="H69" s="38">
        <f t="shared" ref="H69:H89" si="9">E69*G69</f>
        <v>0</v>
      </c>
      <c r="I69" s="32">
        <v>14</v>
      </c>
      <c r="J69" s="32">
        <v>2023</v>
      </c>
      <c r="K69" s="32" t="s">
        <v>32</v>
      </c>
      <c r="L69" s="34"/>
      <c r="M69" s="32" t="s">
        <v>33</v>
      </c>
      <c r="N69" s="32">
        <v>48</v>
      </c>
      <c r="O69" s="39" t="s">
        <v>346</v>
      </c>
      <c r="P69" s="32">
        <v>215</v>
      </c>
      <c r="Q69" s="32">
        <v>310</v>
      </c>
      <c r="R69" s="32">
        <v>10</v>
      </c>
      <c r="S69" s="32">
        <v>494</v>
      </c>
      <c r="T69" s="34" t="s">
        <v>347</v>
      </c>
      <c r="U69" s="40">
        <v>0.1</v>
      </c>
      <c r="V69" s="45" t="s">
        <v>348</v>
      </c>
      <c r="W69" s="46" t="s">
        <v>349</v>
      </c>
    </row>
    <row r="70" spans="1:41" ht="39.75" customHeight="1">
      <c r="A70" s="32" t="s">
        <v>88</v>
      </c>
      <c r="B70" s="33"/>
      <c r="C70" s="32" t="s">
        <v>350</v>
      </c>
      <c r="D70" s="34" t="s">
        <v>351</v>
      </c>
      <c r="E70" s="35"/>
      <c r="F70" s="36">
        <v>400</v>
      </c>
      <c r="G70" s="37">
        <f t="shared" si="8"/>
        <v>280</v>
      </c>
      <c r="H70" s="38">
        <f t="shared" si="9"/>
        <v>0</v>
      </c>
      <c r="I70" s="32">
        <v>12</v>
      </c>
      <c r="J70" s="32">
        <v>2024</v>
      </c>
      <c r="K70" s="32" t="s">
        <v>32</v>
      </c>
      <c r="L70" s="34"/>
      <c r="M70" s="32" t="s">
        <v>33</v>
      </c>
      <c r="N70" s="32">
        <v>96</v>
      </c>
      <c r="O70" s="39" t="s">
        <v>352</v>
      </c>
      <c r="P70" s="32">
        <v>170</v>
      </c>
      <c r="Q70" s="32">
        <v>225</v>
      </c>
      <c r="R70" s="32">
        <v>10</v>
      </c>
      <c r="S70" s="32">
        <v>392</v>
      </c>
      <c r="T70" s="34" t="s">
        <v>353</v>
      </c>
      <c r="U70" s="40">
        <v>0.1</v>
      </c>
      <c r="V70" s="45" t="s">
        <v>354</v>
      </c>
      <c r="W70" s="46" t="s">
        <v>355</v>
      </c>
    </row>
    <row r="71" spans="1:41" ht="93.75">
      <c r="A71" s="32" t="s">
        <v>54</v>
      </c>
      <c r="B71" s="32" t="s">
        <v>8</v>
      </c>
      <c r="C71" s="32" t="s">
        <v>356</v>
      </c>
      <c r="D71" s="34" t="s">
        <v>357</v>
      </c>
      <c r="E71" s="35"/>
      <c r="F71" s="36">
        <v>1200</v>
      </c>
      <c r="G71" s="37">
        <f t="shared" si="8"/>
        <v>840</v>
      </c>
      <c r="H71" s="38">
        <f t="shared" si="9"/>
        <v>0</v>
      </c>
      <c r="I71" s="32">
        <v>10</v>
      </c>
      <c r="J71" s="32">
        <v>2025</v>
      </c>
      <c r="K71" s="32" t="s">
        <v>32</v>
      </c>
      <c r="L71" s="34" t="s">
        <v>358</v>
      </c>
      <c r="M71" s="32" t="s">
        <v>33</v>
      </c>
      <c r="N71" s="32">
        <v>96</v>
      </c>
      <c r="O71" s="39" t="s">
        <v>359</v>
      </c>
      <c r="P71" s="32">
        <v>208</v>
      </c>
      <c r="Q71" s="32">
        <v>210</v>
      </c>
      <c r="R71" s="32">
        <v>14</v>
      </c>
      <c r="S71" s="32">
        <v>426</v>
      </c>
      <c r="T71" s="34" t="s">
        <v>360</v>
      </c>
      <c r="U71" s="40">
        <v>0.1</v>
      </c>
      <c r="V71" s="32" t="s">
        <v>361</v>
      </c>
      <c r="W71" s="46" t="s">
        <v>362</v>
      </c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2"/>
      <c r="AL71" s="82"/>
      <c r="AM71" s="82"/>
      <c r="AN71" s="82"/>
      <c r="AO71" s="82"/>
    </row>
    <row r="72" spans="1:41" ht="39.75" customHeight="1">
      <c r="A72" s="32" t="s">
        <v>60</v>
      </c>
      <c r="B72" s="33"/>
      <c r="C72" s="32" t="s">
        <v>363</v>
      </c>
      <c r="D72" s="34" t="s">
        <v>364</v>
      </c>
      <c r="E72" s="35"/>
      <c r="F72" s="36">
        <v>1440</v>
      </c>
      <c r="G72" s="37">
        <f t="shared" si="8"/>
        <v>1007.9999999999999</v>
      </c>
      <c r="H72" s="38">
        <f t="shared" si="9"/>
        <v>0</v>
      </c>
      <c r="I72" s="32">
        <v>8</v>
      </c>
      <c r="J72" s="32">
        <v>2025</v>
      </c>
      <c r="K72" s="32" t="s">
        <v>42</v>
      </c>
      <c r="L72" s="34" t="s">
        <v>365</v>
      </c>
      <c r="M72" s="32" t="s">
        <v>33</v>
      </c>
      <c r="N72" s="32">
        <v>88</v>
      </c>
      <c r="O72" s="39" t="s">
        <v>366</v>
      </c>
      <c r="P72" s="32">
        <v>240</v>
      </c>
      <c r="Q72" s="32">
        <v>328</v>
      </c>
      <c r="R72" s="32">
        <v>12</v>
      </c>
      <c r="S72" s="32">
        <v>765</v>
      </c>
      <c r="T72" s="34" t="s">
        <v>367</v>
      </c>
      <c r="U72" s="40">
        <v>0.1</v>
      </c>
      <c r="V72" s="45" t="s">
        <v>368</v>
      </c>
      <c r="W72" s="46" t="s">
        <v>369</v>
      </c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</row>
    <row r="73" spans="1:41" ht="56.25">
      <c r="A73" s="44" t="s">
        <v>95</v>
      </c>
      <c r="B73" s="33"/>
      <c r="C73" s="32" t="s">
        <v>370</v>
      </c>
      <c r="D73" s="34" t="s">
        <v>371</v>
      </c>
      <c r="E73" s="35"/>
      <c r="F73" s="36">
        <v>1200</v>
      </c>
      <c r="G73" s="37">
        <f t="shared" si="8"/>
        <v>840</v>
      </c>
      <c r="H73" s="38">
        <f t="shared" si="9"/>
        <v>0</v>
      </c>
      <c r="I73" s="32">
        <v>12</v>
      </c>
      <c r="J73" s="32">
        <v>2023</v>
      </c>
      <c r="K73" s="32" t="s">
        <v>32</v>
      </c>
      <c r="L73" s="34" t="s">
        <v>372</v>
      </c>
      <c r="M73" s="32" t="s">
        <v>33</v>
      </c>
      <c r="N73" s="32">
        <v>56</v>
      </c>
      <c r="O73" s="39" t="s">
        <v>373</v>
      </c>
      <c r="P73" s="32">
        <v>248</v>
      </c>
      <c r="Q73" s="32">
        <v>340</v>
      </c>
      <c r="R73" s="32">
        <v>10</v>
      </c>
      <c r="S73" s="32">
        <v>715</v>
      </c>
      <c r="T73" s="34" t="s">
        <v>374</v>
      </c>
      <c r="U73" s="40">
        <v>0.1</v>
      </c>
      <c r="V73" s="45" t="s">
        <v>375</v>
      </c>
      <c r="W73" s="46" t="s">
        <v>376</v>
      </c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</row>
    <row r="74" spans="1:41" ht="168.75">
      <c r="A74" s="44"/>
      <c r="B74" s="33" t="s">
        <v>8</v>
      </c>
      <c r="C74" s="32" t="s">
        <v>377</v>
      </c>
      <c r="D74" s="34" t="s">
        <v>378</v>
      </c>
      <c r="E74" s="35"/>
      <c r="F74" s="36">
        <v>1440</v>
      </c>
      <c r="G74" s="37">
        <f t="shared" si="8"/>
        <v>1007.9999999999999</v>
      </c>
      <c r="H74" s="38">
        <f t="shared" si="9"/>
        <v>0</v>
      </c>
      <c r="I74" s="32">
        <v>14</v>
      </c>
      <c r="J74" s="32">
        <v>2024</v>
      </c>
      <c r="K74" s="32" t="s">
        <v>32</v>
      </c>
      <c r="L74" s="34" t="s">
        <v>379</v>
      </c>
      <c r="M74" s="32" t="s">
        <v>33</v>
      </c>
      <c r="N74" s="32">
        <v>56</v>
      </c>
      <c r="O74" s="39" t="s">
        <v>380</v>
      </c>
      <c r="P74" s="32">
        <v>215</v>
      </c>
      <c r="Q74" s="32">
        <v>315</v>
      </c>
      <c r="R74" s="32">
        <v>10</v>
      </c>
      <c r="S74" s="32">
        <v>557</v>
      </c>
      <c r="T74" s="34" t="s">
        <v>381</v>
      </c>
      <c r="U74" s="40">
        <v>0.1</v>
      </c>
      <c r="V74" s="45" t="s">
        <v>382</v>
      </c>
      <c r="W74" s="46" t="s">
        <v>383</v>
      </c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</row>
    <row r="75" spans="1:41" ht="75">
      <c r="A75" s="54" t="s">
        <v>54</v>
      </c>
      <c r="B75" s="33" t="s">
        <v>8</v>
      </c>
      <c r="C75" s="32" t="s">
        <v>384</v>
      </c>
      <c r="D75" s="34" t="s">
        <v>385</v>
      </c>
      <c r="E75" s="35"/>
      <c r="F75" s="36">
        <v>1200</v>
      </c>
      <c r="G75" s="37">
        <f t="shared" si="8"/>
        <v>840</v>
      </c>
      <c r="H75" s="38">
        <f t="shared" si="9"/>
        <v>0</v>
      </c>
      <c r="I75" s="32">
        <v>15</v>
      </c>
      <c r="J75" s="32">
        <v>2026</v>
      </c>
      <c r="K75" s="32" t="s">
        <v>32</v>
      </c>
      <c r="L75" s="34" t="s">
        <v>386</v>
      </c>
      <c r="M75" s="32" t="s">
        <v>33</v>
      </c>
      <c r="N75" s="32">
        <v>96</v>
      </c>
      <c r="O75" s="39" t="s">
        <v>387</v>
      </c>
      <c r="P75" s="32">
        <v>207</v>
      </c>
      <c r="Q75" s="32">
        <v>210</v>
      </c>
      <c r="R75" s="32">
        <v>10</v>
      </c>
      <c r="S75" s="32">
        <v>416</v>
      </c>
      <c r="T75" s="34" t="s">
        <v>360</v>
      </c>
      <c r="U75" s="40">
        <v>0.1</v>
      </c>
      <c r="V75" s="32" t="s">
        <v>659</v>
      </c>
      <c r="W75" s="46" t="s">
        <v>660</v>
      </c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</row>
    <row r="76" spans="1:41" ht="39.75" customHeight="1">
      <c r="A76" s="32" t="s">
        <v>60</v>
      </c>
      <c r="B76" s="33" t="s">
        <v>8</v>
      </c>
      <c r="C76" s="32" t="s">
        <v>388</v>
      </c>
      <c r="D76" s="34" t="s">
        <v>389</v>
      </c>
      <c r="E76" s="35"/>
      <c r="F76" s="36">
        <v>1200</v>
      </c>
      <c r="G76" s="37">
        <f t="shared" si="8"/>
        <v>840</v>
      </c>
      <c r="H76" s="38">
        <f t="shared" si="9"/>
        <v>0</v>
      </c>
      <c r="I76" s="32">
        <v>20</v>
      </c>
      <c r="J76" s="32">
        <v>2026</v>
      </c>
      <c r="K76" s="32" t="s">
        <v>32</v>
      </c>
      <c r="L76" s="34"/>
      <c r="M76" s="32" t="s">
        <v>33</v>
      </c>
      <c r="N76" s="32">
        <v>56</v>
      </c>
      <c r="O76" s="39" t="s">
        <v>390</v>
      </c>
      <c r="P76" s="32">
        <v>240</v>
      </c>
      <c r="Q76" s="32">
        <v>290</v>
      </c>
      <c r="R76" s="32">
        <v>10</v>
      </c>
      <c r="S76" s="32">
        <v>560</v>
      </c>
      <c r="T76" s="34" t="s">
        <v>391</v>
      </c>
      <c r="U76" s="40">
        <v>0.1</v>
      </c>
      <c r="V76" s="32" t="s">
        <v>392</v>
      </c>
      <c r="W76" s="46" t="s">
        <v>393</v>
      </c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</row>
    <row r="77" spans="1:41" ht="39.75" customHeight="1">
      <c r="A77" s="50"/>
      <c r="B77" s="33"/>
      <c r="C77" s="32" t="s">
        <v>394</v>
      </c>
      <c r="D77" s="34" t="s">
        <v>395</v>
      </c>
      <c r="E77" s="35"/>
      <c r="F77" s="36">
        <v>1200</v>
      </c>
      <c r="G77" s="37">
        <f t="shared" si="8"/>
        <v>840</v>
      </c>
      <c r="H77" s="38">
        <f t="shared" si="9"/>
        <v>0</v>
      </c>
      <c r="I77" s="32">
        <v>10</v>
      </c>
      <c r="J77" s="32">
        <v>2024</v>
      </c>
      <c r="K77" s="32" t="s">
        <v>32</v>
      </c>
      <c r="L77" s="34"/>
      <c r="M77" s="32" t="s">
        <v>33</v>
      </c>
      <c r="N77" s="32">
        <v>48</v>
      </c>
      <c r="O77" s="39" t="s">
        <v>396</v>
      </c>
      <c r="P77" s="32">
        <v>250</v>
      </c>
      <c r="Q77" s="32">
        <v>290</v>
      </c>
      <c r="R77" s="32">
        <v>10</v>
      </c>
      <c r="S77" s="32">
        <v>560</v>
      </c>
      <c r="T77" s="34" t="s">
        <v>397</v>
      </c>
      <c r="U77" s="40">
        <v>0.1</v>
      </c>
      <c r="V77" s="45" t="s">
        <v>398</v>
      </c>
      <c r="W77" s="46" t="s">
        <v>399</v>
      </c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</row>
    <row r="78" spans="1:41" ht="112.5">
      <c r="A78" s="32" t="s">
        <v>60</v>
      </c>
      <c r="B78" s="57" t="s">
        <v>8</v>
      </c>
      <c r="C78" s="57" t="s">
        <v>400</v>
      </c>
      <c r="D78" s="59" t="s">
        <v>401</v>
      </c>
      <c r="E78" s="35"/>
      <c r="F78" s="36">
        <v>1200</v>
      </c>
      <c r="G78" s="72">
        <f t="shared" si="8"/>
        <v>840</v>
      </c>
      <c r="H78" s="73">
        <f t="shared" si="9"/>
        <v>0</v>
      </c>
      <c r="I78" s="32">
        <v>12</v>
      </c>
      <c r="J78" s="57">
        <v>2025</v>
      </c>
      <c r="K78" s="57" t="s">
        <v>32</v>
      </c>
      <c r="L78" s="34" t="s">
        <v>402</v>
      </c>
      <c r="M78" s="57" t="s">
        <v>33</v>
      </c>
      <c r="N78" s="32">
        <v>72</v>
      </c>
      <c r="O78" s="39" t="s">
        <v>403</v>
      </c>
      <c r="P78" s="32">
        <v>216</v>
      </c>
      <c r="Q78" s="32">
        <v>218</v>
      </c>
      <c r="R78" s="32">
        <v>12</v>
      </c>
      <c r="S78" s="32">
        <v>380</v>
      </c>
      <c r="T78" s="34" t="s">
        <v>404</v>
      </c>
      <c r="U78" s="40">
        <v>0.1</v>
      </c>
      <c r="V78" s="45" t="s">
        <v>405</v>
      </c>
      <c r="W78" s="46" t="s">
        <v>406</v>
      </c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</row>
    <row r="79" spans="1:41" ht="39.75" customHeight="1">
      <c r="A79" s="44" t="s">
        <v>95</v>
      </c>
      <c r="B79" s="57"/>
      <c r="C79" s="57" t="s">
        <v>407</v>
      </c>
      <c r="D79" s="59" t="s">
        <v>408</v>
      </c>
      <c r="E79" s="35"/>
      <c r="F79" s="36">
        <v>1200</v>
      </c>
      <c r="G79" s="60">
        <f t="shared" si="8"/>
        <v>840</v>
      </c>
      <c r="H79" s="61">
        <f t="shared" si="9"/>
        <v>0</v>
      </c>
      <c r="I79" s="57">
        <v>14</v>
      </c>
      <c r="J79" s="57">
        <v>2024</v>
      </c>
      <c r="K79" s="57" t="s">
        <v>32</v>
      </c>
      <c r="L79" s="59"/>
      <c r="M79" s="57" t="s">
        <v>33</v>
      </c>
      <c r="N79" s="57">
        <v>40</v>
      </c>
      <c r="O79" s="39" t="s">
        <v>409</v>
      </c>
      <c r="P79" s="57">
        <v>265</v>
      </c>
      <c r="Q79" s="57">
        <v>330</v>
      </c>
      <c r="R79" s="57">
        <v>10</v>
      </c>
      <c r="S79" s="57">
        <v>567</v>
      </c>
      <c r="T79" s="59" t="s">
        <v>410</v>
      </c>
      <c r="U79" s="40">
        <v>0.1</v>
      </c>
      <c r="V79" s="63" t="s">
        <v>411</v>
      </c>
      <c r="W79" s="62" t="s">
        <v>412</v>
      </c>
      <c r="X79" s="71"/>
      <c r="Y79" s="71"/>
      <c r="Z79" s="71"/>
      <c r="AA79" s="71"/>
      <c r="AB79" s="71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</row>
    <row r="80" spans="1:41" ht="39.75" customHeight="1">
      <c r="A80" s="58"/>
      <c r="B80" s="57" t="s">
        <v>8</v>
      </c>
      <c r="C80" s="57" t="s">
        <v>413</v>
      </c>
      <c r="D80" s="34" t="s">
        <v>414</v>
      </c>
      <c r="E80" s="35"/>
      <c r="F80" s="36">
        <v>1200</v>
      </c>
      <c r="G80" s="60">
        <f t="shared" si="8"/>
        <v>840</v>
      </c>
      <c r="H80" s="61">
        <f t="shared" si="9"/>
        <v>0</v>
      </c>
      <c r="I80" s="32">
        <v>10</v>
      </c>
      <c r="J80" s="32">
        <v>2025</v>
      </c>
      <c r="K80" s="57" t="s">
        <v>32</v>
      </c>
      <c r="L80" s="34"/>
      <c r="M80" s="57" t="s">
        <v>33</v>
      </c>
      <c r="N80" s="32">
        <v>64</v>
      </c>
      <c r="O80" s="39" t="s">
        <v>415</v>
      </c>
      <c r="P80" s="32">
        <v>223</v>
      </c>
      <c r="Q80" s="32">
        <v>285</v>
      </c>
      <c r="R80" s="32">
        <v>12</v>
      </c>
      <c r="S80" s="32">
        <v>572</v>
      </c>
      <c r="T80" s="34" t="s">
        <v>416</v>
      </c>
      <c r="U80" s="40">
        <v>0.1</v>
      </c>
      <c r="V80" s="32" t="s">
        <v>417</v>
      </c>
      <c r="W80" s="46" t="s">
        <v>418</v>
      </c>
      <c r="X80" s="71"/>
      <c r="Y80" s="71"/>
      <c r="Z80" s="71"/>
      <c r="AA80" s="71"/>
      <c r="AB80" s="71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</row>
    <row r="81" spans="1:41" ht="39.75" customHeight="1">
      <c r="A81" s="58"/>
      <c r="B81" s="57" t="s">
        <v>8</v>
      </c>
      <c r="C81" s="57" t="s">
        <v>419</v>
      </c>
      <c r="D81" s="34" t="s">
        <v>420</v>
      </c>
      <c r="E81" s="35"/>
      <c r="F81" s="36">
        <v>1200</v>
      </c>
      <c r="G81" s="60">
        <f t="shared" si="8"/>
        <v>840</v>
      </c>
      <c r="H81" s="61">
        <f t="shared" si="9"/>
        <v>0</v>
      </c>
      <c r="I81" s="32">
        <v>10</v>
      </c>
      <c r="J81" s="32">
        <v>2025</v>
      </c>
      <c r="K81" s="57" t="s">
        <v>32</v>
      </c>
      <c r="L81" s="34"/>
      <c r="M81" s="57" t="s">
        <v>33</v>
      </c>
      <c r="N81" s="32">
        <v>64</v>
      </c>
      <c r="O81" s="39" t="s">
        <v>421</v>
      </c>
      <c r="P81" s="32">
        <v>223</v>
      </c>
      <c r="Q81" s="32">
        <v>285</v>
      </c>
      <c r="R81" s="32">
        <v>12</v>
      </c>
      <c r="S81" s="32">
        <v>575</v>
      </c>
      <c r="T81" s="34" t="s">
        <v>422</v>
      </c>
      <c r="U81" s="40">
        <v>0.1</v>
      </c>
      <c r="V81" s="32" t="s">
        <v>423</v>
      </c>
      <c r="W81" s="46" t="s">
        <v>424</v>
      </c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</row>
    <row r="82" spans="1:41" ht="39.75" customHeight="1">
      <c r="A82" s="58"/>
      <c r="B82" s="33"/>
      <c r="C82" s="57" t="s">
        <v>425</v>
      </c>
      <c r="D82" s="34" t="s">
        <v>426</v>
      </c>
      <c r="E82" s="35"/>
      <c r="F82" s="36">
        <v>1200</v>
      </c>
      <c r="G82" s="60">
        <f t="shared" si="8"/>
        <v>840</v>
      </c>
      <c r="H82" s="61">
        <f t="shared" si="9"/>
        <v>0</v>
      </c>
      <c r="I82" s="32">
        <v>8</v>
      </c>
      <c r="J82" s="57">
        <v>2025</v>
      </c>
      <c r="K82" s="57" t="s">
        <v>32</v>
      </c>
      <c r="L82" s="34"/>
      <c r="M82" s="57" t="s">
        <v>33</v>
      </c>
      <c r="N82" s="57">
        <v>64</v>
      </c>
      <c r="O82" s="39" t="s">
        <v>427</v>
      </c>
      <c r="P82" s="32">
        <v>246</v>
      </c>
      <c r="Q82" s="32">
        <v>328</v>
      </c>
      <c r="R82" s="32">
        <v>10</v>
      </c>
      <c r="S82" s="32">
        <v>580</v>
      </c>
      <c r="T82" s="34" t="s">
        <v>428</v>
      </c>
      <c r="U82" s="40">
        <v>0.1</v>
      </c>
      <c r="V82" s="32" t="s">
        <v>429</v>
      </c>
      <c r="W82" s="46" t="s">
        <v>430</v>
      </c>
      <c r="X82" s="71"/>
      <c r="Y82" s="71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</row>
    <row r="83" spans="1:41" ht="39.75" customHeight="1">
      <c r="A83" s="58"/>
      <c r="B83" s="33" t="s">
        <v>8</v>
      </c>
      <c r="C83" s="57" t="s">
        <v>431</v>
      </c>
      <c r="D83" s="59" t="s">
        <v>432</v>
      </c>
      <c r="E83" s="35"/>
      <c r="F83" s="36">
        <v>1200</v>
      </c>
      <c r="G83" s="60">
        <f t="shared" si="8"/>
        <v>840</v>
      </c>
      <c r="H83" s="61">
        <f t="shared" si="9"/>
        <v>0</v>
      </c>
      <c r="I83" s="57">
        <v>10</v>
      </c>
      <c r="J83" s="57">
        <v>2025</v>
      </c>
      <c r="K83" s="57" t="s">
        <v>32</v>
      </c>
      <c r="L83" s="44" t="s">
        <v>433</v>
      </c>
      <c r="M83" s="57" t="s">
        <v>33</v>
      </c>
      <c r="N83" s="57">
        <v>56</v>
      </c>
      <c r="O83" s="77" t="s">
        <v>434</v>
      </c>
      <c r="P83" s="57">
        <v>240</v>
      </c>
      <c r="Q83" s="57">
        <v>290</v>
      </c>
      <c r="R83" s="57">
        <v>10</v>
      </c>
      <c r="S83" s="57">
        <v>540</v>
      </c>
      <c r="T83" s="59" t="s">
        <v>391</v>
      </c>
      <c r="U83" s="40">
        <v>0.1</v>
      </c>
      <c r="V83" s="57" t="s">
        <v>435</v>
      </c>
      <c r="W83" s="62" t="s">
        <v>436</v>
      </c>
      <c r="X83" s="82"/>
      <c r="Y83" s="82"/>
      <c r="Z83" s="82"/>
      <c r="AA83" s="82"/>
      <c r="AB83" s="82"/>
      <c r="AC83" s="82"/>
      <c r="AD83" s="82"/>
      <c r="AE83" s="82"/>
      <c r="AF83" s="82"/>
      <c r="AG83" s="82"/>
      <c r="AH83" s="82"/>
      <c r="AI83" s="82"/>
      <c r="AJ83" s="82"/>
      <c r="AK83" s="82"/>
      <c r="AL83" s="82"/>
      <c r="AM83" s="82"/>
      <c r="AN83" s="82"/>
      <c r="AO83" s="82"/>
    </row>
    <row r="84" spans="1:41" ht="39.75" customHeight="1">
      <c r="A84" s="58"/>
      <c r="B84" s="33" t="s">
        <v>8</v>
      </c>
      <c r="C84" s="57" t="s">
        <v>437</v>
      </c>
      <c r="D84" s="59" t="s">
        <v>438</v>
      </c>
      <c r="E84" s="35"/>
      <c r="F84" s="36">
        <v>1200</v>
      </c>
      <c r="G84" s="60">
        <f t="shared" si="8"/>
        <v>840</v>
      </c>
      <c r="H84" s="61">
        <f t="shared" si="9"/>
        <v>0</v>
      </c>
      <c r="I84" s="57">
        <v>12</v>
      </c>
      <c r="J84" s="57">
        <v>2025</v>
      </c>
      <c r="K84" s="57" t="s">
        <v>32</v>
      </c>
      <c r="L84" s="59"/>
      <c r="M84" s="57" t="s">
        <v>33</v>
      </c>
      <c r="N84" s="57">
        <v>64</v>
      </c>
      <c r="O84" s="86" t="s">
        <v>439</v>
      </c>
      <c r="P84" s="57">
        <v>218</v>
      </c>
      <c r="Q84" s="57">
        <v>305</v>
      </c>
      <c r="R84" s="57">
        <v>10</v>
      </c>
      <c r="S84" s="57">
        <v>525</v>
      </c>
      <c r="T84" s="59" t="s">
        <v>440</v>
      </c>
      <c r="U84" s="40">
        <v>0.1</v>
      </c>
      <c r="V84" s="57" t="s">
        <v>441</v>
      </c>
      <c r="W84" s="62" t="s">
        <v>442</v>
      </c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2"/>
      <c r="AI84" s="82"/>
      <c r="AJ84" s="82"/>
      <c r="AK84" s="82"/>
      <c r="AL84" s="82"/>
      <c r="AM84" s="82"/>
      <c r="AN84" s="82"/>
      <c r="AO84" s="82"/>
    </row>
    <row r="85" spans="1:41" ht="56.25">
      <c r="A85" s="50"/>
      <c r="B85" s="33" t="s">
        <v>8</v>
      </c>
      <c r="C85" s="32" t="s">
        <v>443</v>
      </c>
      <c r="D85" s="34" t="s">
        <v>444</v>
      </c>
      <c r="E85" s="35"/>
      <c r="F85" s="36">
        <v>1200</v>
      </c>
      <c r="G85" s="51">
        <f t="shared" si="8"/>
        <v>840</v>
      </c>
      <c r="H85" s="52">
        <f t="shared" si="9"/>
        <v>0</v>
      </c>
      <c r="I85" s="32">
        <v>12</v>
      </c>
      <c r="J85" s="57">
        <v>2025</v>
      </c>
      <c r="K85" s="57" t="s">
        <v>32</v>
      </c>
      <c r="L85" s="34" t="s">
        <v>445</v>
      </c>
      <c r="M85" s="57" t="s">
        <v>33</v>
      </c>
      <c r="N85" s="32">
        <v>72</v>
      </c>
      <c r="O85" s="48" t="s">
        <v>446</v>
      </c>
      <c r="P85" s="32">
        <v>218</v>
      </c>
      <c r="Q85" s="32">
        <v>280</v>
      </c>
      <c r="R85" s="32">
        <v>14</v>
      </c>
      <c r="S85" s="32">
        <v>475</v>
      </c>
      <c r="T85" s="34" t="s">
        <v>447</v>
      </c>
      <c r="U85" s="40">
        <v>0.1</v>
      </c>
      <c r="V85" s="32" t="s">
        <v>448</v>
      </c>
      <c r="W85" s="46" t="s">
        <v>449</v>
      </c>
      <c r="X85" s="82"/>
      <c r="Y85" s="82"/>
      <c r="Z85" s="82"/>
      <c r="AA85" s="82"/>
      <c r="AB85" s="82"/>
      <c r="AC85" s="82"/>
      <c r="AD85" s="82"/>
      <c r="AE85" s="82"/>
      <c r="AF85" s="82"/>
      <c r="AG85" s="82"/>
      <c r="AH85" s="82"/>
      <c r="AI85" s="82"/>
      <c r="AJ85" s="82"/>
      <c r="AK85" s="82"/>
      <c r="AL85" s="82"/>
      <c r="AM85" s="82"/>
      <c r="AN85" s="82"/>
      <c r="AO85" s="82"/>
    </row>
    <row r="86" spans="1:41" ht="39.75" customHeight="1">
      <c r="A86" s="50"/>
      <c r="B86" s="33" t="s">
        <v>8</v>
      </c>
      <c r="C86" s="32" t="s">
        <v>450</v>
      </c>
      <c r="D86" s="34" t="s">
        <v>451</v>
      </c>
      <c r="E86" s="35"/>
      <c r="F86" s="87">
        <v>1200</v>
      </c>
      <c r="G86" s="51">
        <f t="shared" si="8"/>
        <v>840</v>
      </c>
      <c r="H86" s="52">
        <f t="shared" si="9"/>
        <v>0</v>
      </c>
      <c r="I86" s="32">
        <v>12</v>
      </c>
      <c r="J86" s="32">
        <v>2026</v>
      </c>
      <c r="K86" s="32" t="s">
        <v>32</v>
      </c>
      <c r="L86" s="34" t="s">
        <v>452</v>
      </c>
      <c r="M86" s="32" t="s">
        <v>33</v>
      </c>
      <c r="N86" s="32">
        <v>56</v>
      </c>
      <c r="O86" s="48" t="s">
        <v>453</v>
      </c>
      <c r="P86" s="32">
        <v>218</v>
      </c>
      <c r="Q86" s="32">
        <v>312</v>
      </c>
      <c r="R86" s="32">
        <v>10</v>
      </c>
      <c r="S86" s="32">
        <v>578</v>
      </c>
      <c r="T86" s="34" t="s">
        <v>454</v>
      </c>
      <c r="U86" s="40">
        <v>0.1</v>
      </c>
      <c r="V86" s="32" t="s">
        <v>455</v>
      </c>
      <c r="W86" s="46" t="s">
        <v>456</v>
      </c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82"/>
      <c r="AL86" s="82"/>
      <c r="AM86" s="82"/>
      <c r="AN86" s="82"/>
      <c r="AO86" s="82"/>
    </row>
    <row r="87" spans="1:41" ht="39.75" customHeight="1">
      <c r="A87" s="58"/>
      <c r="B87" s="57" t="s">
        <v>8</v>
      </c>
      <c r="C87" s="57" t="s">
        <v>457</v>
      </c>
      <c r="D87" s="59" t="s">
        <v>458</v>
      </c>
      <c r="E87" s="35"/>
      <c r="F87" s="88">
        <v>1200</v>
      </c>
      <c r="G87" s="60">
        <f t="shared" si="8"/>
        <v>840</v>
      </c>
      <c r="H87" s="61">
        <f t="shared" si="9"/>
        <v>0</v>
      </c>
      <c r="I87" s="57">
        <v>20</v>
      </c>
      <c r="J87" s="57">
        <v>2026</v>
      </c>
      <c r="K87" s="57" t="s">
        <v>32</v>
      </c>
      <c r="L87" s="59"/>
      <c r="M87" s="57" t="s">
        <v>33</v>
      </c>
      <c r="N87" s="57">
        <v>56</v>
      </c>
      <c r="O87" s="86" t="s">
        <v>459</v>
      </c>
      <c r="P87" s="57">
        <v>240</v>
      </c>
      <c r="Q87" s="57">
        <v>285</v>
      </c>
      <c r="R87" s="57">
        <v>10</v>
      </c>
      <c r="S87" s="57">
        <v>495</v>
      </c>
      <c r="T87" s="59" t="s">
        <v>391</v>
      </c>
      <c r="U87" s="66">
        <v>0.1</v>
      </c>
      <c r="V87" s="57" t="s">
        <v>460</v>
      </c>
      <c r="W87" s="62" t="s">
        <v>461</v>
      </c>
      <c r="X87" s="82"/>
      <c r="Y87" s="82"/>
      <c r="Z87" s="82"/>
      <c r="AA87" s="82"/>
      <c r="AB87" s="82"/>
      <c r="AC87" s="82"/>
      <c r="AD87" s="82"/>
      <c r="AE87" s="82"/>
      <c r="AF87" s="82"/>
      <c r="AG87" s="82"/>
      <c r="AH87" s="82"/>
      <c r="AI87" s="82"/>
      <c r="AJ87" s="82"/>
      <c r="AK87" s="82"/>
      <c r="AL87" s="82"/>
      <c r="AM87" s="82"/>
      <c r="AN87" s="82"/>
      <c r="AO87" s="82"/>
    </row>
    <row r="88" spans="1:41" ht="39.75" customHeight="1">
      <c r="A88" s="50"/>
      <c r="B88" s="32"/>
      <c r="C88" s="32" t="s">
        <v>462</v>
      </c>
      <c r="D88" s="34" t="s">
        <v>463</v>
      </c>
      <c r="E88" s="35"/>
      <c r="F88" s="36">
        <v>1440</v>
      </c>
      <c r="G88" s="51">
        <f t="shared" si="8"/>
        <v>1007.9999999999999</v>
      </c>
      <c r="H88" s="52">
        <f t="shared" si="9"/>
        <v>0</v>
      </c>
      <c r="I88" s="32">
        <v>13</v>
      </c>
      <c r="J88" s="32">
        <v>2026</v>
      </c>
      <c r="K88" s="32" t="s">
        <v>32</v>
      </c>
      <c r="L88" s="34"/>
      <c r="M88" s="57" t="s">
        <v>33</v>
      </c>
      <c r="N88" s="32">
        <v>64</v>
      </c>
      <c r="O88" s="48" t="s">
        <v>464</v>
      </c>
      <c r="P88" s="32">
        <v>225</v>
      </c>
      <c r="Q88" s="32">
        <v>285</v>
      </c>
      <c r="R88" s="32">
        <v>10</v>
      </c>
      <c r="S88" s="32">
        <v>565</v>
      </c>
      <c r="T88" s="34" t="s">
        <v>465</v>
      </c>
      <c r="U88" s="66">
        <v>0.1</v>
      </c>
      <c r="V88" s="32" t="s">
        <v>466</v>
      </c>
      <c r="W88" s="46" t="s">
        <v>467</v>
      </c>
      <c r="X88" s="82"/>
      <c r="Y88" s="82"/>
      <c r="Z88" s="82"/>
      <c r="AA88" s="82"/>
      <c r="AB88" s="82"/>
      <c r="AC88" s="82"/>
      <c r="AD88" s="82"/>
      <c r="AE88" s="82"/>
      <c r="AF88" s="82"/>
      <c r="AG88" s="82"/>
      <c r="AH88" s="82"/>
      <c r="AI88" s="82"/>
      <c r="AJ88" s="82"/>
      <c r="AK88" s="82"/>
      <c r="AL88" s="82"/>
      <c r="AM88" s="82"/>
      <c r="AN88" s="82"/>
      <c r="AO88" s="82"/>
    </row>
    <row r="89" spans="1:41" ht="39.75" customHeight="1">
      <c r="A89" s="134" t="s">
        <v>82</v>
      </c>
      <c r="B89" s="135"/>
      <c r="C89" s="135" t="s">
        <v>661</v>
      </c>
      <c r="D89" s="136" t="s">
        <v>662</v>
      </c>
      <c r="E89" s="35"/>
      <c r="F89" s="88">
        <v>1200</v>
      </c>
      <c r="G89" s="51">
        <f t="shared" si="8"/>
        <v>840</v>
      </c>
      <c r="H89" s="52">
        <f t="shared" si="9"/>
        <v>0</v>
      </c>
      <c r="I89" s="135">
        <v>12</v>
      </c>
      <c r="J89" s="142">
        <v>2026</v>
      </c>
      <c r="K89" s="142" t="s">
        <v>32</v>
      </c>
      <c r="L89" s="136"/>
      <c r="M89" s="142" t="s">
        <v>33</v>
      </c>
      <c r="N89" s="135">
        <v>72</v>
      </c>
      <c r="O89" s="143" t="s">
        <v>663</v>
      </c>
      <c r="P89" s="135">
        <v>214</v>
      </c>
      <c r="Q89" s="135">
        <v>287</v>
      </c>
      <c r="R89" s="135">
        <v>10</v>
      </c>
      <c r="S89" s="135">
        <v>405</v>
      </c>
      <c r="T89" s="136" t="s">
        <v>666</v>
      </c>
      <c r="U89" s="144">
        <v>0.1</v>
      </c>
      <c r="V89" s="135" t="s">
        <v>664</v>
      </c>
      <c r="W89" s="141" t="s">
        <v>665</v>
      </c>
      <c r="X89" s="82"/>
      <c r="Y89" s="82"/>
      <c r="Z89" s="82"/>
      <c r="AA89" s="82"/>
      <c r="AB89" s="82"/>
      <c r="AC89" s="82"/>
      <c r="AD89" s="82"/>
      <c r="AE89" s="82"/>
      <c r="AF89" s="82"/>
      <c r="AG89" s="82"/>
      <c r="AH89" s="82"/>
      <c r="AI89" s="82"/>
      <c r="AJ89" s="82"/>
      <c r="AK89" s="82"/>
      <c r="AL89" s="82"/>
      <c r="AM89" s="82"/>
      <c r="AN89" s="82"/>
      <c r="AO89" s="82"/>
    </row>
    <row r="90" spans="1:41" ht="39" customHeight="1">
      <c r="A90" s="89"/>
      <c r="B90" s="89"/>
      <c r="C90" s="90"/>
      <c r="D90" s="90" t="s">
        <v>468</v>
      </c>
      <c r="E90" s="90"/>
      <c r="F90" s="90"/>
      <c r="G90" s="90"/>
      <c r="H90" s="90"/>
      <c r="I90" s="90"/>
      <c r="J90" s="90"/>
      <c r="K90" s="90"/>
      <c r="L90" s="91"/>
      <c r="M90" s="90"/>
      <c r="N90" s="90"/>
      <c r="O90" s="90"/>
      <c r="P90" s="90"/>
      <c r="Q90" s="90"/>
      <c r="R90" s="90"/>
      <c r="S90" s="90"/>
      <c r="T90" s="90"/>
      <c r="U90" s="90"/>
      <c r="V90" s="90"/>
      <c r="W90" s="9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82"/>
      <c r="AI90" s="82"/>
      <c r="AJ90" s="82"/>
      <c r="AK90" s="82"/>
      <c r="AL90" s="82"/>
      <c r="AM90" s="82"/>
      <c r="AN90" s="82"/>
      <c r="AO90" s="82"/>
    </row>
    <row r="91" spans="1:41" ht="150">
      <c r="A91" s="32" t="s">
        <v>31</v>
      </c>
      <c r="B91" s="32" t="s">
        <v>8</v>
      </c>
      <c r="C91" s="32" t="s">
        <v>469</v>
      </c>
      <c r="D91" s="34" t="s">
        <v>470</v>
      </c>
      <c r="E91" s="35"/>
      <c r="F91" s="36">
        <v>1440</v>
      </c>
      <c r="G91" s="51">
        <f t="shared" ref="G91:G96" si="10">F91*0.7</f>
        <v>1007.9999999999999</v>
      </c>
      <c r="H91" s="52">
        <f t="shared" ref="H91:H96" si="11">E91*G91</f>
        <v>0</v>
      </c>
      <c r="I91" s="32">
        <v>10</v>
      </c>
      <c r="J91" s="32">
        <v>2026</v>
      </c>
      <c r="K91" s="32" t="s">
        <v>42</v>
      </c>
      <c r="L91" s="34" t="s">
        <v>471</v>
      </c>
      <c r="M91" s="32" t="s">
        <v>33</v>
      </c>
      <c r="N91" s="32">
        <v>92</v>
      </c>
      <c r="O91" s="39" t="s">
        <v>472</v>
      </c>
      <c r="P91" s="32">
        <v>197</v>
      </c>
      <c r="Q91" s="32">
        <v>278</v>
      </c>
      <c r="R91" s="32">
        <v>13</v>
      </c>
      <c r="S91" s="32">
        <v>516</v>
      </c>
      <c r="T91" s="34" t="s">
        <v>473</v>
      </c>
      <c r="U91" s="40">
        <v>0.1</v>
      </c>
      <c r="V91" s="32" t="s">
        <v>474</v>
      </c>
      <c r="W91" s="46" t="s">
        <v>475</v>
      </c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82"/>
      <c r="AI91" s="82"/>
      <c r="AJ91" s="82"/>
      <c r="AK91" s="82"/>
      <c r="AL91" s="82"/>
      <c r="AM91" s="82"/>
      <c r="AN91" s="82"/>
      <c r="AO91" s="82"/>
    </row>
    <row r="92" spans="1:41" ht="39.75" customHeight="1">
      <c r="A92" s="32" t="s">
        <v>60</v>
      </c>
      <c r="B92" s="32" t="s">
        <v>8</v>
      </c>
      <c r="C92" s="32" t="s">
        <v>476</v>
      </c>
      <c r="D92" s="34" t="s">
        <v>477</v>
      </c>
      <c r="E92" s="35"/>
      <c r="F92" s="36">
        <v>1440</v>
      </c>
      <c r="G92" s="51">
        <f t="shared" si="10"/>
        <v>1007.9999999999999</v>
      </c>
      <c r="H92" s="52">
        <f t="shared" si="11"/>
        <v>0</v>
      </c>
      <c r="I92" s="32">
        <v>12</v>
      </c>
      <c r="J92" s="32">
        <v>2024</v>
      </c>
      <c r="K92" s="32" t="s">
        <v>42</v>
      </c>
      <c r="L92" s="34" t="s">
        <v>372</v>
      </c>
      <c r="M92" s="32" t="s">
        <v>33</v>
      </c>
      <c r="N92" s="32">
        <v>64</v>
      </c>
      <c r="O92" s="39" t="s">
        <v>478</v>
      </c>
      <c r="P92" s="32">
        <v>210</v>
      </c>
      <c r="Q92" s="32">
        <v>295</v>
      </c>
      <c r="R92" s="32">
        <v>10</v>
      </c>
      <c r="S92" s="32">
        <v>510</v>
      </c>
      <c r="T92" s="34" t="s">
        <v>479</v>
      </c>
      <c r="U92" s="40">
        <v>0.1</v>
      </c>
      <c r="V92" s="32" t="s">
        <v>480</v>
      </c>
      <c r="W92" s="46" t="s">
        <v>481</v>
      </c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82"/>
      <c r="AI92" s="82"/>
      <c r="AJ92" s="82"/>
      <c r="AK92" s="82"/>
      <c r="AL92" s="82"/>
      <c r="AM92" s="82"/>
      <c r="AN92" s="82"/>
      <c r="AO92" s="82"/>
    </row>
    <row r="93" spans="1:41" ht="39.75" customHeight="1">
      <c r="A93" s="44" t="s">
        <v>95</v>
      </c>
      <c r="B93" s="33"/>
      <c r="C93" s="32" t="s">
        <v>482</v>
      </c>
      <c r="D93" s="34" t="s">
        <v>483</v>
      </c>
      <c r="E93" s="35"/>
      <c r="F93" s="36">
        <v>800</v>
      </c>
      <c r="G93" s="51">
        <f t="shared" si="10"/>
        <v>560</v>
      </c>
      <c r="H93" s="52">
        <f t="shared" si="11"/>
        <v>0</v>
      </c>
      <c r="I93" s="32">
        <v>12</v>
      </c>
      <c r="J93" s="32">
        <v>2024</v>
      </c>
      <c r="K93" s="32" t="s">
        <v>32</v>
      </c>
      <c r="L93" s="34"/>
      <c r="M93" s="32" t="s">
        <v>33</v>
      </c>
      <c r="N93" s="32">
        <v>64</v>
      </c>
      <c r="O93" s="39" t="s">
        <v>484</v>
      </c>
      <c r="P93" s="32">
        <v>215</v>
      </c>
      <c r="Q93" s="32">
        <v>215</v>
      </c>
      <c r="R93" s="32">
        <v>10</v>
      </c>
      <c r="S93" s="32">
        <v>370</v>
      </c>
      <c r="T93" s="34" t="s">
        <v>485</v>
      </c>
      <c r="U93" s="40">
        <v>0.1</v>
      </c>
      <c r="V93" s="32" t="s">
        <v>486</v>
      </c>
      <c r="W93" s="46" t="s">
        <v>487</v>
      </c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82"/>
      <c r="AI93" s="82"/>
      <c r="AJ93" s="82"/>
      <c r="AK93" s="82"/>
      <c r="AL93" s="82"/>
      <c r="AM93" s="82"/>
      <c r="AN93" s="82"/>
      <c r="AO93" s="82"/>
    </row>
    <row r="94" spans="1:41" ht="93.75">
      <c r="A94" s="34" t="s">
        <v>54</v>
      </c>
      <c r="B94" s="33" t="s">
        <v>8</v>
      </c>
      <c r="C94" s="55" t="s">
        <v>488</v>
      </c>
      <c r="D94" s="34" t="s">
        <v>489</v>
      </c>
      <c r="E94" s="35"/>
      <c r="F94" s="36">
        <v>1440</v>
      </c>
      <c r="G94" s="51">
        <f t="shared" si="10"/>
        <v>1007.9999999999999</v>
      </c>
      <c r="H94" s="52">
        <f t="shared" si="11"/>
        <v>0</v>
      </c>
      <c r="I94" s="32">
        <v>10</v>
      </c>
      <c r="J94" s="32">
        <v>2026</v>
      </c>
      <c r="K94" s="32" t="s">
        <v>42</v>
      </c>
      <c r="L94" s="44" t="s">
        <v>490</v>
      </c>
      <c r="M94" s="32" t="s">
        <v>33</v>
      </c>
      <c r="N94" s="32">
        <v>120</v>
      </c>
      <c r="O94" s="48" t="s">
        <v>491</v>
      </c>
      <c r="P94" s="32">
        <v>198</v>
      </c>
      <c r="Q94" s="32">
        <v>280</v>
      </c>
      <c r="R94" s="32">
        <v>15</v>
      </c>
      <c r="S94" s="32">
        <v>618</v>
      </c>
      <c r="T94" s="34" t="s">
        <v>492</v>
      </c>
      <c r="U94" s="40">
        <v>0.1</v>
      </c>
      <c r="V94" s="32" t="s">
        <v>493</v>
      </c>
      <c r="W94" s="46" t="s">
        <v>494</v>
      </c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82"/>
      <c r="AI94" s="82"/>
      <c r="AJ94" s="82"/>
      <c r="AK94" s="82"/>
      <c r="AL94" s="82"/>
      <c r="AM94" s="82"/>
      <c r="AN94" s="82"/>
      <c r="AO94" s="82"/>
    </row>
    <row r="95" spans="1:41" ht="93.75">
      <c r="A95" s="93"/>
      <c r="B95" s="33" t="s">
        <v>8</v>
      </c>
      <c r="C95" s="57" t="s">
        <v>495</v>
      </c>
      <c r="D95" s="59" t="s">
        <v>496</v>
      </c>
      <c r="E95" s="35"/>
      <c r="F95" s="36">
        <v>1200</v>
      </c>
      <c r="G95" s="60">
        <f t="shared" si="10"/>
        <v>840</v>
      </c>
      <c r="H95" s="61">
        <f t="shared" si="11"/>
        <v>0</v>
      </c>
      <c r="I95" s="57">
        <v>15</v>
      </c>
      <c r="J95" s="57">
        <v>2025</v>
      </c>
      <c r="K95" s="57" t="s">
        <v>32</v>
      </c>
      <c r="L95" s="44" t="s">
        <v>497</v>
      </c>
      <c r="M95" s="57" t="s">
        <v>33</v>
      </c>
      <c r="N95" s="57">
        <v>80</v>
      </c>
      <c r="O95" s="86" t="s">
        <v>498</v>
      </c>
      <c r="P95" s="57">
        <v>215</v>
      </c>
      <c r="Q95" s="57">
        <v>215</v>
      </c>
      <c r="R95" s="57">
        <v>10</v>
      </c>
      <c r="S95" s="57">
        <v>375</v>
      </c>
      <c r="T95" s="59" t="s">
        <v>360</v>
      </c>
      <c r="U95" s="40">
        <v>0.1</v>
      </c>
      <c r="V95" s="57" t="s">
        <v>499</v>
      </c>
      <c r="W95" s="62" t="s">
        <v>500</v>
      </c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82"/>
      <c r="AI95" s="82"/>
      <c r="AJ95" s="82"/>
      <c r="AK95" s="82"/>
      <c r="AL95" s="82"/>
      <c r="AM95" s="82"/>
      <c r="AN95" s="82"/>
      <c r="AO95" s="82"/>
    </row>
    <row r="96" spans="1:41" ht="39.75" customHeight="1">
      <c r="A96" s="94"/>
      <c r="B96" s="33" t="s">
        <v>8</v>
      </c>
      <c r="C96" s="32" t="s">
        <v>501</v>
      </c>
      <c r="D96" s="34" t="s">
        <v>502</v>
      </c>
      <c r="E96" s="35"/>
      <c r="F96" s="36">
        <v>1200</v>
      </c>
      <c r="G96" s="60">
        <f t="shared" si="10"/>
        <v>840</v>
      </c>
      <c r="H96" s="61">
        <f t="shared" si="11"/>
        <v>0</v>
      </c>
      <c r="I96" s="32">
        <v>10</v>
      </c>
      <c r="J96" s="32">
        <v>2025</v>
      </c>
      <c r="K96" s="32" t="s">
        <v>32</v>
      </c>
      <c r="L96" s="34"/>
      <c r="M96" s="32" t="s">
        <v>33</v>
      </c>
      <c r="N96" s="32">
        <v>64</v>
      </c>
      <c r="O96" s="48" t="s">
        <v>503</v>
      </c>
      <c r="P96" s="32">
        <v>246</v>
      </c>
      <c r="Q96" s="32">
        <v>301</v>
      </c>
      <c r="R96" s="32">
        <v>9</v>
      </c>
      <c r="S96" s="32">
        <v>532</v>
      </c>
      <c r="T96" s="34" t="s">
        <v>504</v>
      </c>
      <c r="U96" s="40">
        <v>0.1</v>
      </c>
      <c r="V96" s="32" t="s">
        <v>505</v>
      </c>
      <c r="W96" s="46" t="s">
        <v>506</v>
      </c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  <c r="AM96" s="82"/>
      <c r="AN96" s="82"/>
      <c r="AO96" s="82"/>
    </row>
    <row r="97" spans="1:41" ht="39.75" customHeight="1">
      <c r="A97" s="95"/>
      <c r="B97" s="95"/>
      <c r="C97" s="96"/>
      <c r="D97" s="96" t="s">
        <v>507</v>
      </c>
      <c r="E97" s="96"/>
      <c r="F97" s="96"/>
      <c r="G97" s="96"/>
      <c r="H97" s="96"/>
      <c r="I97" s="96"/>
      <c r="J97" s="96"/>
      <c r="K97" s="96"/>
      <c r="L97" s="97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8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82"/>
      <c r="AI97" s="82"/>
      <c r="AJ97" s="82"/>
      <c r="AK97" s="82"/>
      <c r="AL97" s="82"/>
      <c r="AM97" s="82"/>
      <c r="AN97" s="82"/>
      <c r="AO97" s="82"/>
    </row>
    <row r="98" spans="1:41" ht="39" customHeight="1">
      <c r="A98" s="57"/>
      <c r="B98" s="33"/>
      <c r="C98" s="57" t="s">
        <v>508</v>
      </c>
      <c r="D98" s="59" t="s">
        <v>509</v>
      </c>
      <c r="E98" s="35"/>
      <c r="F98" s="36">
        <v>660</v>
      </c>
      <c r="G98" s="72">
        <f t="shared" ref="G98:G99" si="12">F98*0.7</f>
        <v>461.99999999999994</v>
      </c>
      <c r="H98" s="73">
        <f t="shared" ref="H98:H99" si="13">E98*G98</f>
        <v>0</v>
      </c>
      <c r="I98" s="57">
        <v>10</v>
      </c>
      <c r="J98" s="57">
        <v>2023</v>
      </c>
      <c r="K98" s="57" t="s">
        <v>32</v>
      </c>
      <c r="L98" s="59"/>
      <c r="M98" s="57" t="s">
        <v>510</v>
      </c>
      <c r="N98" s="57">
        <v>96</v>
      </c>
      <c r="O98" s="39" t="s">
        <v>511</v>
      </c>
      <c r="P98" s="57">
        <v>115</v>
      </c>
      <c r="Q98" s="57">
        <v>195</v>
      </c>
      <c r="R98" s="57">
        <v>6</v>
      </c>
      <c r="S98" s="57">
        <v>126</v>
      </c>
      <c r="T98" s="59" t="s">
        <v>512</v>
      </c>
      <c r="U98" s="40">
        <v>0.1</v>
      </c>
      <c r="V98" s="63" t="s">
        <v>513</v>
      </c>
      <c r="W98" s="62" t="s">
        <v>514</v>
      </c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82"/>
      <c r="AI98" s="82"/>
      <c r="AJ98" s="82"/>
      <c r="AK98" s="82"/>
      <c r="AL98" s="82"/>
      <c r="AM98" s="82"/>
      <c r="AN98" s="82"/>
      <c r="AO98" s="82"/>
    </row>
    <row r="99" spans="1:41" ht="56.25">
      <c r="A99" s="34" t="s">
        <v>60</v>
      </c>
      <c r="B99" s="32" t="s">
        <v>8</v>
      </c>
      <c r="C99" s="32" t="s">
        <v>515</v>
      </c>
      <c r="D99" s="34" t="s">
        <v>516</v>
      </c>
      <c r="E99" s="35"/>
      <c r="F99" s="36">
        <v>660</v>
      </c>
      <c r="G99" s="51">
        <f t="shared" si="12"/>
        <v>461.99999999999994</v>
      </c>
      <c r="H99" s="52">
        <f t="shared" si="13"/>
        <v>0</v>
      </c>
      <c r="I99" s="32">
        <v>30</v>
      </c>
      <c r="J99" s="32">
        <v>2025</v>
      </c>
      <c r="K99" s="32" t="s">
        <v>32</v>
      </c>
      <c r="L99" s="34" t="s">
        <v>517</v>
      </c>
      <c r="M99" s="57" t="s">
        <v>510</v>
      </c>
      <c r="N99" s="32">
        <v>144</v>
      </c>
      <c r="O99" s="39" t="s">
        <v>518</v>
      </c>
      <c r="P99" s="32">
        <v>115</v>
      </c>
      <c r="Q99" s="32">
        <v>159</v>
      </c>
      <c r="R99" s="32">
        <v>10</v>
      </c>
      <c r="S99" s="32">
        <v>180</v>
      </c>
      <c r="T99" s="34" t="s">
        <v>519</v>
      </c>
      <c r="U99" s="40">
        <v>0.1</v>
      </c>
      <c r="V99" s="32" t="s">
        <v>520</v>
      </c>
      <c r="W99" s="46" t="s">
        <v>521</v>
      </c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</row>
    <row r="100" spans="1:41" ht="39.75" customHeight="1">
      <c r="A100" s="95"/>
      <c r="B100" s="95"/>
      <c r="C100" s="96"/>
      <c r="D100" s="96" t="s">
        <v>522</v>
      </c>
      <c r="E100" s="96"/>
      <c r="F100" s="96"/>
      <c r="G100" s="96"/>
      <c r="H100" s="96"/>
      <c r="I100" s="96"/>
      <c r="J100" s="96"/>
      <c r="K100" s="96"/>
      <c r="L100" s="97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8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82"/>
      <c r="AO100" s="82"/>
    </row>
    <row r="101" spans="1:41" ht="39.75" customHeight="1">
      <c r="A101" s="34" t="s">
        <v>31</v>
      </c>
      <c r="B101" s="33" t="s">
        <v>8</v>
      </c>
      <c r="C101" s="32" t="s">
        <v>523</v>
      </c>
      <c r="D101" s="34" t="s">
        <v>524</v>
      </c>
      <c r="E101" s="35"/>
      <c r="F101" s="36">
        <v>1440</v>
      </c>
      <c r="G101" s="51">
        <f t="shared" ref="G101:G102" si="14">F101*0.7</f>
        <v>1007.9999999999999</v>
      </c>
      <c r="H101" s="52">
        <f t="shared" ref="H101:H102" si="15">E101*G101</f>
        <v>0</v>
      </c>
      <c r="I101" s="32">
        <v>8</v>
      </c>
      <c r="J101" s="32">
        <v>2026</v>
      </c>
      <c r="K101" s="32" t="s">
        <v>32</v>
      </c>
      <c r="L101" s="34" t="s">
        <v>525</v>
      </c>
      <c r="M101" s="32" t="s">
        <v>33</v>
      </c>
      <c r="N101" s="32">
        <v>92</v>
      </c>
      <c r="O101" s="39" t="s">
        <v>526</v>
      </c>
      <c r="P101" s="32">
        <v>227</v>
      </c>
      <c r="Q101" s="32">
        <v>297</v>
      </c>
      <c r="R101" s="32">
        <v>12</v>
      </c>
      <c r="S101" s="32">
        <v>620</v>
      </c>
      <c r="T101" s="34" t="s">
        <v>527</v>
      </c>
      <c r="U101" s="40">
        <v>0.1</v>
      </c>
      <c r="V101" s="32" t="s">
        <v>528</v>
      </c>
      <c r="W101" s="46" t="s">
        <v>529</v>
      </c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  <c r="AM101" s="82"/>
      <c r="AN101" s="82"/>
      <c r="AO101" s="82"/>
    </row>
    <row r="102" spans="1:41" ht="39.75" customHeight="1">
      <c r="A102" s="44" t="s">
        <v>95</v>
      </c>
      <c r="B102" s="70"/>
      <c r="C102" s="32" t="s">
        <v>530</v>
      </c>
      <c r="D102" s="34" t="s">
        <v>531</v>
      </c>
      <c r="E102" s="35"/>
      <c r="F102" s="36">
        <v>340</v>
      </c>
      <c r="G102" s="37">
        <f t="shared" si="14"/>
        <v>237.99999999999997</v>
      </c>
      <c r="H102" s="38">
        <f t="shared" si="15"/>
        <v>0</v>
      </c>
      <c r="I102" s="32">
        <v>14</v>
      </c>
      <c r="J102" s="32">
        <v>2022</v>
      </c>
      <c r="K102" s="32" t="s">
        <v>42</v>
      </c>
      <c r="L102" s="34"/>
      <c r="M102" s="32" t="s">
        <v>33</v>
      </c>
      <c r="N102" s="32">
        <v>184</v>
      </c>
      <c r="O102" s="39" t="s">
        <v>532</v>
      </c>
      <c r="P102" s="32">
        <v>147</v>
      </c>
      <c r="Q102" s="32">
        <v>197</v>
      </c>
      <c r="R102" s="32">
        <v>18</v>
      </c>
      <c r="S102" s="32">
        <v>398</v>
      </c>
      <c r="T102" s="34" t="s">
        <v>533</v>
      </c>
      <c r="U102" s="40">
        <v>0.1</v>
      </c>
      <c r="V102" s="32" t="s">
        <v>534</v>
      </c>
      <c r="W102" s="46" t="s">
        <v>535</v>
      </c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82"/>
      <c r="AI102" s="82"/>
      <c r="AJ102" s="82"/>
      <c r="AK102" s="82"/>
      <c r="AL102" s="82"/>
      <c r="AM102" s="82"/>
      <c r="AN102" s="82"/>
      <c r="AO102" s="82"/>
    </row>
    <row r="103" spans="1:41" ht="39.75" customHeight="1">
      <c r="A103" s="99"/>
      <c r="B103" s="99"/>
      <c r="C103" s="100"/>
      <c r="D103" s="100" t="s">
        <v>536</v>
      </c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1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82"/>
      <c r="AI103" s="82"/>
      <c r="AJ103" s="82"/>
      <c r="AK103" s="82"/>
      <c r="AL103" s="82"/>
      <c r="AM103" s="82"/>
      <c r="AN103" s="82"/>
      <c r="AO103" s="82"/>
    </row>
    <row r="104" spans="1:41" ht="39.75" customHeight="1">
      <c r="A104" s="32" t="s">
        <v>113</v>
      </c>
      <c r="B104" s="33" t="s">
        <v>8</v>
      </c>
      <c r="C104" s="32" t="s">
        <v>537</v>
      </c>
      <c r="D104" s="34" t="s">
        <v>538</v>
      </c>
      <c r="E104" s="35"/>
      <c r="F104" s="36">
        <v>1440</v>
      </c>
      <c r="G104" s="37">
        <f t="shared" ref="G104:G105" si="16">F104*0.7</f>
        <v>1007.9999999999999</v>
      </c>
      <c r="H104" s="38">
        <f t="shared" ref="H104:H105" si="17">E104*G104</f>
        <v>0</v>
      </c>
      <c r="I104" s="32">
        <v>8</v>
      </c>
      <c r="J104" s="32">
        <v>2026</v>
      </c>
      <c r="K104" s="32" t="s">
        <v>42</v>
      </c>
      <c r="L104" s="34" t="s">
        <v>525</v>
      </c>
      <c r="M104" s="32" t="s">
        <v>33</v>
      </c>
      <c r="N104" s="32">
        <v>80</v>
      </c>
      <c r="O104" s="39" t="s">
        <v>539</v>
      </c>
      <c r="P104" s="32">
        <v>228</v>
      </c>
      <c r="Q104" s="32">
        <v>299</v>
      </c>
      <c r="R104" s="32">
        <v>11</v>
      </c>
      <c r="S104" s="32">
        <v>614</v>
      </c>
      <c r="T104" s="34" t="s">
        <v>540</v>
      </c>
      <c r="U104" s="40">
        <v>0.1</v>
      </c>
      <c r="V104" s="45" t="s">
        <v>541</v>
      </c>
      <c r="W104" s="46" t="s">
        <v>542</v>
      </c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82"/>
      <c r="AI104" s="82"/>
      <c r="AJ104" s="82"/>
      <c r="AK104" s="82"/>
      <c r="AL104" s="82"/>
      <c r="AM104" s="82"/>
      <c r="AN104" s="82"/>
      <c r="AO104" s="82"/>
    </row>
    <row r="105" spans="1:41" ht="39.75" customHeight="1">
      <c r="A105" s="44" t="s">
        <v>95</v>
      </c>
      <c r="B105" s="33"/>
      <c r="C105" s="32" t="s">
        <v>543</v>
      </c>
      <c r="D105" s="34" t="s">
        <v>544</v>
      </c>
      <c r="E105" s="35"/>
      <c r="F105" s="36">
        <v>420</v>
      </c>
      <c r="G105" s="37">
        <f t="shared" si="16"/>
        <v>294</v>
      </c>
      <c r="H105" s="38">
        <f t="shared" si="17"/>
        <v>0</v>
      </c>
      <c r="I105" s="32">
        <v>25</v>
      </c>
      <c r="J105" s="32">
        <v>2018</v>
      </c>
      <c r="K105" s="32" t="s">
        <v>42</v>
      </c>
      <c r="L105" s="34"/>
      <c r="M105" s="32" t="s">
        <v>545</v>
      </c>
      <c r="N105" s="32">
        <v>24</v>
      </c>
      <c r="O105" s="39" t="s">
        <v>546</v>
      </c>
      <c r="P105" s="32">
        <v>199</v>
      </c>
      <c r="Q105" s="32">
        <v>138</v>
      </c>
      <c r="R105" s="32">
        <v>3</v>
      </c>
      <c r="S105" s="32">
        <v>132</v>
      </c>
      <c r="T105" s="34" t="s">
        <v>547</v>
      </c>
      <c r="U105" s="40">
        <v>0.1</v>
      </c>
      <c r="V105" s="45" t="s">
        <v>548</v>
      </c>
      <c r="W105" s="46" t="s">
        <v>549</v>
      </c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  <c r="AK105" s="71"/>
      <c r="AL105" s="71"/>
      <c r="AM105" s="71"/>
      <c r="AN105" s="71"/>
      <c r="AO105" s="71"/>
    </row>
    <row r="106" spans="1:41" ht="39.75" customHeight="1">
      <c r="A106" s="102"/>
      <c r="B106" s="102"/>
      <c r="C106" s="103"/>
      <c r="D106" s="103" t="s">
        <v>550</v>
      </c>
      <c r="E106" s="103"/>
      <c r="F106" s="103"/>
      <c r="G106" s="103"/>
      <c r="H106" s="103"/>
      <c r="I106" s="103"/>
      <c r="J106" s="103"/>
      <c r="K106" s="103"/>
      <c r="L106" s="103"/>
      <c r="M106" s="103"/>
      <c r="N106" s="103"/>
      <c r="O106" s="103"/>
      <c r="P106" s="103"/>
      <c r="Q106" s="103"/>
      <c r="R106" s="103"/>
      <c r="S106" s="103"/>
      <c r="T106" s="103"/>
      <c r="U106" s="103"/>
      <c r="V106" s="103"/>
      <c r="W106" s="104"/>
    </row>
    <row r="107" spans="1:41" ht="39.75" customHeight="1">
      <c r="A107" s="32" t="s">
        <v>113</v>
      </c>
      <c r="B107" s="33" t="s">
        <v>8</v>
      </c>
      <c r="C107" s="32" t="s">
        <v>551</v>
      </c>
      <c r="D107" s="34" t="s">
        <v>552</v>
      </c>
      <c r="E107" s="35"/>
      <c r="F107" s="36">
        <v>1440</v>
      </c>
      <c r="G107" s="37">
        <f t="shared" ref="G107:G108" si="18">F107*0.7</f>
        <v>1007.9999999999999</v>
      </c>
      <c r="H107" s="38">
        <f t="shared" ref="H107:H108" si="19">E107*G107</f>
        <v>0</v>
      </c>
      <c r="I107" s="32">
        <v>12</v>
      </c>
      <c r="J107" s="32">
        <v>2025</v>
      </c>
      <c r="K107" s="32" t="s">
        <v>32</v>
      </c>
      <c r="L107" s="34" t="s">
        <v>525</v>
      </c>
      <c r="M107" s="32" t="s">
        <v>33</v>
      </c>
      <c r="N107" s="32">
        <v>88</v>
      </c>
      <c r="O107" s="39" t="s">
        <v>553</v>
      </c>
      <c r="P107" s="32">
        <v>227</v>
      </c>
      <c r="Q107" s="32">
        <v>297</v>
      </c>
      <c r="R107" s="32">
        <v>12</v>
      </c>
      <c r="S107" s="32">
        <v>620</v>
      </c>
      <c r="T107" s="34" t="s">
        <v>554</v>
      </c>
      <c r="U107" s="40">
        <v>0.1</v>
      </c>
      <c r="V107" s="32" t="s">
        <v>555</v>
      </c>
      <c r="W107" s="46" t="s">
        <v>556</v>
      </c>
      <c r="X107" s="105"/>
      <c r="Y107" s="105"/>
      <c r="Z107" s="105"/>
      <c r="AA107" s="105"/>
      <c r="AB107" s="105"/>
      <c r="AC107" s="105"/>
      <c r="AD107" s="105"/>
      <c r="AE107" s="105"/>
      <c r="AF107" s="105"/>
      <c r="AG107" s="105"/>
      <c r="AH107" s="105"/>
      <c r="AI107" s="105"/>
      <c r="AJ107" s="105"/>
      <c r="AK107" s="105"/>
      <c r="AL107" s="105"/>
      <c r="AM107" s="105"/>
      <c r="AN107" s="105"/>
      <c r="AO107" s="105"/>
    </row>
    <row r="108" spans="1:41" ht="39.75" customHeight="1">
      <c r="A108" s="32" t="s">
        <v>60</v>
      </c>
      <c r="B108" s="33"/>
      <c r="C108" s="32" t="s">
        <v>557</v>
      </c>
      <c r="D108" s="34" t="s">
        <v>558</v>
      </c>
      <c r="E108" s="35"/>
      <c r="F108" s="36">
        <v>420</v>
      </c>
      <c r="G108" s="37">
        <f t="shared" si="18"/>
        <v>294</v>
      </c>
      <c r="H108" s="38">
        <f t="shared" si="19"/>
        <v>0</v>
      </c>
      <c r="I108" s="32">
        <v>25</v>
      </c>
      <c r="J108" s="32">
        <v>2022</v>
      </c>
      <c r="K108" s="32" t="s">
        <v>32</v>
      </c>
      <c r="L108" s="34" t="s">
        <v>525</v>
      </c>
      <c r="M108" s="32" t="s">
        <v>545</v>
      </c>
      <c r="N108" s="32">
        <v>24</v>
      </c>
      <c r="O108" s="39" t="s">
        <v>559</v>
      </c>
      <c r="P108" s="32">
        <v>200</v>
      </c>
      <c r="Q108" s="32">
        <v>240</v>
      </c>
      <c r="R108" s="32">
        <v>5</v>
      </c>
      <c r="S108" s="32">
        <v>158</v>
      </c>
      <c r="T108" s="34" t="s">
        <v>560</v>
      </c>
      <c r="U108" s="40">
        <v>0.1</v>
      </c>
      <c r="V108" s="45" t="s">
        <v>561</v>
      </c>
      <c r="W108" s="46" t="s">
        <v>562</v>
      </c>
    </row>
    <row r="109" spans="1:41" ht="39.75" customHeight="1">
      <c r="A109" s="106"/>
      <c r="B109" s="106"/>
      <c r="C109" s="107"/>
      <c r="D109" s="107" t="s">
        <v>563</v>
      </c>
      <c r="E109" s="107"/>
      <c r="F109" s="107"/>
      <c r="G109" s="107"/>
      <c r="H109" s="107"/>
      <c r="I109" s="107"/>
      <c r="J109" s="107"/>
      <c r="K109" s="107"/>
      <c r="L109" s="107"/>
      <c r="M109" s="107"/>
      <c r="N109" s="107"/>
      <c r="O109" s="107"/>
      <c r="P109" s="107"/>
      <c r="Q109" s="107"/>
      <c r="R109" s="107"/>
      <c r="S109" s="107"/>
      <c r="T109" s="107"/>
      <c r="U109" s="107"/>
      <c r="V109" s="107"/>
      <c r="W109" s="108"/>
    </row>
    <row r="110" spans="1:41" ht="39.75" customHeight="1">
      <c r="A110" s="32"/>
      <c r="B110" s="33"/>
      <c r="C110" s="32" t="s">
        <v>564</v>
      </c>
      <c r="D110" s="34" t="s">
        <v>565</v>
      </c>
      <c r="E110" s="35"/>
      <c r="F110" s="36">
        <v>380</v>
      </c>
      <c r="G110" s="37">
        <f t="shared" ref="G110:G112" si="20">F110*0.7</f>
        <v>266</v>
      </c>
      <c r="H110" s="38">
        <f t="shared" ref="H110:H112" si="21">E110*G110</f>
        <v>0</v>
      </c>
      <c r="I110" s="32">
        <v>59</v>
      </c>
      <c r="J110" s="32">
        <v>2024</v>
      </c>
      <c r="K110" s="32" t="s">
        <v>32</v>
      </c>
      <c r="L110" s="34"/>
      <c r="M110" s="32" t="s">
        <v>566</v>
      </c>
      <c r="N110" s="32">
        <v>36</v>
      </c>
      <c r="O110" s="39" t="s">
        <v>567</v>
      </c>
      <c r="P110" s="32">
        <v>75</v>
      </c>
      <c r="Q110" s="32">
        <v>106</v>
      </c>
      <c r="R110" s="32">
        <v>17</v>
      </c>
      <c r="S110" s="32">
        <v>100</v>
      </c>
      <c r="T110" s="34" t="s">
        <v>568</v>
      </c>
      <c r="U110" s="40">
        <v>0.1</v>
      </c>
      <c r="V110" s="45"/>
      <c r="W110" s="46" t="s">
        <v>569</v>
      </c>
      <c r="X110" s="105"/>
      <c r="Y110" s="105"/>
      <c r="Z110" s="105"/>
      <c r="AA110" s="105"/>
      <c r="AB110" s="105"/>
      <c r="AC110" s="105"/>
      <c r="AD110" s="105"/>
      <c r="AE110" s="105"/>
      <c r="AF110" s="105"/>
      <c r="AG110" s="105"/>
      <c r="AH110" s="105"/>
      <c r="AI110" s="105"/>
      <c r="AJ110" s="105"/>
      <c r="AK110" s="105"/>
      <c r="AL110" s="105"/>
      <c r="AM110" s="105"/>
      <c r="AN110" s="105"/>
      <c r="AO110" s="105"/>
    </row>
    <row r="111" spans="1:41" ht="75">
      <c r="A111" s="32" t="s">
        <v>60</v>
      </c>
      <c r="B111" s="33"/>
      <c r="C111" s="32" t="s">
        <v>570</v>
      </c>
      <c r="D111" s="34" t="s">
        <v>571</v>
      </c>
      <c r="E111" s="35"/>
      <c r="F111" s="36">
        <v>1440</v>
      </c>
      <c r="G111" s="37">
        <f t="shared" si="20"/>
        <v>1007.9999999999999</v>
      </c>
      <c r="H111" s="38">
        <f t="shared" si="21"/>
        <v>0</v>
      </c>
      <c r="I111" s="32">
        <v>10</v>
      </c>
      <c r="J111" s="32">
        <v>2026</v>
      </c>
      <c r="K111" s="32" t="s">
        <v>32</v>
      </c>
      <c r="L111" s="44" t="s">
        <v>572</v>
      </c>
      <c r="M111" s="32" t="s">
        <v>33</v>
      </c>
      <c r="N111" s="32">
        <v>104</v>
      </c>
      <c r="O111" s="48" t="s">
        <v>573</v>
      </c>
      <c r="P111" s="32">
        <v>220</v>
      </c>
      <c r="Q111" s="32">
        <v>300</v>
      </c>
      <c r="R111" s="32">
        <v>10</v>
      </c>
      <c r="S111" s="32">
        <v>700</v>
      </c>
      <c r="T111" s="34" t="s">
        <v>527</v>
      </c>
      <c r="U111" s="40">
        <v>0.1</v>
      </c>
      <c r="V111" s="32" t="s">
        <v>574</v>
      </c>
      <c r="W111" s="46" t="s">
        <v>575</v>
      </c>
      <c r="X111" s="105"/>
      <c r="Y111" s="105"/>
      <c r="Z111" s="105"/>
      <c r="AA111" s="105"/>
      <c r="AB111" s="105"/>
      <c r="AC111" s="105"/>
      <c r="AD111" s="105"/>
      <c r="AE111" s="105"/>
      <c r="AF111" s="105"/>
      <c r="AG111" s="105"/>
      <c r="AH111" s="105"/>
      <c r="AI111" s="105"/>
      <c r="AJ111" s="105"/>
      <c r="AK111" s="105"/>
      <c r="AL111" s="105"/>
      <c r="AM111" s="105"/>
      <c r="AN111" s="105"/>
      <c r="AO111" s="105"/>
    </row>
    <row r="112" spans="1:41" ht="39.75" customHeight="1">
      <c r="A112" s="44" t="s">
        <v>95</v>
      </c>
      <c r="B112" s="33"/>
      <c r="C112" s="32" t="s">
        <v>576</v>
      </c>
      <c r="D112" s="34" t="s">
        <v>577</v>
      </c>
      <c r="E112" s="35"/>
      <c r="F112" s="36">
        <v>460</v>
      </c>
      <c r="G112" s="37">
        <f t="shared" si="20"/>
        <v>322</v>
      </c>
      <c r="H112" s="38">
        <f t="shared" si="21"/>
        <v>0</v>
      </c>
      <c r="I112" s="32">
        <v>14</v>
      </c>
      <c r="J112" s="32">
        <v>2024</v>
      </c>
      <c r="K112" s="32" t="s">
        <v>32</v>
      </c>
      <c r="L112" s="34"/>
      <c r="M112" s="32" t="s">
        <v>33</v>
      </c>
      <c r="N112" s="32">
        <v>48</v>
      </c>
      <c r="O112" s="39" t="s">
        <v>578</v>
      </c>
      <c r="P112" s="32">
        <v>225</v>
      </c>
      <c r="Q112" s="32">
        <v>310</v>
      </c>
      <c r="R112" s="32">
        <v>10</v>
      </c>
      <c r="S112" s="32">
        <v>512</v>
      </c>
      <c r="T112" s="34" t="s">
        <v>579</v>
      </c>
      <c r="U112" s="40">
        <v>0.1</v>
      </c>
      <c r="V112" s="45" t="s">
        <v>580</v>
      </c>
      <c r="W112" s="46" t="s">
        <v>581</v>
      </c>
      <c r="X112" s="71"/>
      <c r="Y112" s="71"/>
      <c r="Z112" s="71"/>
      <c r="AA112" s="71"/>
      <c r="AB112" s="71"/>
      <c r="AC112" s="71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</row>
    <row r="113" spans="1:41" ht="39.75" customHeight="1">
      <c r="A113" s="109"/>
      <c r="B113" s="109"/>
      <c r="C113" s="110"/>
      <c r="D113" s="110" t="s">
        <v>582</v>
      </c>
      <c r="E113" s="110"/>
      <c r="F113" s="110"/>
      <c r="G113" s="110"/>
      <c r="H113" s="110"/>
      <c r="I113" s="110"/>
      <c r="J113" s="110"/>
      <c r="K113" s="110"/>
      <c r="L113" s="110"/>
      <c r="M113" s="110"/>
      <c r="N113" s="110"/>
      <c r="O113" s="110"/>
      <c r="P113" s="110"/>
      <c r="Q113" s="110"/>
      <c r="R113" s="110"/>
      <c r="S113" s="110"/>
      <c r="T113" s="110"/>
      <c r="U113" s="110"/>
      <c r="V113" s="110"/>
      <c r="W113" s="111"/>
      <c r="X113" s="71"/>
      <c r="Y113" s="71"/>
      <c r="Z113" s="71"/>
      <c r="AA113" s="71"/>
      <c r="AB113" s="71"/>
      <c r="AC113" s="71"/>
      <c r="AD113" s="71"/>
      <c r="AE113" s="71"/>
      <c r="AF113" s="71"/>
      <c r="AG113" s="71"/>
      <c r="AH113" s="71"/>
      <c r="AI113" s="71"/>
      <c r="AJ113" s="71"/>
      <c r="AK113" s="71"/>
      <c r="AL113" s="71"/>
      <c r="AM113" s="71"/>
      <c r="AN113" s="71"/>
      <c r="AO113" s="71"/>
    </row>
    <row r="114" spans="1:41" ht="75">
      <c r="A114" s="32" t="s">
        <v>113</v>
      </c>
      <c r="B114" s="33" t="s">
        <v>8</v>
      </c>
      <c r="C114" s="32" t="s">
        <v>583</v>
      </c>
      <c r="D114" s="34" t="s">
        <v>584</v>
      </c>
      <c r="E114" s="35"/>
      <c r="F114" s="36">
        <v>1440</v>
      </c>
      <c r="G114" s="37">
        <f t="shared" ref="G114:G116" si="22">F114*0.7</f>
        <v>1007.9999999999999</v>
      </c>
      <c r="H114" s="38">
        <f t="shared" ref="H114:H116" si="23">E114*G114</f>
        <v>0</v>
      </c>
      <c r="I114" s="32">
        <v>13</v>
      </c>
      <c r="J114" s="32">
        <v>2025</v>
      </c>
      <c r="K114" s="32" t="s">
        <v>32</v>
      </c>
      <c r="L114" s="34" t="s">
        <v>585</v>
      </c>
      <c r="M114" s="32" t="s">
        <v>33</v>
      </c>
      <c r="N114" s="32">
        <v>64</v>
      </c>
      <c r="O114" s="39" t="s">
        <v>586</v>
      </c>
      <c r="P114" s="32">
        <v>225</v>
      </c>
      <c r="Q114" s="32">
        <v>298</v>
      </c>
      <c r="R114" s="32">
        <v>10</v>
      </c>
      <c r="S114" s="32">
        <v>550</v>
      </c>
      <c r="T114" s="34" t="s">
        <v>587</v>
      </c>
      <c r="U114" s="40">
        <v>0.1</v>
      </c>
      <c r="V114" s="32" t="s">
        <v>588</v>
      </c>
      <c r="W114" s="46" t="s">
        <v>589</v>
      </c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  <c r="AL114" s="71"/>
      <c r="AM114" s="71"/>
      <c r="AN114" s="71"/>
      <c r="AO114" s="71"/>
    </row>
    <row r="115" spans="1:41" ht="39.75" customHeight="1">
      <c r="A115" s="32"/>
      <c r="B115" s="33"/>
      <c r="C115" s="32" t="s">
        <v>590</v>
      </c>
      <c r="D115" s="34" t="s">
        <v>591</v>
      </c>
      <c r="E115" s="35"/>
      <c r="F115" s="36">
        <v>50</v>
      </c>
      <c r="G115" s="37">
        <f t="shared" si="22"/>
        <v>35</v>
      </c>
      <c r="H115" s="38">
        <f t="shared" si="23"/>
        <v>0</v>
      </c>
      <c r="I115" s="32">
        <v>1</v>
      </c>
      <c r="J115" s="32">
        <v>2011</v>
      </c>
      <c r="K115" s="32" t="s">
        <v>592</v>
      </c>
      <c r="L115" s="34"/>
      <c r="M115" s="32" t="s">
        <v>593</v>
      </c>
      <c r="N115" s="32">
        <v>1</v>
      </c>
      <c r="O115" s="39" t="s">
        <v>594</v>
      </c>
      <c r="P115" s="32">
        <v>155</v>
      </c>
      <c r="Q115" s="32">
        <v>200</v>
      </c>
      <c r="R115" s="32">
        <v>1</v>
      </c>
      <c r="S115" s="32">
        <v>10</v>
      </c>
      <c r="T115" s="34"/>
      <c r="U115" s="40">
        <v>0.22</v>
      </c>
      <c r="V115" s="45"/>
      <c r="W115" s="46" t="s">
        <v>595</v>
      </c>
      <c r="X115" s="112"/>
      <c r="Y115" s="112"/>
      <c r="Z115" s="112"/>
      <c r="AA115" s="112"/>
      <c r="AB115" s="112"/>
      <c r="AC115" s="112"/>
      <c r="AD115" s="112"/>
      <c r="AE115" s="112"/>
      <c r="AF115" s="112"/>
      <c r="AG115" s="112"/>
      <c r="AH115" s="112"/>
      <c r="AI115" s="112"/>
      <c r="AJ115" s="112"/>
      <c r="AK115" s="112"/>
      <c r="AL115" s="112"/>
      <c r="AM115" s="112"/>
      <c r="AN115" s="112"/>
      <c r="AO115" s="112"/>
    </row>
    <row r="116" spans="1:41" ht="39.75" customHeight="1">
      <c r="A116" s="32"/>
      <c r="B116" s="33"/>
      <c r="C116" s="32" t="s">
        <v>596</v>
      </c>
      <c r="D116" s="34" t="s">
        <v>597</v>
      </c>
      <c r="E116" s="35"/>
      <c r="F116" s="36">
        <v>50</v>
      </c>
      <c r="G116" s="37">
        <f t="shared" si="22"/>
        <v>35</v>
      </c>
      <c r="H116" s="38">
        <f t="shared" si="23"/>
        <v>0</v>
      </c>
      <c r="I116" s="32">
        <v>1</v>
      </c>
      <c r="J116" s="32">
        <v>2011</v>
      </c>
      <c r="K116" s="32" t="s">
        <v>592</v>
      </c>
      <c r="L116" s="34"/>
      <c r="M116" s="32" t="s">
        <v>593</v>
      </c>
      <c r="N116" s="32">
        <v>2</v>
      </c>
      <c r="O116" s="39" t="s">
        <v>598</v>
      </c>
      <c r="P116" s="32">
        <v>200</v>
      </c>
      <c r="Q116" s="32">
        <v>240</v>
      </c>
      <c r="R116" s="32">
        <v>1</v>
      </c>
      <c r="S116" s="32">
        <v>10</v>
      </c>
      <c r="T116" s="34"/>
      <c r="U116" s="40">
        <v>0.22</v>
      </c>
      <c r="V116" s="45"/>
      <c r="W116" s="46" t="s">
        <v>599</v>
      </c>
      <c r="X116" s="112"/>
      <c r="Y116" s="112"/>
      <c r="Z116" s="112"/>
      <c r="AA116" s="112"/>
      <c r="AB116" s="112"/>
      <c r="AC116" s="112"/>
      <c r="AD116" s="112"/>
      <c r="AE116" s="112"/>
      <c r="AF116" s="112"/>
      <c r="AG116" s="112"/>
      <c r="AH116" s="112"/>
      <c r="AI116" s="112"/>
      <c r="AJ116" s="112"/>
      <c r="AK116" s="112"/>
      <c r="AL116" s="112"/>
      <c r="AM116" s="112"/>
      <c r="AN116" s="112"/>
      <c r="AO116" s="112"/>
    </row>
    <row r="117" spans="1:41" ht="39.75" customHeight="1">
      <c r="A117" s="113"/>
      <c r="B117" s="113"/>
      <c r="C117" s="114"/>
      <c r="D117" s="114" t="s">
        <v>600</v>
      </c>
      <c r="E117" s="114"/>
      <c r="F117" s="114"/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  <c r="W117" s="115"/>
      <c r="X117" s="71"/>
      <c r="Y117" s="71"/>
      <c r="Z117" s="71"/>
      <c r="AA117" s="71"/>
      <c r="AB117" s="71"/>
      <c r="AC117" s="71"/>
      <c r="AD117" s="71"/>
      <c r="AE117" s="71"/>
      <c r="AF117" s="71"/>
      <c r="AG117" s="71"/>
      <c r="AH117" s="71"/>
      <c r="AI117" s="71"/>
      <c r="AJ117" s="71"/>
      <c r="AK117" s="71"/>
      <c r="AL117" s="71"/>
      <c r="AM117" s="71"/>
      <c r="AN117" s="71"/>
      <c r="AO117" s="71"/>
    </row>
    <row r="118" spans="1:41" ht="39.75" customHeight="1">
      <c r="A118" s="32"/>
      <c r="B118" s="33"/>
      <c r="C118" s="32" t="s">
        <v>601</v>
      </c>
      <c r="D118" s="34" t="s">
        <v>602</v>
      </c>
      <c r="E118" s="35"/>
      <c r="F118" s="36">
        <v>700</v>
      </c>
      <c r="G118" s="37">
        <f t="shared" ref="G118:G119" si="24">F118*0.7</f>
        <v>489.99999999999994</v>
      </c>
      <c r="H118" s="38">
        <f t="shared" ref="H118:H119" si="25">E118*G118</f>
        <v>0</v>
      </c>
      <c r="I118" s="32">
        <v>12</v>
      </c>
      <c r="J118" s="32">
        <v>2017</v>
      </c>
      <c r="K118" s="32" t="s">
        <v>32</v>
      </c>
      <c r="L118" s="34"/>
      <c r="M118" s="32" t="s">
        <v>33</v>
      </c>
      <c r="N118" s="32">
        <v>112</v>
      </c>
      <c r="O118" s="39" t="s">
        <v>603</v>
      </c>
      <c r="P118" s="32">
        <v>117</v>
      </c>
      <c r="Q118" s="32">
        <v>247</v>
      </c>
      <c r="R118" s="32">
        <v>16</v>
      </c>
      <c r="S118" s="32">
        <v>498</v>
      </c>
      <c r="T118" s="34" t="s">
        <v>604</v>
      </c>
      <c r="U118" s="40">
        <v>0.1</v>
      </c>
      <c r="V118" s="45" t="s">
        <v>605</v>
      </c>
      <c r="W118" s="46" t="s">
        <v>606</v>
      </c>
      <c r="X118" s="116"/>
      <c r="Y118" s="116"/>
      <c r="Z118" s="116"/>
      <c r="AA118" s="116"/>
      <c r="AB118" s="116"/>
      <c r="AC118" s="116"/>
      <c r="AD118" s="116"/>
      <c r="AE118" s="116"/>
      <c r="AF118" s="116"/>
      <c r="AG118" s="116"/>
      <c r="AH118" s="116"/>
      <c r="AI118" s="116"/>
      <c r="AJ118" s="116"/>
      <c r="AK118" s="116"/>
      <c r="AL118" s="116"/>
      <c r="AM118" s="116"/>
      <c r="AN118" s="116"/>
      <c r="AO118" s="116"/>
    </row>
    <row r="119" spans="1:41" ht="46.5" customHeight="1">
      <c r="A119" s="44" t="s">
        <v>95</v>
      </c>
      <c r="B119" s="33"/>
      <c r="C119" s="32" t="s">
        <v>607</v>
      </c>
      <c r="D119" s="34" t="s">
        <v>608</v>
      </c>
      <c r="E119" s="35"/>
      <c r="F119" s="36">
        <v>1440</v>
      </c>
      <c r="G119" s="37">
        <f t="shared" si="24"/>
        <v>1007.9999999999999</v>
      </c>
      <c r="H119" s="38">
        <f t="shared" si="25"/>
        <v>0</v>
      </c>
      <c r="I119" s="32">
        <v>12</v>
      </c>
      <c r="J119" s="32">
        <v>2024</v>
      </c>
      <c r="K119" s="32" t="s">
        <v>32</v>
      </c>
      <c r="L119" s="44" t="s">
        <v>609</v>
      </c>
      <c r="M119" s="32" t="s">
        <v>33</v>
      </c>
      <c r="N119" s="32">
        <v>64</v>
      </c>
      <c r="O119" s="39" t="s">
        <v>610</v>
      </c>
      <c r="P119" s="32">
        <v>225</v>
      </c>
      <c r="Q119" s="32">
        <v>298</v>
      </c>
      <c r="R119" s="32">
        <v>10</v>
      </c>
      <c r="S119" s="32">
        <v>550</v>
      </c>
      <c r="T119" s="34" t="s">
        <v>611</v>
      </c>
      <c r="U119" s="40">
        <v>0.1</v>
      </c>
      <c r="V119" s="45" t="s">
        <v>612</v>
      </c>
      <c r="W119" s="46" t="s">
        <v>613</v>
      </c>
      <c r="X119" s="117"/>
      <c r="Y119" s="117"/>
      <c r="Z119" s="117"/>
      <c r="AA119" s="117"/>
      <c r="AB119" s="117"/>
      <c r="AC119" s="117"/>
      <c r="AD119" s="117"/>
      <c r="AE119" s="117"/>
      <c r="AF119" s="117"/>
      <c r="AG119" s="117"/>
      <c r="AH119" s="117"/>
      <c r="AI119" s="117"/>
      <c r="AJ119" s="117"/>
      <c r="AK119" s="117"/>
      <c r="AL119" s="117"/>
      <c r="AM119" s="117"/>
      <c r="AN119" s="117"/>
      <c r="AO119" s="117"/>
    </row>
    <row r="120" spans="1:41" ht="37.5" customHeight="1">
      <c r="A120" s="118"/>
      <c r="B120" s="118"/>
      <c r="C120" s="119"/>
      <c r="D120" s="119" t="s">
        <v>614</v>
      </c>
      <c r="E120" s="119"/>
      <c r="F120" s="119"/>
      <c r="G120" s="119"/>
      <c r="H120" s="119"/>
      <c r="I120" s="119"/>
      <c r="J120" s="119"/>
      <c r="K120" s="119"/>
      <c r="L120" s="119"/>
      <c r="M120" s="119"/>
      <c r="N120" s="119"/>
      <c r="O120" s="119"/>
      <c r="P120" s="119"/>
      <c r="Q120" s="119"/>
      <c r="R120" s="119"/>
      <c r="S120" s="119"/>
      <c r="T120" s="119"/>
      <c r="U120" s="119"/>
      <c r="V120" s="119"/>
      <c r="W120" s="120"/>
    </row>
    <row r="121" spans="1:41" ht="38.25" customHeight="1">
      <c r="A121" s="32" t="s">
        <v>615</v>
      </c>
      <c r="B121" s="33" t="s">
        <v>8</v>
      </c>
      <c r="C121" s="32" t="s">
        <v>616</v>
      </c>
      <c r="D121" s="34" t="s">
        <v>617</v>
      </c>
      <c r="E121" s="35"/>
      <c r="F121" s="36">
        <v>1440</v>
      </c>
      <c r="G121" s="37">
        <f t="shared" ref="G121:G122" si="26">F121*0.7</f>
        <v>1007.9999999999999</v>
      </c>
      <c r="H121" s="38">
        <f t="shared" ref="H121:H122" si="27">E121*G121</f>
        <v>0</v>
      </c>
      <c r="I121" s="32">
        <v>8</v>
      </c>
      <c r="J121" s="32">
        <v>2026</v>
      </c>
      <c r="K121" s="32" t="s">
        <v>32</v>
      </c>
      <c r="L121" s="34" t="s">
        <v>618</v>
      </c>
      <c r="M121" s="32" t="s">
        <v>33</v>
      </c>
      <c r="N121" s="32">
        <v>88</v>
      </c>
      <c r="O121" s="39" t="s">
        <v>619</v>
      </c>
      <c r="P121" s="32">
        <v>227</v>
      </c>
      <c r="Q121" s="32">
        <v>296</v>
      </c>
      <c r="R121" s="32">
        <v>11</v>
      </c>
      <c r="S121" s="32">
        <v>660</v>
      </c>
      <c r="T121" s="34" t="s">
        <v>620</v>
      </c>
      <c r="U121" s="40">
        <v>0.1</v>
      </c>
      <c r="V121" s="32" t="s">
        <v>621</v>
      </c>
      <c r="W121" s="46" t="s">
        <v>622</v>
      </c>
    </row>
    <row r="122" spans="1:41" ht="38.25" customHeight="1">
      <c r="A122" s="50" t="s">
        <v>82</v>
      </c>
      <c r="B122" s="32"/>
      <c r="C122" s="32" t="s">
        <v>623</v>
      </c>
      <c r="D122" s="34" t="s">
        <v>624</v>
      </c>
      <c r="E122" s="35"/>
      <c r="F122" s="51">
        <v>1200</v>
      </c>
      <c r="G122" s="37">
        <f t="shared" si="26"/>
        <v>840</v>
      </c>
      <c r="H122" s="38">
        <f t="shared" si="27"/>
        <v>0</v>
      </c>
      <c r="I122" s="32">
        <v>16</v>
      </c>
      <c r="J122" s="32">
        <v>2026</v>
      </c>
      <c r="K122" s="32" t="s">
        <v>32</v>
      </c>
      <c r="L122" s="34"/>
      <c r="M122" s="32" t="s">
        <v>33</v>
      </c>
      <c r="N122" s="32">
        <v>72</v>
      </c>
      <c r="O122" s="48" t="s">
        <v>625</v>
      </c>
      <c r="P122" s="32">
        <v>180</v>
      </c>
      <c r="Q122" s="32">
        <v>231</v>
      </c>
      <c r="R122" s="32">
        <v>10</v>
      </c>
      <c r="S122" s="32">
        <v>358</v>
      </c>
      <c r="T122" s="34" t="s">
        <v>626</v>
      </c>
      <c r="U122" s="40">
        <v>0.1</v>
      </c>
      <c r="V122" s="32" t="s">
        <v>627</v>
      </c>
      <c r="W122" s="46" t="s">
        <v>628</v>
      </c>
    </row>
    <row r="123" spans="1:41" ht="41.25" customHeight="1">
      <c r="A123" s="121"/>
      <c r="B123" s="122"/>
      <c r="C123" s="122"/>
      <c r="D123" s="123" t="s">
        <v>629</v>
      </c>
      <c r="E123" s="121"/>
      <c r="F123" s="121"/>
      <c r="G123" s="122"/>
      <c r="H123" s="122"/>
      <c r="I123" s="124"/>
      <c r="J123" s="121"/>
      <c r="K123" s="121"/>
      <c r="L123" s="125"/>
      <c r="M123" s="121"/>
      <c r="N123" s="121"/>
      <c r="O123" s="126"/>
      <c r="P123" s="124"/>
      <c r="Q123" s="124"/>
      <c r="R123" s="124"/>
      <c r="S123" s="124"/>
      <c r="T123" s="121"/>
      <c r="U123" s="121"/>
      <c r="V123" s="121"/>
      <c r="W123" s="127"/>
    </row>
    <row r="124" spans="1:41" ht="41.25" customHeight="1">
      <c r="A124" s="63" t="s">
        <v>88</v>
      </c>
      <c r="B124" s="32"/>
      <c r="C124" s="32" t="s">
        <v>630</v>
      </c>
      <c r="D124" s="34" t="s">
        <v>631</v>
      </c>
      <c r="E124" s="35"/>
      <c r="F124" s="36">
        <v>300</v>
      </c>
      <c r="G124" s="37">
        <f t="shared" ref="G124:G127" si="28">F124*0.7</f>
        <v>210</v>
      </c>
      <c r="H124" s="38">
        <f t="shared" ref="H124:H127" si="29">E124*G124</f>
        <v>0</v>
      </c>
      <c r="I124" s="55">
        <v>34</v>
      </c>
      <c r="J124" s="57">
        <v>2021</v>
      </c>
      <c r="K124" s="57" t="s">
        <v>42</v>
      </c>
      <c r="L124" s="34" t="s">
        <v>632</v>
      </c>
      <c r="M124" s="57" t="s">
        <v>33</v>
      </c>
      <c r="N124" s="57">
        <v>112</v>
      </c>
      <c r="O124" s="39" t="s">
        <v>633</v>
      </c>
      <c r="P124" s="57">
        <v>154</v>
      </c>
      <c r="Q124" s="57">
        <v>217</v>
      </c>
      <c r="R124" s="57">
        <v>10</v>
      </c>
      <c r="S124" s="57">
        <v>222</v>
      </c>
      <c r="T124" s="59" t="s">
        <v>634</v>
      </c>
      <c r="U124" s="40">
        <v>0.1</v>
      </c>
      <c r="V124" s="63" t="s">
        <v>635</v>
      </c>
      <c r="W124" s="46" t="s">
        <v>636</v>
      </c>
    </row>
    <row r="125" spans="1:41" ht="41.25" customHeight="1">
      <c r="A125" s="45"/>
      <c r="B125" s="32"/>
      <c r="C125" s="32" t="s">
        <v>637</v>
      </c>
      <c r="D125" s="34" t="s">
        <v>638</v>
      </c>
      <c r="E125" s="35"/>
      <c r="F125" s="36">
        <v>600</v>
      </c>
      <c r="G125" s="37">
        <f t="shared" si="28"/>
        <v>420</v>
      </c>
      <c r="H125" s="38">
        <f t="shared" si="29"/>
        <v>0</v>
      </c>
      <c r="I125" s="53">
        <v>20</v>
      </c>
      <c r="J125" s="32">
        <v>2020</v>
      </c>
      <c r="K125" s="57" t="s">
        <v>42</v>
      </c>
      <c r="L125" s="34"/>
      <c r="M125" s="57" t="s">
        <v>33</v>
      </c>
      <c r="N125" s="32">
        <v>214</v>
      </c>
      <c r="O125" s="86" t="s">
        <v>639</v>
      </c>
      <c r="P125" s="32">
        <v>148</v>
      </c>
      <c r="Q125" s="32">
        <v>218</v>
      </c>
      <c r="R125" s="32">
        <v>14</v>
      </c>
      <c r="S125" s="32">
        <v>340</v>
      </c>
      <c r="T125" s="34" t="s">
        <v>640</v>
      </c>
      <c r="U125" s="40">
        <v>0.1</v>
      </c>
      <c r="V125" s="45" t="s">
        <v>641</v>
      </c>
      <c r="W125" s="46" t="s">
        <v>642</v>
      </c>
    </row>
    <row r="126" spans="1:41" ht="41.25" customHeight="1">
      <c r="A126" s="45"/>
      <c r="B126" s="32"/>
      <c r="C126" s="32" t="s">
        <v>643</v>
      </c>
      <c r="D126" s="34" t="s">
        <v>644</v>
      </c>
      <c r="E126" s="35"/>
      <c r="F126" s="36">
        <v>600</v>
      </c>
      <c r="G126" s="37">
        <f t="shared" si="28"/>
        <v>420</v>
      </c>
      <c r="H126" s="38">
        <f t="shared" si="29"/>
        <v>0</v>
      </c>
      <c r="I126" s="53">
        <v>20</v>
      </c>
      <c r="J126" s="32">
        <v>2020</v>
      </c>
      <c r="K126" s="57" t="s">
        <v>42</v>
      </c>
      <c r="L126" s="34"/>
      <c r="M126" s="57" t="s">
        <v>33</v>
      </c>
      <c r="N126" s="32">
        <v>214</v>
      </c>
      <c r="O126" s="77" t="s">
        <v>645</v>
      </c>
      <c r="P126" s="32">
        <v>147</v>
      </c>
      <c r="Q126" s="32">
        <v>220</v>
      </c>
      <c r="R126" s="32">
        <v>15</v>
      </c>
      <c r="S126" s="32">
        <v>326</v>
      </c>
      <c r="T126" s="34" t="s">
        <v>640</v>
      </c>
      <c r="U126" s="40">
        <v>0.1</v>
      </c>
      <c r="V126" s="45" t="s">
        <v>646</v>
      </c>
      <c r="W126" s="46" t="s">
        <v>647</v>
      </c>
    </row>
    <row r="127" spans="1:41" ht="39.75" customHeight="1">
      <c r="A127" s="45"/>
      <c r="B127" s="32"/>
      <c r="C127" s="32" t="s">
        <v>648</v>
      </c>
      <c r="D127" s="34" t="s">
        <v>649</v>
      </c>
      <c r="E127" s="35"/>
      <c r="F127" s="36">
        <v>600</v>
      </c>
      <c r="G127" s="37">
        <f t="shared" si="28"/>
        <v>420</v>
      </c>
      <c r="H127" s="38">
        <f t="shared" si="29"/>
        <v>0</v>
      </c>
      <c r="I127" s="53">
        <v>20</v>
      </c>
      <c r="J127" s="32">
        <v>2021</v>
      </c>
      <c r="K127" s="57" t="s">
        <v>42</v>
      </c>
      <c r="L127" s="34"/>
      <c r="M127" s="57" t="s">
        <v>33</v>
      </c>
      <c r="N127" s="32">
        <v>240</v>
      </c>
      <c r="O127" s="86" t="s">
        <v>650</v>
      </c>
      <c r="P127" s="32">
        <v>145</v>
      </c>
      <c r="Q127" s="32">
        <v>217</v>
      </c>
      <c r="R127" s="32">
        <v>13</v>
      </c>
      <c r="S127" s="32">
        <v>322</v>
      </c>
      <c r="T127" s="34" t="s">
        <v>640</v>
      </c>
      <c r="U127" s="40">
        <v>0.1</v>
      </c>
      <c r="V127" s="45" t="s">
        <v>651</v>
      </c>
      <c r="W127" s="46" t="s">
        <v>652</v>
      </c>
    </row>
    <row r="128" spans="1:41" ht="24.75" customHeight="1">
      <c r="D128" s="128" t="s">
        <v>653</v>
      </c>
      <c r="E128" s="129">
        <f>SUBTOTAL(9,E12:E127)</f>
        <v>0</v>
      </c>
      <c r="F128" s="130"/>
      <c r="G128" s="130"/>
      <c r="H128" s="131">
        <f>SUBTOTAL(9,H12:H127)</f>
        <v>0</v>
      </c>
      <c r="R128" s="132"/>
      <c r="S128" s="132"/>
      <c r="W128" s="133"/>
    </row>
    <row r="129" spans="18:23" ht="15.75" customHeight="1">
      <c r="R129" s="132"/>
      <c r="S129" s="132"/>
      <c r="W129" s="133"/>
    </row>
    <row r="130" spans="18:23" ht="15.75" customHeight="1">
      <c r="R130" s="132"/>
      <c r="S130" s="132"/>
      <c r="W130" s="133"/>
    </row>
    <row r="131" spans="18:23" ht="15.75" customHeight="1">
      <c r="R131" s="132"/>
      <c r="S131" s="132"/>
      <c r="W131" s="133"/>
    </row>
    <row r="132" spans="18:23" ht="15.75" customHeight="1">
      <c r="R132" s="132"/>
      <c r="S132" s="132"/>
      <c r="W132" s="133"/>
    </row>
    <row r="133" spans="18:23" ht="15.75" customHeight="1">
      <c r="R133" s="132"/>
      <c r="S133" s="132"/>
      <c r="W133" s="133"/>
    </row>
    <row r="134" spans="18:23" ht="15.75" customHeight="1">
      <c r="R134" s="132"/>
      <c r="S134" s="132"/>
      <c r="W134" s="133"/>
    </row>
    <row r="135" spans="18:23" ht="15.75" customHeight="1">
      <c r="R135" s="132"/>
      <c r="S135" s="132"/>
      <c r="W135" s="133"/>
    </row>
    <row r="136" spans="18:23" ht="15.75" customHeight="1">
      <c r="R136" s="132"/>
      <c r="S136" s="132"/>
      <c r="W136" s="133"/>
    </row>
    <row r="137" spans="18:23" ht="15.75" customHeight="1">
      <c r="R137" s="132"/>
      <c r="S137" s="132"/>
      <c r="W137" s="133"/>
    </row>
    <row r="138" spans="18:23" ht="15.75" customHeight="1">
      <c r="R138" s="132"/>
      <c r="S138" s="132"/>
      <c r="W138" s="133"/>
    </row>
    <row r="139" spans="18:23" ht="15.75" customHeight="1">
      <c r="R139" s="132"/>
      <c r="S139" s="132"/>
      <c r="W139" s="133"/>
    </row>
    <row r="140" spans="18:23" ht="15.75" customHeight="1">
      <c r="R140" s="132"/>
      <c r="S140" s="132"/>
      <c r="W140" s="133"/>
    </row>
    <row r="141" spans="18:23" ht="15.75" customHeight="1">
      <c r="R141" s="132"/>
      <c r="S141" s="132"/>
      <c r="W141" s="133"/>
    </row>
    <row r="142" spans="18:23" ht="15.75" customHeight="1">
      <c r="R142" s="132"/>
      <c r="S142" s="132"/>
      <c r="W142" s="133"/>
    </row>
    <row r="143" spans="18:23" ht="15.75" customHeight="1">
      <c r="R143" s="132"/>
      <c r="S143" s="132"/>
      <c r="W143" s="133"/>
    </row>
    <row r="144" spans="18:23" ht="15.75" customHeight="1">
      <c r="R144" s="132"/>
      <c r="S144" s="132"/>
      <c r="W144" s="133"/>
    </row>
    <row r="145" spans="18:23" ht="15.75" customHeight="1">
      <c r="R145" s="132"/>
      <c r="S145" s="132"/>
      <c r="W145" s="133"/>
    </row>
    <row r="146" spans="18:23" ht="15.75" customHeight="1">
      <c r="R146" s="132"/>
      <c r="S146" s="132"/>
      <c r="W146" s="133"/>
    </row>
    <row r="147" spans="18:23" ht="15.75" customHeight="1">
      <c r="R147" s="132"/>
      <c r="S147" s="132"/>
      <c r="W147" s="133"/>
    </row>
    <row r="148" spans="18:23" ht="15.75" customHeight="1">
      <c r="R148" s="132"/>
      <c r="S148" s="132"/>
      <c r="W148" s="133"/>
    </row>
    <row r="149" spans="18:23" ht="15.75" customHeight="1">
      <c r="R149" s="132"/>
      <c r="S149" s="132"/>
      <c r="W149" s="133"/>
    </row>
    <row r="150" spans="18:23" ht="15.75" customHeight="1">
      <c r="R150" s="132"/>
      <c r="S150" s="132"/>
      <c r="W150" s="133"/>
    </row>
    <row r="151" spans="18:23" ht="15.75" customHeight="1">
      <c r="R151" s="132"/>
      <c r="S151" s="132"/>
      <c r="W151" s="133"/>
    </row>
    <row r="152" spans="18:23" ht="15.75" customHeight="1">
      <c r="R152" s="132"/>
      <c r="S152" s="132"/>
      <c r="W152" s="133"/>
    </row>
    <row r="153" spans="18:23" ht="15.75" customHeight="1">
      <c r="R153" s="132"/>
      <c r="S153" s="132"/>
      <c r="W153" s="133"/>
    </row>
    <row r="154" spans="18:23" ht="15.75" customHeight="1">
      <c r="R154" s="132"/>
      <c r="S154" s="132"/>
      <c r="W154" s="133"/>
    </row>
    <row r="155" spans="18:23" ht="15.75" customHeight="1">
      <c r="R155" s="132"/>
      <c r="S155" s="132"/>
      <c r="W155" s="133"/>
    </row>
    <row r="156" spans="18:23" ht="15.75" customHeight="1">
      <c r="R156" s="132"/>
      <c r="S156" s="132"/>
      <c r="W156" s="133"/>
    </row>
    <row r="157" spans="18:23" ht="15.75" customHeight="1">
      <c r="R157" s="132"/>
      <c r="S157" s="132"/>
      <c r="W157" s="133"/>
    </row>
    <row r="158" spans="18:23" ht="15.75" customHeight="1">
      <c r="R158" s="132"/>
      <c r="S158" s="132"/>
      <c r="W158" s="133"/>
    </row>
    <row r="159" spans="18:23" ht="15.75" customHeight="1">
      <c r="R159" s="132"/>
      <c r="S159" s="132"/>
      <c r="W159" s="133"/>
    </row>
    <row r="160" spans="18:23" ht="15.75" customHeight="1">
      <c r="R160" s="132"/>
      <c r="S160" s="132"/>
      <c r="W160" s="133"/>
    </row>
    <row r="161" spans="18:23" ht="15.75" customHeight="1">
      <c r="R161" s="132"/>
      <c r="S161" s="132"/>
      <c r="W161" s="133"/>
    </row>
    <row r="162" spans="18:23" ht="15.75" customHeight="1">
      <c r="R162" s="132"/>
      <c r="S162" s="132"/>
      <c r="W162" s="133"/>
    </row>
    <row r="163" spans="18:23" ht="15.75" customHeight="1">
      <c r="R163" s="132"/>
      <c r="S163" s="132"/>
      <c r="W163" s="133"/>
    </row>
    <row r="164" spans="18:23" ht="15.75" customHeight="1">
      <c r="R164" s="132"/>
      <c r="S164" s="132"/>
      <c r="W164" s="133"/>
    </row>
    <row r="165" spans="18:23" ht="15.75" customHeight="1">
      <c r="R165" s="132"/>
      <c r="S165" s="132"/>
      <c r="W165" s="133"/>
    </row>
    <row r="166" spans="18:23" ht="15.75" customHeight="1">
      <c r="R166" s="132"/>
      <c r="S166" s="132"/>
      <c r="W166" s="133"/>
    </row>
    <row r="167" spans="18:23" ht="15.75" customHeight="1">
      <c r="R167" s="132"/>
      <c r="S167" s="132"/>
      <c r="W167" s="133"/>
    </row>
    <row r="168" spans="18:23" ht="15.75" customHeight="1">
      <c r="R168" s="132"/>
      <c r="S168" s="132"/>
      <c r="W168" s="133"/>
    </row>
    <row r="169" spans="18:23" ht="15.75" customHeight="1">
      <c r="R169" s="132"/>
      <c r="S169" s="132"/>
      <c r="W169" s="133"/>
    </row>
    <row r="170" spans="18:23" ht="15.75" customHeight="1">
      <c r="R170" s="132"/>
      <c r="S170" s="132"/>
      <c r="W170" s="133"/>
    </row>
    <row r="171" spans="18:23" ht="15.75" customHeight="1">
      <c r="R171" s="132"/>
      <c r="S171" s="132"/>
      <c r="W171" s="133"/>
    </row>
    <row r="172" spans="18:23" ht="15.75" customHeight="1">
      <c r="R172" s="132"/>
      <c r="S172" s="132"/>
      <c r="W172" s="133"/>
    </row>
    <row r="173" spans="18:23" ht="15.75" customHeight="1">
      <c r="R173" s="132"/>
      <c r="S173" s="132"/>
      <c r="W173" s="133"/>
    </row>
    <row r="174" spans="18:23" ht="15.75" customHeight="1">
      <c r="R174" s="132"/>
      <c r="S174" s="132"/>
      <c r="W174" s="133"/>
    </row>
    <row r="175" spans="18:23" ht="15.75" customHeight="1">
      <c r="R175" s="132"/>
      <c r="S175" s="132"/>
      <c r="W175" s="133"/>
    </row>
    <row r="176" spans="18:23" ht="15.75" customHeight="1">
      <c r="R176" s="132"/>
      <c r="S176" s="132"/>
      <c r="W176" s="133"/>
    </row>
    <row r="177" spans="18:23" ht="15.75" customHeight="1">
      <c r="R177" s="132"/>
      <c r="S177" s="132"/>
      <c r="W177" s="133"/>
    </row>
    <row r="178" spans="18:23" ht="15.75" customHeight="1">
      <c r="R178" s="132"/>
      <c r="S178" s="132"/>
      <c r="W178" s="133"/>
    </row>
    <row r="179" spans="18:23" ht="15.75" customHeight="1">
      <c r="R179" s="132"/>
      <c r="S179" s="132"/>
      <c r="W179" s="133"/>
    </row>
    <row r="180" spans="18:23" ht="15.75" customHeight="1">
      <c r="R180" s="132"/>
      <c r="S180" s="132"/>
      <c r="W180" s="133"/>
    </row>
    <row r="181" spans="18:23" ht="15.75" customHeight="1">
      <c r="R181" s="132"/>
      <c r="S181" s="132"/>
      <c r="W181" s="133"/>
    </row>
    <row r="182" spans="18:23" ht="15.75" customHeight="1">
      <c r="R182" s="132"/>
      <c r="S182" s="132"/>
      <c r="W182" s="133"/>
    </row>
    <row r="183" spans="18:23" ht="15.75" customHeight="1">
      <c r="R183" s="132"/>
      <c r="S183" s="132"/>
      <c r="W183" s="133"/>
    </row>
    <row r="184" spans="18:23" ht="15.75" customHeight="1">
      <c r="R184" s="132"/>
      <c r="S184" s="132"/>
      <c r="W184" s="133"/>
    </row>
    <row r="185" spans="18:23" ht="15.75" customHeight="1">
      <c r="R185" s="132"/>
      <c r="S185" s="132"/>
      <c r="W185" s="133"/>
    </row>
    <row r="186" spans="18:23" ht="15.75" customHeight="1">
      <c r="R186" s="132"/>
      <c r="S186" s="132"/>
      <c r="W186" s="133"/>
    </row>
    <row r="187" spans="18:23" ht="15.75" customHeight="1">
      <c r="R187" s="132"/>
      <c r="S187" s="132"/>
      <c r="W187" s="133"/>
    </row>
    <row r="188" spans="18:23" ht="15.75" customHeight="1">
      <c r="R188" s="132"/>
      <c r="S188" s="132"/>
      <c r="W188" s="133"/>
    </row>
    <row r="189" spans="18:23" ht="15.75" customHeight="1">
      <c r="R189" s="132"/>
      <c r="S189" s="132"/>
      <c r="W189" s="133"/>
    </row>
    <row r="190" spans="18:23" ht="15.75" customHeight="1">
      <c r="R190" s="132"/>
      <c r="S190" s="132"/>
      <c r="W190" s="133"/>
    </row>
    <row r="191" spans="18:23" ht="15.75" customHeight="1">
      <c r="R191" s="132"/>
      <c r="S191" s="132"/>
      <c r="W191" s="133"/>
    </row>
    <row r="192" spans="18:23" ht="15.75" customHeight="1">
      <c r="R192" s="132"/>
      <c r="S192" s="132"/>
      <c r="W192" s="133"/>
    </row>
    <row r="193" spans="18:23" ht="15.75" customHeight="1">
      <c r="R193" s="132"/>
      <c r="S193" s="132"/>
      <c r="W193" s="133"/>
    </row>
    <row r="194" spans="18:23" ht="15.75" customHeight="1">
      <c r="R194" s="132"/>
      <c r="S194" s="132"/>
      <c r="W194" s="133"/>
    </row>
    <row r="195" spans="18:23" ht="15.75" customHeight="1">
      <c r="R195" s="132"/>
      <c r="S195" s="132"/>
      <c r="W195" s="133"/>
    </row>
    <row r="196" spans="18:23" ht="15.75" customHeight="1">
      <c r="R196" s="132"/>
      <c r="S196" s="132"/>
      <c r="W196" s="133"/>
    </row>
    <row r="197" spans="18:23" ht="15.75" customHeight="1">
      <c r="R197" s="132"/>
      <c r="S197" s="132"/>
      <c r="W197" s="133"/>
    </row>
    <row r="198" spans="18:23" ht="15.75" customHeight="1">
      <c r="R198" s="132"/>
      <c r="S198" s="132"/>
      <c r="W198" s="133"/>
    </row>
    <row r="199" spans="18:23" ht="15.75" customHeight="1">
      <c r="R199" s="132"/>
      <c r="S199" s="132"/>
      <c r="W199" s="133"/>
    </row>
    <row r="200" spans="18:23" ht="15.75" customHeight="1">
      <c r="R200" s="132"/>
      <c r="S200" s="132"/>
      <c r="W200" s="133"/>
    </row>
    <row r="201" spans="18:23" ht="15.75" customHeight="1">
      <c r="R201" s="132"/>
      <c r="S201" s="132"/>
      <c r="W201" s="133"/>
    </row>
    <row r="202" spans="18:23" ht="15.75" customHeight="1">
      <c r="R202" s="132"/>
      <c r="S202" s="132"/>
      <c r="W202" s="133"/>
    </row>
    <row r="203" spans="18:23" ht="15.75" customHeight="1">
      <c r="R203" s="132"/>
      <c r="S203" s="132"/>
      <c r="W203" s="133"/>
    </row>
    <row r="204" spans="18:23" ht="15.75" customHeight="1">
      <c r="R204" s="132"/>
      <c r="S204" s="132"/>
      <c r="W204" s="133"/>
    </row>
    <row r="205" spans="18:23" ht="15.75" customHeight="1">
      <c r="R205" s="132"/>
      <c r="S205" s="132"/>
      <c r="W205" s="133"/>
    </row>
    <row r="206" spans="18:23" ht="15.75" customHeight="1">
      <c r="R206" s="132"/>
      <c r="S206" s="132"/>
      <c r="W206" s="133"/>
    </row>
    <row r="207" spans="18:23" ht="15.75" customHeight="1">
      <c r="R207" s="132"/>
      <c r="S207" s="132"/>
      <c r="W207" s="133"/>
    </row>
    <row r="208" spans="18:23" ht="15.75" customHeight="1">
      <c r="R208" s="132"/>
      <c r="S208" s="132"/>
      <c r="W208" s="133"/>
    </row>
    <row r="209" spans="18:23" ht="15.75" customHeight="1">
      <c r="R209" s="132"/>
      <c r="S209" s="132"/>
      <c r="W209" s="133"/>
    </row>
    <row r="210" spans="18:23" ht="15.75" customHeight="1">
      <c r="R210" s="132"/>
      <c r="S210" s="132"/>
      <c r="W210" s="133"/>
    </row>
    <row r="211" spans="18:23" ht="15.75" customHeight="1">
      <c r="R211" s="132"/>
      <c r="S211" s="132"/>
      <c r="W211" s="133"/>
    </row>
    <row r="212" spans="18:23" ht="15.75" customHeight="1">
      <c r="R212" s="132"/>
      <c r="S212" s="132"/>
      <c r="W212" s="133"/>
    </row>
    <row r="213" spans="18:23" ht="15.75" customHeight="1">
      <c r="R213" s="132"/>
      <c r="S213" s="132"/>
      <c r="W213" s="133"/>
    </row>
    <row r="214" spans="18:23" ht="15.75" customHeight="1">
      <c r="R214" s="132"/>
      <c r="S214" s="132"/>
      <c r="W214" s="133"/>
    </row>
    <row r="215" spans="18:23" ht="15.75" customHeight="1">
      <c r="R215" s="132"/>
      <c r="S215" s="132"/>
      <c r="W215" s="133"/>
    </row>
    <row r="216" spans="18:23" ht="15.75" customHeight="1">
      <c r="R216" s="132"/>
      <c r="S216" s="132"/>
      <c r="W216" s="133"/>
    </row>
    <row r="217" spans="18:23" ht="15.75" customHeight="1">
      <c r="R217" s="132"/>
      <c r="S217" s="132"/>
      <c r="W217" s="133"/>
    </row>
    <row r="218" spans="18:23" ht="15.75" customHeight="1">
      <c r="R218" s="132"/>
      <c r="S218" s="132"/>
      <c r="W218" s="133"/>
    </row>
    <row r="219" spans="18:23" ht="15.75" customHeight="1">
      <c r="R219" s="132"/>
      <c r="S219" s="132"/>
      <c r="W219" s="133"/>
    </row>
    <row r="220" spans="18:23" ht="15.75" customHeight="1">
      <c r="R220" s="132"/>
      <c r="S220" s="132"/>
      <c r="W220" s="133"/>
    </row>
    <row r="221" spans="18:23" ht="15.75" customHeight="1">
      <c r="R221" s="132"/>
      <c r="S221" s="132"/>
      <c r="W221" s="133"/>
    </row>
    <row r="222" spans="18:23" ht="15.75" customHeight="1">
      <c r="R222" s="132"/>
      <c r="S222" s="132"/>
      <c r="W222" s="133"/>
    </row>
    <row r="223" spans="18:23" ht="15.75" customHeight="1">
      <c r="R223" s="132"/>
      <c r="S223" s="132"/>
      <c r="W223" s="133"/>
    </row>
    <row r="224" spans="18:23" ht="15.75" customHeight="1">
      <c r="R224" s="132"/>
      <c r="S224" s="132"/>
      <c r="W224" s="133"/>
    </row>
    <row r="225" spans="18:23" ht="15.75" customHeight="1">
      <c r="R225" s="132"/>
      <c r="S225" s="132"/>
      <c r="W225" s="133"/>
    </row>
    <row r="226" spans="18:23" ht="15.75" customHeight="1">
      <c r="R226" s="132"/>
      <c r="S226" s="132"/>
      <c r="W226" s="133"/>
    </row>
    <row r="227" spans="18:23" ht="15.75" customHeight="1">
      <c r="R227" s="132"/>
      <c r="S227" s="132"/>
      <c r="W227" s="133"/>
    </row>
    <row r="228" spans="18:23" ht="15.75" customHeight="1">
      <c r="R228" s="132"/>
      <c r="S228" s="132"/>
      <c r="W228" s="133"/>
    </row>
    <row r="229" spans="18:23" ht="15.75" customHeight="1">
      <c r="R229" s="132"/>
      <c r="S229" s="132"/>
      <c r="W229" s="133"/>
    </row>
    <row r="230" spans="18:23" ht="15.75" customHeight="1">
      <c r="R230" s="132"/>
      <c r="S230" s="132"/>
      <c r="W230" s="133"/>
    </row>
    <row r="231" spans="18:23" ht="15.75" customHeight="1">
      <c r="R231" s="132"/>
      <c r="S231" s="132"/>
      <c r="W231" s="133"/>
    </row>
    <row r="232" spans="18:23" ht="15.75" customHeight="1">
      <c r="R232" s="132"/>
      <c r="S232" s="132"/>
      <c r="W232" s="133"/>
    </row>
    <row r="233" spans="18:23" ht="15.75" customHeight="1">
      <c r="R233" s="132"/>
      <c r="S233" s="132"/>
      <c r="W233" s="133"/>
    </row>
    <row r="234" spans="18:23" ht="15.75" customHeight="1">
      <c r="R234" s="132"/>
      <c r="S234" s="132"/>
      <c r="W234" s="133"/>
    </row>
    <row r="235" spans="18:23" ht="15.75" customHeight="1">
      <c r="R235" s="132"/>
      <c r="S235" s="132"/>
      <c r="W235" s="133"/>
    </row>
    <row r="236" spans="18:23" ht="15.75" customHeight="1">
      <c r="R236" s="132"/>
      <c r="S236" s="132"/>
      <c r="W236" s="133"/>
    </row>
    <row r="237" spans="18:23" ht="15.75" customHeight="1">
      <c r="R237" s="132"/>
      <c r="S237" s="132"/>
      <c r="W237" s="133"/>
    </row>
    <row r="238" spans="18:23" ht="15.75" customHeight="1">
      <c r="R238" s="132"/>
      <c r="S238" s="132"/>
      <c r="W238" s="133"/>
    </row>
    <row r="239" spans="18:23" ht="15.75" customHeight="1">
      <c r="R239" s="132"/>
      <c r="S239" s="132"/>
      <c r="W239" s="133"/>
    </row>
    <row r="240" spans="18:23" ht="15.75" customHeight="1">
      <c r="R240" s="132"/>
      <c r="S240" s="132"/>
      <c r="W240" s="133"/>
    </row>
    <row r="241" spans="18:23" ht="15.75" customHeight="1">
      <c r="R241" s="132"/>
      <c r="S241" s="132"/>
      <c r="W241" s="133"/>
    </row>
    <row r="242" spans="18:23" ht="15.75" customHeight="1">
      <c r="R242" s="132"/>
      <c r="S242" s="132"/>
      <c r="W242" s="133"/>
    </row>
    <row r="243" spans="18:23" ht="15.75" customHeight="1">
      <c r="R243" s="132"/>
      <c r="S243" s="132"/>
      <c r="W243" s="133"/>
    </row>
    <row r="244" spans="18:23" ht="15.75" customHeight="1">
      <c r="R244" s="132"/>
      <c r="S244" s="132"/>
      <c r="W244" s="133"/>
    </row>
    <row r="245" spans="18:23" ht="15.75" customHeight="1">
      <c r="R245" s="132"/>
      <c r="S245" s="132"/>
      <c r="W245" s="133"/>
    </row>
    <row r="246" spans="18:23" ht="15.75" customHeight="1">
      <c r="R246" s="132"/>
      <c r="S246" s="132"/>
      <c r="W246" s="133"/>
    </row>
    <row r="247" spans="18:23" ht="15.75" customHeight="1">
      <c r="R247" s="132"/>
      <c r="S247" s="132"/>
      <c r="W247" s="133"/>
    </row>
    <row r="248" spans="18:23" ht="15.75" customHeight="1">
      <c r="R248" s="132"/>
      <c r="S248" s="132"/>
      <c r="W248" s="133"/>
    </row>
    <row r="249" spans="18:23" ht="15.75" customHeight="1">
      <c r="R249" s="132"/>
      <c r="S249" s="132"/>
      <c r="W249" s="133"/>
    </row>
    <row r="250" spans="18:23" ht="15.75" customHeight="1">
      <c r="R250" s="132"/>
      <c r="S250" s="132"/>
      <c r="W250" s="133"/>
    </row>
    <row r="251" spans="18:23" ht="15.75" customHeight="1">
      <c r="R251" s="132"/>
      <c r="S251" s="132"/>
      <c r="W251" s="133"/>
    </row>
    <row r="252" spans="18:23" ht="15.75" customHeight="1">
      <c r="R252" s="132"/>
      <c r="S252" s="132"/>
      <c r="W252" s="133"/>
    </row>
    <row r="253" spans="18:23" ht="15.75" customHeight="1">
      <c r="R253" s="132"/>
      <c r="S253" s="132"/>
      <c r="W253" s="133"/>
    </row>
    <row r="254" spans="18:23" ht="15.75" customHeight="1">
      <c r="R254" s="132"/>
      <c r="S254" s="132"/>
      <c r="W254" s="133"/>
    </row>
    <row r="255" spans="18:23" ht="15.75" customHeight="1">
      <c r="R255" s="132"/>
      <c r="S255" s="132"/>
      <c r="W255" s="133"/>
    </row>
    <row r="256" spans="18:23" ht="15.75" customHeight="1">
      <c r="R256" s="132"/>
      <c r="S256" s="132"/>
      <c r="W256" s="133"/>
    </row>
    <row r="257" spans="18:23" ht="15.75" customHeight="1">
      <c r="R257" s="132"/>
      <c r="S257" s="132"/>
      <c r="W257" s="133"/>
    </row>
    <row r="258" spans="18:23" ht="15.75" customHeight="1">
      <c r="R258" s="132"/>
      <c r="S258" s="132"/>
      <c r="W258" s="133"/>
    </row>
    <row r="259" spans="18:23" ht="15.75" customHeight="1">
      <c r="R259" s="132"/>
      <c r="S259" s="132"/>
      <c r="W259" s="133"/>
    </row>
    <row r="260" spans="18:23" ht="15.75" customHeight="1">
      <c r="R260" s="132"/>
      <c r="S260" s="132"/>
      <c r="W260" s="133"/>
    </row>
    <row r="261" spans="18:23" ht="15.75" customHeight="1">
      <c r="R261" s="132"/>
      <c r="S261" s="132"/>
      <c r="W261" s="133"/>
    </row>
    <row r="262" spans="18:23" ht="15.75" customHeight="1">
      <c r="R262" s="132"/>
      <c r="S262" s="132"/>
      <c r="W262" s="133"/>
    </row>
    <row r="263" spans="18:23" ht="15.75" customHeight="1">
      <c r="R263" s="132"/>
      <c r="S263" s="132"/>
      <c r="W263" s="133"/>
    </row>
    <row r="264" spans="18:23" ht="15.75" customHeight="1">
      <c r="R264" s="132"/>
      <c r="S264" s="132"/>
      <c r="W264" s="133"/>
    </row>
    <row r="265" spans="18:23" ht="15.75" customHeight="1">
      <c r="R265" s="132"/>
      <c r="S265" s="132"/>
      <c r="W265" s="133"/>
    </row>
    <row r="266" spans="18:23" ht="15.75" customHeight="1">
      <c r="R266" s="132"/>
      <c r="S266" s="132"/>
      <c r="W266" s="133"/>
    </row>
    <row r="267" spans="18:23" ht="15.75" customHeight="1">
      <c r="R267" s="132"/>
      <c r="S267" s="132"/>
      <c r="W267" s="133"/>
    </row>
    <row r="268" spans="18:23" ht="15.75" customHeight="1">
      <c r="R268" s="132"/>
      <c r="S268" s="132"/>
      <c r="W268" s="133"/>
    </row>
    <row r="269" spans="18:23" ht="15.75" customHeight="1">
      <c r="R269" s="132"/>
      <c r="S269" s="132"/>
      <c r="W269" s="133"/>
    </row>
    <row r="270" spans="18:23" ht="15.75" customHeight="1">
      <c r="R270" s="132"/>
      <c r="S270" s="132"/>
      <c r="W270" s="133"/>
    </row>
    <row r="271" spans="18:23" ht="15.75" customHeight="1">
      <c r="R271" s="132"/>
      <c r="S271" s="132"/>
      <c r="W271" s="133"/>
    </row>
    <row r="272" spans="18:23" ht="15.75" customHeight="1">
      <c r="R272" s="132"/>
      <c r="S272" s="132"/>
      <c r="W272" s="133"/>
    </row>
    <row r="273" spans="18:23" ht="15.75" customHeight="1">
      <c r="R273" s="132"/>
      <c r="S273" s="132"/>
      <c r="W273" s="133"/>
    </row>
    <row r="274" spans="18:23" ht="15.75" customHeight="1">
      <c r="R274" s="132"/>
      <c r="S274" s="132"/>
      <c r="W274" s="133"/>
    </row>
    <row r="275" spans="18:23" ht="15.75" customHeight="1">
      <c r="R275" s="132"/>
      <c r="S275" s="132"/>
      <c r="W275" s="133"/>
    </row>
    <row r="276" spans="18:23" ht="15.75" customHeight="1">
      <c r="R276" s="132"/>
      <c r="S276" s="132"/>
      <c r="W276" s="133"/>
    </row>
    <row r="277" spans="18:23" ht="15.75" customHeight="1">
      <c r="R277" s="132"/>
      <c r="S277" s="132"/>
      <c r="W277" s="133"/>
    </row>
    <row r="278" spans="18:23" ht="15.75" customHeight="1">
      <c r="R278" s="132"/>
      <c r="S278" s="132"/>
      <c r="W278" s="133"/>
    </row>
    <row r="279" spans="18:23" ht="15.75" customHeight="1">
      <c r="R279" s="132"/>
      <c r="S279" s="132"/>
      <c r="W279" s="133"/>
    </row>
    <row r="280" spans="18:23" ht="15.75" customHeight="1">
      <c r="R280" s="132"/>
      <c r="S280" s="132"/>
      <c r="W280" s="133"/>
    </row>
    <row r="281" spans="18:23" ht="15.75" customHeight="1">
      <c r="R281" s="132"/>
      <c r="S281" s="132"/>
      <c r="W281" s="133"/>
    </row>
    <row r="282" spans="18:23" ht="15.75" customHeight="1">
      <c r="R282" s="132"/>
      <c r="S282" s="132"/>
      <c r="W282" s="133"/>
    </row>
    <row r="283" spans="18:23" ht="15.75" customHeight="1">
      <c r="R283" s="132"/>
      <c r="S283" s="132"/>
      <c r="W283" s="133"/>
    </row>
    <row r="284" spans="18:23" ht="15.75" customHeight="1">
      <c r="R284" s="132"/>
      <c r="S284" s="132"/>
      <c r="W284" s="133"/>
    </row>
    <row r="285" spans="18:23" ht="15.75" customHeight="1">
      <c r="R285" s="132"/>
      <c r="S285" s="132"/>
      <c r="W285" s="133"/>
    </row>
    <row r="286" spans="18:23" ht="15.75" customHeight="1">
      <c r="R286" s="132"/>
      <c r="S286" s="132"/>
      <c r="W286" s="133"/>
    </row>
    <row r="287" spans="18:23" ht="15.75" customHeight="1">
      <c r="R287" s="132"/>
      <c r="S287" s="132"/>
      <c r="W287" s="133"/>
    </row>
    <row r="288" spans="18:23" ht="15.75" customHeight="1">
      <c r="R288" s="132"/>
      <c r="S288" s="132"/>
      <c r="W288" s="133"/>
    </row>
    <row r="289" spans="18:23" ht="15.75" customHeight="1">
      <c r="R289" s="132"/>
      <c r="S289" s="132"/>
      <c r="W289" s="133"/>
    </row>
    <row r="290" spans="18:23" ht="15.75" customHeight="1">
      <c r="R290" s="132"/>
      <c r="S290" s="132"/>
      <c r="W290" s="133"/>
    </row>
    <row r="291" spans="18:23" ht="15.75" customHeight="1">
      <c r="R291" s="132"/>
      <c r="S291" s="132"/>
      <c r="W291" s="133"/>
    </row>
    <row r="292" spans="18:23" ht="15.75" customHeight="1">
      <c r="R292" s="132"/>
      <c r="S292" s="132"/>
      <c r="W292" s="133"/>
    </row>
    <row r="293" spans="18:23" ht="15.75" customHeight="1">
      <c r="R293" s="132"/>
      <c r="S293" s="132"/>
      <c r="W293" s="133"/>
    </row>
    <row r="294" spans="18:23" ht="15.75" customHeight="1">
      <c r="R294" s="132"/>
      <c r="S294" s="132"/>
      <c r="W294" s="133"/>
    </row>
    <row r="295" spans="18:23" ht="15.75" customHeight="1">
      <c r="R295" s="132"/>
      <c r="S295" s="132"/>
      <c r="W295" s="133"/>
    </row>
    <row r="296" spans="18:23" ht="15.75" customHeight="1">
      <c r="R296" s="132"/>
      <c r="S296" s="132"/>
      <c r="W296" s="133"/>
    </row>
    <row r="297" spans="18:23" ht="15.75" customHeight="1">
      <c r="R297" s="132"/>
      <c r="S297" s="132"/>
      <c r="W297" s="133"/>
    </row>
    <row r="298" spans="18:23" ht="15.75" customHeight="1">
      <c r="R298" s="132"/>
      <c r="S298" s="132"/>
      <c r="W298" s="133"/>
    </row>
    <row r="299" spans="18:23" ht="15.75" customHeight="1">
      <c r="R299" s="132"/>
      <c r="S299" s="132"/>
      <c r="W299" s="133"/>
    </row>
    <row r="300" spans="18:23" ht="15.75" customHeight="1">
      <c r="R300" s="132"/>
      <c r="S300" s="132"/>
      <c r="W300" s="133"/>
    </row>
    <row r="301" spans="18:23" ht="15.75" customHeight="1">
      <c r="R301" s="132"/>
      <c r="S301" s="132"/>
      <c r="W301" s="133"/>
    </row>
    <row r="302" spans="18:23" ht="15.75" customHeight="1">
      <c r="R302" s="132"/>
      <c r="S302" s="132"/>
      <c r="W302" s="133"/>
    </row>
    <row r="303" spans="18:23" ht="15.75" customHeight="1">
      <c r="R303" s="132"/>
      <c r="S303" s="132"/>
      <c r="W303" s="133"/>
    </row>
    <row r="304" spans="18:23" ht="15.75" customHeight="1">
      <c r="R304" s="132"/>
      <c r="S304" s="132"/>
      <c r="W304" s="133"/>
    </row>
    <row r="305" spans="18:23" ht="15.75" customHeight="1">
      <c r="R305" s="132"/>
      <c r="S305" s="132"/>
      <c r="W305" s="133"/>
    </row>
    <row r="306" spans="18:23" ht="15.75" customHeight="1">
      <c r="R306" s="132"/>
      <c r="S306" s="132"/>
      <c r="W306" s="133"/>
    </row>
    <row r="307" spans="18:23" ht="15.75" customHeight="1">
      <c r="R307" s="132"/>
      <c r="S307" s="132"/>
      <c r="W307" s="133"/>
    </row>
    <row r="308" spans="18:23" ht="15.75" customHeight="1">
      <c r="R308" s="132"/>
      <c r="S308" s="132"/>
      <c r="W308" s="133"/>
    </row>
    <row r="309" spans="18:23" ht="15.75" customHeight="1">
      <c r="R309" s="132"/>
      <c r="S309" s="132"/>
      <c r="W309" s="133"/>
    </row>
    <row r="310" spans="18:23" ht="15.75" customHeight="1">
      <c r="R310" s="132"/>
      <c r="S310" s="132"/>
      <c r="W310" s="133"/>
    </row>
    <row r="311" spans="18:23" ht="15.75" customHeight="1">
      <c r="R311" s="132"/>
      <c r="S311" s="132"/>
      <c r="W311" s="133"/>
    </row>
    <row r="312" spans="18:23" ht="15.75" customHeight="1">
      <c r="R312" s="132"/>
      <c r="S312" s="132"/>
      <c r="W312" s="133"/>
    </row>
    <row r="313" spans="18:23" ht="15.75" customHeight="1">
      <c r="R313" s="132"/>
      <c r="S313" s="132"/>
      <c r="W313" s="133"/>
    </row>
    <row r="314" spans="18:23" ht="15.75" customHeight="1">
      <c r="R314" s="132"/>
      <c r="S314" s="132"/>
      <c r="W314" s="133"/>
    </row>
    <row r="315" spans="18:23" ht="15.75" customHeight="1">
      <c r="R315" s="132"/>
      <c r="S315" s="132"/>
      <c r="W315" s="133"/>
    </row>
    <row r="316" spans="18:23" ht="15.75" customHeight="1">
      <c r="R316" s="132"/>
      <c r="S316" s="132"/>
      <c r="W316" s="133"/>
    </row>
    <row r="317" spans="18:23" ht="15.75" customHeight="1">
      <c r="R317" s="132"/>
      <c r="S317" s="132"/>
      <c r="W317" s="133"/>
    </row>
    <row r="318" spans="18:23" ht="15.75" customHeight="1">
      <c r="R318" s="132"/>
      <c r="S318" s="132"/>
      <c r="W318" s="133"/>
    </row>
    <row r="319" spans="18:23" ht="15.75" customHeight="1">
      <c r="R319" s="132"/>
      <c r="S319" s="132"/>
      <c r="W319" s="133"/>
    </row>
    <row r="320" spans="18:23" ht="15.75" customHeight="1">
      <c r="R320" s="132"/>
      <c r="S320" s="132"/>
      <c r="W320" s="133"/>
    </row>
    <row r="321" spans="18:23" ht="15.75" customHeight="1">
      <c r="R321" s="132"/>
      <c r="S321" s="132"/>
      <c r="W321" s="133"/>
    </row>
    <row r="322" spans="18:23" ht="15.75" customHeight="1">
      <c r="R322" s="132"/>
      <c r="S322" s="132"/>
      <c r="W322" s="133"/>
    </row>
    <row r="323" spans="18:23" ht="15.75" customHeight="1">
      <c r="R323" s="132"/>
      <c r="S323" s="132"/>
      <c r="W323" s="133"/>
    </row>
    <row r="324" spans="18:23" ht="15.75" customHeight="1">
      <c r="R324" s="132"/>
      <c r="S324" s="132"/>
      <c r="W324" s="133"/>
    </row>
    <row r="325" spans="18:23" ht="15.75" customHeight="1">
      <c r="R325" s="132"/>
      <c r="S325" s="132"/>
      <c r="W325" s="133"/>
    </row>
    <row r="326" spans="18:23" ht="15.75" customHeight="1">
      <c r="R326" s="132"/>
      <c r="S326" s="132"/>
      <c r="W326" s="133"/>
    </row>
    <row r="327" spans="18:23" ht="15.75" customHeight="1">
      <c r="R327" s="132"/>
      <c r="S327" s="132"/>
      <c r="W327" s="133"/>
    </row>
    <row r="328" spans="18:23" ht="15.75" customHeight="1">
      <c r="R328" s="132"/>
      <c r="S328" s="132"/>
      <c r="W328" s="133"/>
    </row>
    <row r="329" spans="18:23" ht="15.75" customHeight="1">
      <c r="W329" s="133"/>
    </row>
    <row r="330" spans="18:23" ht="15.75" customHeight="1">
      <c r="W330" s="133"/>
    </row>
    <row r="331" spans="18:23" ht="15.75" customHeight="1">
      <c r="W331" s="133"/>
    </row>
    <row r="332" spans="18:23" ht="15.75" customHeight="1">
      <c r="W332" s="133"/>
    </row>
    <row r="333" spans="18:23" ht="15.75" customHeight="1">
      <c r="W333" s="133"/>
    </row>
    <row r="334" spans="18:23" ht="15.75" customHeight="1">
      <c r="W334" s="133"/>
    </row>
    <row r="335" spans="18:23" ht="15.75" customHeight="1">
      <c r="W335" s="133"/>
    </row>
    <row r="336" spans="18:23" ht="15.75" customHeight="1">
      <c r="W336" s="133"/>
    </row>
    <row r="337" spans="23:23" ht="15.75" customHeight="1">
      <c r="W337" s="133"/>
    </row>
    <row r="338" spans="23:23" ht="15.75" customHeight="1">
      <c r="W338" s="133"/>
    </row>
    <row r="339" spans="23:23" ht="15.75" customHeight="1">
      <c r="W339" s="133"/>
    </row>
    <row r="340" spans="23:23" ht="15.75" customHeight="1">
      <c r="W340" s="133"/>
    </row>
    <row r="341" spans="23:23" ht="15.75" customHeight="1">
      <c r="W341" s="133"/>
    </row>
    <row r="342" spans="23:23" ht="15.75" customHeight="1">
      <c r="W342" s="133"/>
    </row>
    <row r="343" spans="23:23" ht="15.75" customHeight="1">
      <c r="W343" s="133"/>
    </row>
    <row r="344" spans="23:23" ht="15.75" customHeight="1">
      <c r="W344" s="133"/>
    </row>
    <row r="345" spans="23:23" ht="15.75" customHeight="1">
      <c r="W345" s="133"/>
    </row>
    <row r="346" spans="23:23" ht="15.75" customHeight="1">
      <c r="W346" s="133"/>
    </row>
    <row r="347" spans="23:23" ht="15.75" customHeight="1">
      <c r="W347" s="133"/>
    </row>
    <row r="348" spans="23:23" ht="15.75" customHeight="1">
      <c r="W348" s="133"/>
    </row>
    <row r="349" spans="23:23" ht="15.75" customHeight="1">
      <c r="W349" s="133"/>
    </row>
    <row r="350" spans="23:23" ht="15.75" customHeight="1">
      <c r="W350" s="133"/>
    </row>
    <row r="351" spans="23:23" ht="15.75" customHeight="1">
      <c r="W351" s="133"/>
    </row>
    <row r="352" spans="23:23" ht="15.75" customHeight="1">
      <c r="W352" s="133"/>
    </row>
    <row r="353" spans="23:23" ht="15.75" customHeight="1">
      <c r="W353" s="133"/>
    </row>
    <row r="354" spans="23:23" ht="15.75" customHeight="1">
      <c r="W354" s="133"/>
    </row>
    <row r="355" spans="23:23" ht="15.75" customHeight="1">
      <c r="W355" s="133"/>
    </row>
    <row r="356" spans="23:23" ht="15.75" customHeight="1">
      <c r="W356" s="133"/>
    </row>
    <row r="357" spans="23:23" ht="15.75" customHeight="1">
      <c r="W357" s="133"/>
    </row>
    <row r="358" spans="23:23" ht="15.75" customHeight="1">
      <c r="W358" s="133"/>
    </row>
    <row r="359" spans="23:23" ht="15.75" customHeight="1">
      <c r="W359" s="133"/>
    </row>
    <row r="360" spans="23:23" ht="15.75" customHeight="1">
      <c r="W360" s="133"/>
    </row>
    <row r="361" spans="23:23" ht="15.75" customHeight="1">
      <c r="W361" s="133"/>
    </row>
    <row r="362" spans="23:23" ht="15.75" customHeight="1">
      <c r="W362" s="133"/>
    </row>
    <row r="363" spans="23:23" ht="15.75" customHeight="1">
      <c r="W363" s="133"/>
    </row>
    <row r="364" spans="23:23" ht="15.75" customHeight="1">
      <c r="W364" s="133"/>
    </row>
    <row r="365" spans="23:23" ht="15.75" customHeight="1">
      <c r="W365" s="133"/>
    </row>
    <row r="366" spans="23:23" ht="15.75" customHeight="1">
      <c r="W366" s="133"/>
    </row>
    <row r="367" spans="23:23" ht="15.75" customHeight="1">
      <c r="W367" s="133"/>
    </row>
    <row r="368" spans="23:23" ht="15.75" customHeight="1">
      <c r="W368" s="133"/>
    </row>
    <row r="369" spans="23:23" ht="15.75" customHeight="1">
      <c r="W369" s="133"/>
    </row>
    <row r="370" spans="23:23" ht="15.75" customHeight="1">
      <c r="W370" s="133"/>
    </row>
    <row r="371" spans="23:23" ht="15.75" customHeight="1">
      <c r="W371" s="133"/>
    </row>
    <row r="372" spans="23:23" ht="15.75" customHeight="1">
      <c r="W372" s="133"/>
    </row>
    <row r="373" spans="23:23" ht="15.75" customHeight="1">
      <c r="W373" s="133"/>
    </row>
    <row r="374" spans="23:23" ht="15.75" customHeight="1">
      <c r="W374" s="133"/>
    </row>
    <row r="375" spans="23:23" ht="15.75" customHeight="1">
      <c r="W375" s="133"/>
    </row>
    <row r="376" spans="23:23" ht="15.75" customHeight="1">
      <c r="W376" s="133"/>
    </row>
    <row r="377" spans="23:23" ht="15.75" customHeight="1">
      <c r="W377" s="133"/>
    </row>
    <row r="378" spans="23:23" ht="15.75" customHeight="1">
      <c r="W378" s="133"/>
    </row>
    <row r="379" spans="23:23" ht="15.75" customHeight="1">
      <c r="W379" s="133"/>
    </row>
    <row r="380" spans="23:23" ht="15.75" customHeight="1">
      <c r="W380" s="133"/>
    </row>
    <row r="381" spans="23:23" ht="15.75" customHeight="1">
      <c r="W381" s="133"/>
    </row>
    <row r="382" spans="23:23" ht="15.75" customHeight="1">
      <c r="W382" s="133"/>
    </row>
    <row r="383" spans="23:23" ht="15.75" customHeight="1">
      <c r="W383" s="133"/>
    </row>
    <row r="384" spans="23:23" ht="15.75" customHeight="1">
      <c r="W384" s="133"/>
    </row>
    <row r="385" spans="23:23" ht="15.75" customHeight="1">
      <c r="W385" s="133"/>
    </row>
    <row r="386" spans="23:23" ht="15.75" customHeight="1">
      <c r="W386" s="133"/>
    </row>
    <row r="387" spans="23:23" ht="15.75" customHeight="1">
      <c r="W387" s="133"/>
    </row>
    <row r="388" spans="23:23" ht="15.75" customHeight="1">
      <c r="W388" s="133"/>
    </row>
    <row r="389" spans="23:23" ht="15.75" customHeight="1">
      <c r="W389" s="133"/>
    </row>
    <row r="390" spans="23:23" ht="15.75" customHeight="1">
      <c r="W390" s="133"/>
    </row>
    <row r="391" spans="23:23" ht="15.75" customHeight="1">
      <c r="W391" s="133"/>
    </row>
    <row r="392" spans="23:23" ht="15.75" customHeight="1">
      <c r="W392" s="133"/>
    </row>
    <row r="393" spans="23:23" ht="15.75" customHeight="1">
      <c r="W393" s="133"/>
    </row>
    <row r="394" spans="23:23" ht="15.75" customHeight="1">
      <c r="W394" s="133"/>
    </row>
    <row r="395" spans="23:23" ht="15.75" customHeight="1">
      <c r="W395" s="133"/>
    </row>
    <row r="396" spans="23:23" ht="15.75" customHeight="1">
      <c r="W396" s="133"/>
    </row>
    <row r="397" spans="23:23" ht="15.75" customHeight="1">
      <c r="W397" s="133"/>
    </row>
    <row r="398" spans="23:23" ht="15.75" customHeight="1">
      <c r="W398" s="133"/>
    </row>
    <row r="399" spans="23:23" ht="15.75" customHeight="1">
      <c r="W399" s="133"/>
    </row>
    <row r="400" spans="23:23" ht="15.75" customHeight="1">
      <c r="W400" s="133"/>
    </row>
    <row r="401" spans="23:23" ht="15.75" customHeight="1">
      <c r="W401" s="133"/>
    </row>
    <row r="402" spans="23:23" ht="15.75" customHeight="1">
      <c r="W402" s="133"/>
    </row>
    <row r="403" spans="23:23" ht="15.75" customHeight="1">
      <c r="W403" s="133"/>
    </row>
    <row r="404" spans="23:23" ht="15.75" customHeight="1">
      <c r="W404" s="133"/>
    </row>
    <row r="405" spans="23:23" ht="15.75" customHeight="1">
      <c r="W405" s="133"/>
    </row>
    <row r="406" spans="23:23" ht="15.75" customHeight="1">
      <c r="W406" s="133"/>
    </row>
    <row r="407" spans="23:23" ht="15.75" customHeight="1">
      <c r="W407" s="133"/>
    </row>
    <row r="408" spans="23:23" ht="15.75" customHeight="1">
      <c r="W408" s="133"/>
    </row>
    <row r="409" spans="23:23" ht="15.75" customHeight="1">
      <c r="W409" s="133"/>
    </row>
    <row r="410" spans="23:23" ht="15.75" customHeight="1">
      <c r="W410" s="133"/>
    </row>
    <row r="411" spans="23:23" ht="15.75" customHeight="1">
      <c r="W411" s="133"/>
    </row>
    <row r="412" spans="23:23" ht="15.75" customHeight="1">
      <c r="W412" s="133"/>
    </row>
    <row r="413" spans="23:23" ht="15.75" customHeight="1">
      <c r="W413" s="133"/>
    </row>
    <row r="414" spans="23:23" ht="15.75" customHeight="1">
      <c r="W414" s="133"/>
    </row>
    <row r="415" spans="23:23" ht="15.75" customHeight="1">
      <c r="W415" s="133"/>
    </row>
    <row r="416" spans="23:23" ht="15.75" customHeight="1">
      <c r="W416" s="133"/>
    </row>
    <row r="417" spans="23:23" ht="15.75" customHeight="1">
      <c r="W417" s="133"/>
    </row>
    <row r="418" spans="23:23" ht="15.75" customHeight="1">
      <c r="W418" s="133"/>
    </row>
    <row r="419" spans="23:23" ht="15.75" customHeight="1">
      <c r="W419" s="133"/>
    </row>
    <row r="420" spans="23:23" ht="15.75" customHeight="1">
      <c r="W420" s="133"/>
    </row>
    <row r="421" spans="23:23" ht="15.75" customHeight="1">
      <c r="W421" s="133"/>
    </row>
    <row r="422" spans="23:23" ht="15.75" customHeight="1">
      <c r="W422" s="133"/>
    </row>
    <row r="423" spans="23:23" ht="15.75" customHeight="1">
      <c r="W423" s="133"/>
    </row>
    <row r="424" spans="23:23" ht="15.75" customHeight="1">
      <c r="W424" s="133"/>
    </row>
    <row r="425" spans="23:23" ht="15.75" customHeight="1">
      <c r="W425" s="133"/>
    </row>
    <row r="426" spans="23:23" ht="15.75" customHeight="1">
      <c r="W426" s="133"/>
    </row>
    <row r="427" spans="23:23" ht="15.75" customHeight="1">
      <c r="W427" s="133"/>
    </row>
    <row r="428" spans="23:23" ht="15.75" customHeight="1">
      <c r="W428" s="133"/>
    </row>
    <row r="429" spans="23:23" ht="15.75" customHeight="1">
      <c r="W429" s="133"/>
    </row>
    <row r="430" spans="23:23" ht="15.75" customHeight="1">
      <c r="W430" s="133"/>
    </row>
    <row r="431" spans="23:23" ht="15.75" customHeight="1">
      <c r="W431" s="133"/>
    </row>
    <row r="432" spans="23:23" ht="15.75" customHeight="1">
      <c r="W432" s="133"/>
    </row>
    <row r="433" spans="23:23" ht="15.75" customHeight="1">
      <c r="W433" s="133"/>
    </row>
    <row r="434" spans="23:23" ht="15.75" customHeight="1">
      <c r="W434" s="133"/>
    </row>
    <row r="435" spans="23:23" ht="15.75" customHeight="1">
      <c r="W435" s="133"/>
    </row>
    <row r="436" spans="23:23" ht="15.75" customHeight="1">
      <c r="W436" s="133"/>
    </row>
    <row r="437" spans="23:23" ht="15.75" customHeight="1">
      <c r="W437" s="133"/>
    </row>
    <row r="438" spans="23:23" ht="15.75" customHeight="1">
      <c r="W438" s="133"/>
    </row>
    <row r="439" spans="23:23" ht="15.75" customHeight="1">
      <c r="W439" s="133"/>
    </row>
    <row r="440" spans="23:23" ht="15.75" customHeight="1">
      <c r="W440" s="133"/>
    </row>
    <row r="441" spans="23:23" ht="15.75" customHeight="1">
      <c r="W441" s="133"/>
    </row>
    <row r="442" spans="23:23" ht="15.75" customHeight="1">
      <c r="W442" s="133"/>
    </row>
    <row r="443" spans="23:23" ht="15.75" customHeight="1">
      <c r="W443" s="133"/>
    </row>
    <row r="444" spans="23:23" ht="15.75" customHeight="1">
      <c r="W444" s="133"/>
    </row>
    <row r="445" spans="23:23" ht="15.75" customHeight="1">
      <c r="W445" s="133"/>
    </row>
    <row r="446" spans="23:23" ht="15.75" customHeight="1">
      <c r="W446" s="133"/>
    </row>
    <row r="447" spans="23:23" ht="15.75" customHeight="1">
      <c r="W447" s="133"/>
    </row>
    <row r="448" spans="23:23" ht="15.75" customHeight="1">
      <c r="W448" s="133"/>
    </row>
    <row r="449" spans="23:23" ht="15.75" customHeight="1">
      <c r="W449" s="133"/>
    </row>
    <row r="450" spans="23:23" ht="15.75" customHeight="1">
      <c r="W450" s="133"/>
    </row>
    <row r="451" spans="23:23" ht="15.75" customHeight="1">
      <c r="W451" s="133"/>
    </row>
    <row r="452" spans="23:23" ht="15.75" customHeight="1">
      <c r="W452" s="133"/>
    </row>
    <row r="453" spans="23:23" ht="15.75" customHeight="1">
      <c r="W453" s="133"/>
    </row>
    <row r="454" spans="23:23" ht="15.75" customHeight="1">
      <c r="W454" s="133"/>
    </row>
    <row r="455" spans="23:23" ht="15.75" customHeight="1">
      <c r="W455" s="133"/>
    </row>
    <row r="456" spans="23:23" ht="15.75" customHeight="1">
      <c r="W456" s="133"/>
    </row>
    <row r="457" spans="23:23" ht="15.75" customHeight="1">
      <c r="W457" s="133"/>
    </row>
    <row r="458" spans="23:23" ht="15.75" customHeight="1">
      <c r="W458" s="133"/>
    </row>
    <row r="459" spans="23:23" ht="15.75" customHeight="1">
      <c r="W459" s="133"/>
    </row>
    <row r="460" spans="23:23" ht="15.75" customHeight="1">
      <c r="W460" s="133"/>
    </row>
    <row r="461" spans="23:23" ht="15.75" customHeight="1">
      <c r="W461" s="133"/>
    </row>
    <row r="462" spans="23:23" ht="15.75" customHeight="1">
      <c r="W462" s="133"/>
    </row>
    <row r="463" spans="23:23" ht="15.75" customHeight="1">
      <c r="W463" s="133"/>
    </row>
    <row r="464" spans="23:23" ht="15.75" customHeight="1">
      <c r="W464" s="133"/>
    </row>
    <row r="465" spans="23:23" ht="15.75" customHeight="1">
      <c r="W465" s="133"/>
    </row>
    <row r="466" spans="23:23" ht="15.75" customHeight="1">
      <c r="W466" s="133"/>
    </row>
    <row r="467" spans="23:23" ht="15.75" customHeight="1">
      <c r="W467" s="133"/>
    </row>
    <row r="468" spans="23:23" ht="15.75" customHeight="1">
      <c r="W468" s="133"/>
    </row>
    <row r="469" spans="23:23" ht="15.75" customHeight="1">
      <c r="W469" s="133"/>
    </row>
    <row r="470" spans="23:23" ht="15.75" customHeight="1">
      <c r="W470" s="133"/>
    </row>
    <row r="471" spans="23:23" ht="15.75" customHeight="1">
      <c r="W471" s="133"/>
    </row>
    <row r="472" spans="23:23" ht="15.75" customHeight="1">
      <c r="W472" s="133"/>
    </row>
    <row r="473" spans="23:23" ht="15.75" customHeight="1">
      <c r="W473" s="133"/>
    </row>
    <row r="474" spans="23:23" ht="15.75" customHeight="1">
      <c r="W474" s="133"/>
    </row>
    <row r="475" spans="23:23" ht="15.75" customHeight="1">
      <c r="W475" s="133"/>
    </row>
    <row r="476" spans="23:23" ht="15.75" customHeight="1">
      <c r="W476" s="133"/>
    </row>
    <row r="477" spans="23:23" ht="15.75" customHeight="1">
      <c r="W477" s="133"/>
    </row>
    <row r="478" spans="23:23" ht="15.75" customHeight="1">
      <c r="W478" s="133"/>
    </row>
    <row r="479" spans="23:23" ht="15.75" customHeight="1">
      <c r="W479" s="133"/>
    </row>
    <row r="480" spans="23:23" ht="15.75" customHeight="1">
      <c r="W480" s="133"/>
    </row>
    <row r="481" spans="23:23" ht="15.75" customHeight="1">
      <c r="W481" s="133"/>
    </row>
    <row r="482" spans="23:23" ht="15.75" customHeight="1">
      <c r="W482" s="133"/>
    </row>
    <row r="483" spans="23:23" ht="15.75" customHeight="1">
      <c r="W483" s="133"/>
    </row>
    <row r="484" spans="23:23" ht="15.75" customHeight="1">
      <c r="W484" s="133"/>
    </row>
    <row r="485" spans="23:23" ht="15.75" customHeight="1">
      <c r="W485" s="133"/>
    </row>
    <row r="486" spans="23:23" ht="15.75" customHeight="1">
      <c r="W486" s="133"/>
    </row>
    <row r="487" spans="23:23" ht="15.75" customHeight="1">
      <c r="W487" s="133"/>
    </row>
    <row r="488" spans="23:23" ht="15.75" customHeight="1">
      <c r="W488" s="133"/>
    </row>
    <row r="489" spans="23:23" ht="15.75" customHeight="1">
      <c r="W489" s="133"/>
    </row>
    <row r="490" spans="23:23" ht="15.75" customHeight="1">
      <c r="W490" s="133"/>
    </row>
    <row r="491" spans="23:23" ht="15.75" customHeight="1">
      <c r="W491" s="133"/>
    </row>
    <row r="492" spans="23:23" ht="15.75" customHeight="1">
      <c r="W492" s="133"/>
    </row>
    <row r="493" spans="23:23" ht="15.75" customHeight="1">
      <c r="W493" s="133"/>
    </row>
    <row r="494" spans="23:23" ht="15.75" customHeight="1">
      <c r="W494" s="133"/>
    </row>
    <row r="495" spans="23:23" ht="15.75" customHeight="1">
      <c r="W495" s="133"/>
    </row>
    <row r="496" spans="23:23" ht="15.75" customHeight="1">
      <c r="W496" s="133"/>
    </row>
    <row r="497" spans="23:23" ht="15.75" customHeight="1">
      <c r="W497" s="133"/>
    </row>
    <row r="498" spans="23:23" ht="15.75" customHeight="1">
      <c r="W498" s="133"/>
    </row>
    <row r="499" spans="23:23" ht="15.75" customHeight="1">
      <c r="W499" s="133"/>
    </row>
    <row r="500" spans="23:23" ht="15.75" customHeight="1">
      <c r="W500" s="133"/>
    </row>
    <row r="501" spans="23:23" ht="15.75" customHeight="1">
      <c r="W501" s="133"/>
    </row>
    <row r="502" spans="23:23" ht="15.75" customHeight="1">
      <c r="W502" s="133"/>
    </row>
    <row r="503" spans="23:23" ht="15.75" customHeight="1">
      <c r="W503" s="133"/>
    </row>
    <row r="504" spans="23:23" ht="15.75" customHeight="1">
      <c r="W504" s="133"/>
    </row>
    <row r="505" spans="23:23" ht="15.75" customHeight="1">
      <c r="W505" s="133"/>
    </row>
    <row r="506" spans="23:23" ht="15.75" customHeight="1">
      <c r="W506" s="133"/>
    </row>
    <row r="507" spans="23:23" ht="15.75" customHeight="1">
      <c r="W507" s="133"/>
    </row>
    <row r="508" spans="23:23" ht="15.75" customHeight="1">
      <c r="W508" s="133"/>
    </row>
    <row r="509" spans="23:23" ht="15.75" customHeight="1">
      <c r="W509" s="133"/>
    </row>
    <row r="510" spans="23:23" ht="15.75" customHeight="1">
      <c r="W510" s="133"/>
    </row>
    <row r="511" spans="23:23" ht="15.75" customHeight="1">
      <c r="W511" s="133"/>
    </row>
    <row r="512" spans="23:23" ht="15.75" customHeight="1">
      <c r="W512" s="133"/>
    </row>
    <row r="513" spans="23:23" ht="15.75" customHeight="1">
      <c r="W513" s="133"/>
    </row>
    <row r="514" spans="23:23" ht="15.75" customHeight="1">
      <c r="W514" s="133"/>
    </row>
    <row r="515" spans="23:23" ht="15.75" customHeight="1">
      <c r="W515" s="133"/>
    </row>
    <row r="516" spans="23:23" ht="15.75" customHeight="1">
      <c r="W516" s="133"/>
    </row>
    <row r="517" spans="23:23" ht="15.75" customHeight="1">
      <c r="W517" s="133"/>
    </row>
    <row r="518" spans="23:23" ht="15.75" customHeight="1">
      <c r="W518" s="133"/>
    </row>
    <row r="519" spans="23:23" ht="15.75" customHeight="1">
      <c r="W519" s="133"/>
    </row>
    <row r="520" spans="23:23" ht="15.75" customHeight="1">
      <c r="W520" s="133"/>
    </row>
    <row r="521" spans="23:23" ht="15.75" customHeight="1">
      <c r="W521" s="133"/>
    </row>
    <row r="522" spans="23:23" ht="15.75" customHeight="1">
      <c r="W522" s="133"/>
    </row>
    <row r="523" spans="23:23" ht="15.75" customHeight="1">
      <c r="W523" s="133"/>
    </row>
    <row r="524" spans="23:23" ht="15.75" customHeight="1">
      <c r="W524" s="133"/>
    </row>
    <row r="525" spans="23:23" ht="15.75" customHeight="1">
      <c r="W525" s="133"/>
    </row>
    <row r="526" spans="23:23" ht="15.75" customHeight="1">
      <c r="W526" s="133"/>
    </row>
    <row r="527" spans="23:23" ht="15.75" customHeight="1">
      <c r="W527" s="133"/>
    </row>
    <row r="528" spans="23:23" ht="15.75" customHeight="1">
      <c r="W528" s="133"/>
    </row>
    <row r="529" spans="23:23" ht="15.75" customHeight="1">
      <c r="W529" s="133"/>
    </row>
    <row r="530" spans="23:23" ht="15.75" customHeight="1">
      <c r="W530" s="133"/>
    </row>
    <row r="531" spans="23:23" ht="15.75" customHeight="1">
      <c r="W531" s="133"/>
    </row>
    <row r="532" spans="23:23" ht="15.75" customHeight="1">
      <c r="W532" s="133"/>
    </row>
    <row r="533" spans="23:23" ht="15.75" customHeight="1">
      <c r="W533" s="133"/>
    </row>
    <row r="534" spans="23:23" ht="15.75" customHeight="1">
      <c r="W534" s="133"/>
    </row>
    <row r="535" spans="23:23" ht="15.75" customHeight="1">
      <c r="W535" s="133"/>
    </row>
    <row r="536" spans="23:23" ht="15.75" customHeight="1">
      <c r="W536" s="133"/>
    </row>
    <row r="537" spans="23:23" ht="15.75" customHeight="1">
      <c r="W537" s="133"/>
    </row>
    <row r="538" spans="23:23" ht="15.75" customHeight="1">
      <c r="W538" s="133"/>
    </row>
    <row r="539" spans="23:23" ht="15.75" customHeight="1">
      <c r="W539" s="133"/>
    </row>
    <row r="540" spans="23:23" ht="15.75" customHeight="1">
      <c r="W540" s="133"/>
    </row>
    <row r="541" spans="23:23" ht="15.75" customHeight="1">
      <c r="W541" s="133"/>
    </row>
    <row r="542" spans="23:23" ht="15.75" customHeight="1">
      <c r="W542" s="133"/>
    </row>
    <row r="543" spans="23:23" ht="15.75" customHeight="1">
      <c r="W543" s="133"/>
    </row>
    <row r="544" spans="23:23" ht="15.75" customHeight="1">
      <c r="W544" s="133"/>
    </row>
    <row r="545" spans="23:23" ht="15.75" customHeight="1">
      <c r="W545" s="133"/>
    </row>
    <row r="546" spans="23:23" ht="15.75" customHeight="1">
      <c r="W546" s="133"/>
    </row>
    <row r="547" spans="23:23" ht="15.75" customHeight="1">
      <c r="W547" s="133"/>
    </row>
    <row r="548" spans="23:23" ht="15.75" customHeight="1">
      <c r="W548" s="133"/>
    </row>
    <row r="549" spans="23:23" ht="15.75" customHeight="1">
      <c r="W549" s="133"/>
    </row>
    <row r="550" spans="23:23" ht="15.75" customHeight="1">
      <c r="W550" s="133"/>
    </row>
    <row r="551" spans="23:23" ht="15.75" customHeight="1">
      <c r="W551" s="133"/>
    </row>
    <row r="552" spans="23:23" ht="15.75" customHeight="1">
      <c r="W552" s="133"/>
    </row>
    <row r="553" spans="23:23" ht="15.75" customHeight="1">
      <c r="W553" s="133"/>
    </row>
    <row r="554" spans="23:23" ht="15.75" customHeight="1">
      <c r="W554" s="133"/>
    </row>
    <row r="555" spans="23:23" ht="15.75" customHeight="1">
      <c r="W555" s="133"/>
    </row>
    <row r="556" spans="23:23" ht="15.75" customHeight="1">
      <c r="W556" s="133"/>
    </row>
    <row r="557" spans="23:23" ht="15.75" customHeight="1">
      <c r="W557" s="133"/>
    </row>
    <row r="558" spans="23:23" ht="15.75" customHeight="1">
      <c r="W558" s="133"/>
    </row>
    <row r="559" spans="23:23" ht="15.75" customHeight="1">
      <c r="W559" s="133"/>
    </row>
    <row r="560" spans="23:23" ht="15.75" customHeight="1">
      <c r="W560" s="133"/>
    </row>
    <row r="561" spans="23:23" ht="15.75" customHeight="1">
      <c r="W561" s="133"/>
    </row>
    <row r="562" spans="23:23" ht="15.75" customHeight="1">
      <c r="W562" s="133"/>
    </row>
    <row r="563" spans="23:23" ht="15.75" customHeight="1">
      <c r="W563" s="133"/>
    </row>
    <row r="564" spans="23:23" ht="15.75" customHeight="1">
      <c r="W564" s="133"/>
    </row>
    <row r="565" spans="23:23" ht="15.75" customHeight="1">
      <c r="W565" s="133"/>
    </row>
    <row r="566" spans="23:23" ht="15.75" customHeight="1">
      <c r="W566" s="133"/>
    </row>
    <row r="567" spans="23:23" ht="15.75" customHeight="1">
      <c r="W567" s="133"/>
    </row>
    <row r="568" spans="23:23" ht="15.75" customHeight="1">
      <c r="W568" s="133"/>
    </row>
    <row r="569" spans="23:23" ht="15.75" customHeight="1">
      <c r="W569" s="133"/>
    </row>
    <row r="570" spans="23:23" ht="15.75" customHeight="1">
      <c r="W570" s="133"/>
    </row>
    <row r="571" spans="23:23" ht="15.75" customHeight="1">
      <c r="W571" s="133"/>
    </row>
    <row r="572" spans="23:23" ht="15.75" customHeight="1">
      <c r="W572" s="133"/>
    </row>
    <row r="573" spans="23:23" ht="15.75" customHeight="1">
      <c r="W573" s="133"/>
    </row>
    <row r="574" spans="23:23" ht="15.75" customHeight="1">
      <c r="W574" s="133"/>
    </row>
    <row r="575" spans="23:23" ht="15.75" customHeight="1">
      <c r="W575" s="133"/>
    </row>
    <row r="576" spans="23:23" ht="15.75" customHeight="1">
      <c r="W576" s="133"/>
    </row>
    <row r="577" spans="23:23" ht="15.75" customHeight="1">
      <c r="W577" s="133"/>
    </row>
    <row r="578" spans="23:23" ht="15.75" customHeight="1">
      <c r="W578" s="133"/>
    </row>
    <row r="579" spans="23:23" ht="15.75" customHeight="1">
      <c r="W579" s="133"/>
    </row>
    <row r="580" spans="23:23" ht="15.75" customHeight="1">
      <c r="W580" s="133"/>
    </row>
    <row r="581" spans="23:23" ht="15.75" customHeight="1">
      <c r="W581" s="133"/>
    </row>
    <row r="582" spans="23:23" ht="15.75" customHeight="1">
      <c r="W582" s="133"/>
    </row>
    <row r="583" spans="23:23" ht="15.75" customHeight="1">
      <c r="W583" s="133"/>
    </row>
    <row r="584" spans="23:23" ht="15.75" customHeight="1">
      <c r="W584" s="133"/>
    </row>
    <row r="585" spans="23:23" ht="15.75" customHeight="1">
      <c r="W585" s="133"/>
    </row>
    <row r="586" spans="23:23" ht="15.75" customHeight="1">
      <c r="W586" s="133"/>
    </row>
    <row r="587" spans="23:23" ht="15.75" customHeight="1">
      <c r="W587" s="133"/>
    </row>
    <row r="588" spans="23:23" ht="15.75" customHeight="1">
      <c r="W588" s="133"/>
    </row>
    <row r="589" spans="23:23" ht="15.75" customHeight="1">
      <c r="W589" s="133"/>
    </row>
    <row r="590" spans="23:23" ht="15.75" customHeight="1">
      <c r="W590" s="133"/>
    </row>
    <row r="591" spans="23:23" ht="15.75" customHeight="1">
      <c r="W591" s="133"/>
    </row>
    <row r="592" spans="23:23" ht="15.75" customHeight="1">
      <c r="W592" s="133"/>
    </row>
    <row r="593" spans="23:23" ht="15.75" customHeight="1">
      <c r="W593" s="133"/>
    </row>
    <row r="594" spans="23:23" ht="15.75" customHeight="1">
      <c r="W594" s="133"/>
    </row>
    <row r="595" spans="23:23" ht="15.75" customHeight="1">
      <c r="W595" s="133"/>
    </row>
    <row r="596" spans="23:23" ht="15.75" customHeight="1">
      <c r="W596" s="133"/>
    </row>
    <row r="597" spans="23:23" ht="15.75" customHeight="1">
      <c r="W597" s="133"/>
    </row>
    <row r="598" spans="23:23" ht="15.75" customHeight="1">
      <c r="W598" s="133"/>
    </row>
    <row r="599" spans="23:23" ht="15.75" customHeight="1">
      <c r="W599" s="133"/>
    </row>
    <row r="600" spans="23:23" ht="15.75" customHeight="1">
      <c r="W600" s="133"/>
    </row>
    <row r="601" spans="23:23" ht="15.75" customHeight="1">
      <c r="W601" s="133"/>
    </row>
    <row r="602" spans="23:23" ht="15.75" customHeight="1">
      <c r="W602" s="133"/>
    </row>
    <row r="603" spans="23:23" ht="15.75" customHeight="1">
      <c r="W603" s="133"/>
    </row>
    <row r="604" spans="23:23" ht="15.75" customHeight="1">
      <c r="W604" s="133"/>
    </row>
    <row r="605" spans="23:23" ht="15.75" customHeight="1">
      <c r="W605" s="133"/>
    </row>
    <row r="606" spans="23:23" ht="15.75" customHeight="1">
      <c r="W606" s="133"/>
    </row>
    <row r="607" spans="23:23" ht="15.75" customHeight="1">
      <c r="W607" s="133"/>
    </row>
    <row r="608" spans="23:23" ht="15.75" customHeight="1">
      <c r="W608" s="133"/>
    </row>
    <row r="609" spans="23:23" ht="15.75" customHeight="1">
      <c r="W609" s="133"/>
    </row>
    <row r="610" spans="23:23" ht="15.75" customHeight="1">
      <c r="W610" s="133"/>
    </row>
    <row r="611" spans="23:23" ht="15.75" customHeight="1">
      <c r="W611" s="133"/>
    </row>
    <row r="612" spans="23:23" ht="15.75" customHeight="1">
      <c r="W612" s="133"/>
    </row>
    <row r="613" spans="23:23" ht="15.75" customHeight="1">
      <c r="W613" s="133"/>
    </row>
    <row r="614" spans="23:23" ht="15.75" customHeight="1">
      <c r="W614" s="133"/>
    </row>
    <row r="615" spans="23:23" ht="15.75" customHeight="1">
      <c r="W615" s="133"/>
    </row>
    <row r="616" spans="23:23" ht="15.75" customHeight="1">
      <c r="W616" s="133"/>
    </row>
    <row r="617" spans="23:23" ht="15.75" customHeight="1">
      <c r="W617" s="133"/>
    </row>
    <row r="618" spans="23:23" ht="15.75" customHeight="1">
      <c r="W618" s="133"/>
    </row>
    <row r="619" spans="23:23" ht="15.75" customHeight="1">
      <c r="W619" s="133"/>
    </row>
    <row r="620" spans="23:23" ht="15.75" customHeight="1">
      <c r="W620" s="133"/>
    </row>
    <row r="621" spans="23:23" ht="15.75" customHeight="1">
      <c r="W621" s="133"/>
    </row>
    <row r="622" spans="23:23" ht="15.75" customHeight="1">
      <c r="W622" s="133"/>
    </row>
    <row r="623" spans="23:23" ht="15.75" customHeight="1">
      <c r="W623" s="133"/>
    </row>
    <row r="624" spans="23:23" ht="15.75" customHeight="1">
      <c r="W624" s="133"/>
    </row>
    <row r="625" spans="23:23" ht="15.75" customHeight="1">
      <c r="W625" s="133"/>
    </row>
    <row r="626" spans="23:23" ht="15.75" customHeight="1">
      <c r="W626" s="133"/>
    </row>
    <row r="627" spans="23:23" ht="15.75" customHeight="1">
      <c r="W627" s="133"/>
    </row>
    <row r="628" spans="23:23" ht="15.75" customHeight="1">
      <c r="W628" s="133"/>
    </row>
    <row r="629" spans="23:23" ht="15.75" customHeight="1">
      <c r="W629" s="133"/>
    </row>
    <row r="630" spans="23:23" ht="15.75" customHeight="1">
      <c r="W630" s="133"/>
    </row>
    <row r="631" spans="23:23" ht="15.75" customHeight="1">
      <c r="W631" s="133"/>
    </row>
    <row r="632" spans="23:23" ht="15.75" customHeight="1">
      <c r="W632" s="133"/>
    </row>
    <row r="633" spans="23:23" ht="15.75" customHeight="1">
      <c r="W633" s="133"/>
    </row>
    <row r="634" spans="23:23" ht="15.75" customHeight="1">
      <c r="W634" s="133"/>
    </row>
    <row r="635" spans="23:23" ht="15.75" customHeight="1">
      <c r="W635" s="133"/>
    </row>
    <row r="636" spans="23:23" ht="15.75" customHeight="1">
      <c r="W636" s="133"/>
    </row>
    <row r="637" spans="23:23" ht="15.75" customHeight="1">
      <c r="W637" s="133"/>
    </row>
    <row r="638" spans="23:23" ht="15.75" customHeight="1">
      <c r="W638" s="133"/>
    </row>
    <row r="639" spans="23:23" ht="15.75" customHeight="1">
      <c r="W639" s="133"/>
    </row>
    <row r="640" spans="23:23" ht="15.75" customHeight="1">
      <c r="W640" s="133"/>
    </row>
    <row r="641" spans="23:23" ht="15.75" customHeight="1">
      <c r="W641" s="133"/>
    </row>
    <row r="642" spans="23:23" ht="15.75" customHeight="1">
      <c r="W642" s="133"/>
    </row>
    <row r="643" spans="23:23" ht="15.75" customHeight="1">
      <c r="W643" s="133"/>
    </row>
    <row r="644" spans="23:23" ht="15.75" customHeight="1">
      <c r="W644" s="133"/>
    </row>
    <row r="645" spans="23:23" ht="15.75" customHeight="1">
      <c r="W645" s="133"/>
    </row>
    <row r="646" spans="23:23" ht="15.75" customHeight="1">
      <c r="W646" s="133"/>
    </row>
    <row r="647" spans="23:23" ht="15.75" customHeight="1">
      <c r="W647" s="133"/>
    </row>
    <row r="648" spans="23:23" ht="15.75" customHeight="1">
      <c r="W648" s="133"/>
    </row>
    <row r="649" spans="23:23" ht="15.75" customHeight="1">
      <c r="W649" s="133"/>
    </row>
    <row r="650" spans="23:23" ht="15.75" customHeight="1">
      <c r="W650" s="133"/>
    </row>
    <row r="651" spans="23:23" ht="15.75" customHeight="1">
      <c r="W651" s="133"/>
    </row>
    <row r="652" spans="23:23" ht="15.75" customHeight="1">
      <c r="W652" s="133"/>
    </row>
    <row r="653" spans="23:23" ht="15.75" customHeight="1">
      <c r="W653" s="133"/>
    </row>
    <row r="654" spans="23:23" ht="15.75" customHeight="1">
      <c r="W654" s="133"/>
    </row>
    <row r="655" spans="23:23" ht="15.75" customHeight="1">
      <c r="W655" s="133"/>
    </row>
    <row r="656" spans="23:23" ht="15.75" customHeight="1">
      <c r="W656" s="133"/>
    </row>
    <row r="657" spans="23:23" ht="15.75" customHeight="1">
      <c r="W657" s="133"/>
    </row>
    <row r="658" spans="23:23" ht="15.75" customHeight="1">
      <c r="W658" s="133"/>
    </row>
    <row r="659" spans="23:23" ht="15.75" customHeight="1">
      <c r="W659" s="133"/>
    </row>
    <row r="660" spans="23:23" ht="15.75" customHeight="1">
      <c r="W660" s="133"/>
    </row>
    <row r="661" spans="23:23" ht="15.75" customHeight="1">
      <c r="W661" s="133"/>
    </row>
    <row r="662" spans="23:23" ht="15.75" customHeight="1">
      <c r="W662" s="133"/>
    </row>
    <row r="663" spans="23:23" ht="15.75" customHeight="1">
      <c r="W663" s="133"/>
    </row>
    <row r="664" spans="23:23" ht="15.75" customHeight="1">
      <c r="W664" s="133"/>
    </row>
    <row r="665" spans="23:23" ht="15.75" customHeight="1">
      <c r="W665" s="133"/>
    </row>
    <row r="666" spans="23:23" ht="15.75" customHeight="1">
      <c r="W666" s="133"/>
    </row>
    <row r="667" spans="23:23" ht="15.75" customHeight="1">
      <c r="W667" s="133"/>
    </row>
    <row r="668" spans="23:23" ht="15.75" customHeight="1">
      <c r="W668" s="133"/>
    </row>
    <row r="669" spans="23:23" ht="15.75" customHeight="1">
      <c r="W669" s="133"/>
    </row>
    <row r="670" spans="23:23" ht="15.75" customHeight="1">
      <c r="W670" s="133"/>
    </row>
    <row r="671" spans="23:23" ht="15.75" customHeight="1">
      <c r="W671" s="133"/>
    </row>
    <row r="672" spans="23:23" ht="15.75" customHeight="1">
      <c r="W672" s="133"/>
    </row>
    <row r="673" spans="23:23" ht="15.75" customHeight="1">
      <c r="W673" s="133"/>
    </row>
    <row r="674" spans="23:23" ht="15.75" customHeight="1">
      <c r="W674" s="133"/>
    </row>
    <row r="675" spans="23:23" ht="15.75" customHeight="1">
      <c r="W675" s="133"/>
    </row>
    <row r="676" spans="23:23" ht="15.75" customHeight="1">
      <c r="W676" s="133"/>
    </row>
    <row r="677" spans="23:23" ht="15.75" customHeight="1">
      <c r="W677" s="133"/>
    </row>
    <row r="678" spans="23:23" ht="15.75" customHeight="1">
      <c r="W678" s="133"/>
    </row>
    <row r="679" spans="23:23" ht="15.75" customHeight="1">
      <c r="W679" s="133"/>
    </row>
    <row r="680" spans="23:23" ht="15.75" customHeight="1">
      <c r="W680" s="133"/>
    </row>
    <row r="681" spans="23:23" ht="15.75" customHeight="1">
      <c r="W681" s="133"/>
    </row>
    <row r="682" spans="23:23" ht="15.75" customHeight="1">
      <c r="W682" s="133"/>
    </row>
    <row r="683" spans="23:23" ht="15.75" customHeight="1">
      <c r="W683" s="133"/>
    </row>
    <row r="684" spans="23:23" ht="15.75" customHeight="1">
      <c r="W684" s="133"/>
    </row>
    <row r="685" spans="23:23" ht="15.75" customHeight="1">
      <c r="W685" s="133"/>
    </row>
    <row r="686" spans="23:23" ht="15.75" customHeight="1">
      <c r="W686" s="133"/>
    </row>
    <row r="687" spans="23:23" ht="15.75" customHeight="1">
      <c r="W687" s="133"/>
    </row>
    <row r="688" spans="23:23" ht="15.75" customHeight="1">
      <c r="W688" s="133"/>
    </row>
    <row r="689" spans="23:23" ht="15.75" customHeight="1">
      <c r="W689" s="133"/>
    </row>
    <row r="690" spans="23:23" ht="15.75" customHeight="1">
      <c r="W690" s="133"/>
    </row>
    <row r="691" spans="23:23" ht="15.75" customHeight="1">
      <c r="W691" s="133"/>
    </row>
    <row r="692" spans="23:23" ht="15.75" customHeight="1">
      <c r="W692" s="133"/>
    </row>
    <row r="693" spans="23:23" ht="15.75" customHeight="1">
      <c r="W693" s="133"/>
    </row>
    <row r="694" spans="23:23" ht="15.75" customHeight="1">
      <c r="W694" s="133"/>
    </row>
    <row r="695" spans="23:23" ht="15.75" customHeight="1">
      <c r="W695" s="133"/>
    </row>
    <row r="696" spans="23:23" ht="15.75" customHeight="1">
      <c r="W696" s="133"/>
    </row>
    <row r="697" spans="23:23" ht="15.75" customHeight="1">
      <c r="W697" s="133"/>
    </row>
    <row r="698" spans="23:23" ht="15.75" customHeight="1">
      <c r="W698" s="133"/>
    </row>
    <row r="699" spans="23:23" ht="15.75" customHeight="1">
      <c r="W699" s="133"/>
    </row>
    <row r="700" spans="23:23" ht="15.75" customHeight="1">
      <c r="W700" s="133"/>
    </row>
    <row r="701" spans="23:23" ht="15.75" customHeight="1">
      <c r="W701" s="133"/>
    </row>
    <row r="702" spans="23:23" ht="15.75" customHeight="1">
      <c r="W702" s="133"/>
    </row>
    <row r="703" spans="23:23" ht="15.75" customHeight="1">
      <c r="W703" s="133"/>
    </row>
    <row r="704" spans="23:23" ht="15.75" customHeight="1">
      <c r="W704" s="133"/>
    </row>
    <row r="705" spans="23:23" ht="15.75" customHeight="1">
      <c r="W705" s="133"/>
    </row>
    <row r="706" spans="23:23" ht="15.75" customHeight="1">
      <c r="W706" s="133"/>
    </row>
    <row r="707" spans="23:23" ht="15.75" customHeight="1">
      <c r="W707" s="133"/>
    </row>
    <row r="708" spans="23:23" ht="15.75" customHeight="1">
      <c r="W708" s="133"/>
    </row>
    <row r="709" spans="23:23" ht="15.75" customHeight="1">
      <c r="W709" s="133"/>
    </row>
    <row r="710" spans="23:23" ht="15.75" customHeight="1">
      <c r="W710" s="133"/>
    </row>
    <row r="711" spans="23:23" ht="15.75" customHeight="1">
      <c r="W711" s="133"/>
    </row>
    <row r="712" spans="23:23" ht="15.75" customHeight="1">
      <c r="W712" s="133"/>
    </row>
    <row r="713" spans="23:23" ht="15.75" customHeight="1">
      <c r="W713" s="133"/>
    </row>
    <row r="714" spans="23:23" ht="15.75" customHeight="1">
      <c r="W714" s="133"/>
    </row>
    <row r="715" spans="23:23" ht="15.75" customHeight="1">
      <c r="W715" s="133"/>
    </row>
    <row r="716" spans="23:23" ht="15.75" customHeight="1">
      <c r="W716" s="133"/>
    </row>
    <row r="717" spans="23:23" ht="15.75" customHeight="1">
      <c r="W717" s="133"/>
    </row>
    <row r="718" spans="23:23" ht="15.75" customHeight="1">
      <c r="W718" s="133"/>
    </row>
    <row r="719" spans="23:23" ht="15.75" customHeight="1">
      <c r="W719" s="133"/>
    </row>
    <row r="720" spans="23:23" ht="15.75" customHeight="1">
      <c r="W720" s="133"/>
    </row>
    <row r="721" spans="23:23" ht="15.75" customHeight="1">
      <c r="W721" s="133"/>
    </row>
    <row r="722" spans="23:23" ht="15.75" customHeight="1">
      <c r="W722" s="133"/>
    </row>
    <row r="723" spans="23:23" ht="15.75" customHeight="1">
      <c r="W723" s="133"/>
    </row>
    <row r="724" spans="23:23" ht="15.75" customHeight="1">
      <c r="W724" s="133"/>
    </row>
    <row r="725" spans="23:23" ht="15.75" customHeight="1">
      <c r="W725" s="133"/>
    </row>
    <row r="726" spans="23:23" ht="15.75" customHeight="1">
      <c r="W726" s="133"/>
    </row>
    <row r="727" spans="23:23" ht="15.75" customHeight="1">
      <c r="W727" s="133"/>
    </row>
    <row r="728" spans="23:23" ht="15.75" customHeight="1">
      <c r="W728" s="133"/>
    </row>
    <row r="729" spans="23:23" ht="15.75" customHeight="1">
      <c r="W729" s="133"/>
    </row>
    <row r="730" spans="23:23" ht="15.75" customHeight="1">
      <c r="W730" s="133"/>
    </row>
    <row r="731" spans="23:23" ht="15.75" customHeight="1">
      <c r="W731" s="133"/>
    </row>
    <row r="732" spans="23:23" ht="15.75" customHeight="1">
      <c r="W732" s="133"/>
    </row>
    <row r="733" spans="23:23" ht="15.75" customHeight="1">
      <c r="W733" s="133"/>
    </row>
    <row r="734" spans="23:23" ht="15.75" customHeight="1">
      <c r="W734" s="133"/>
    </row>
    <row r="735" spans="23:23" ht="15.75" customHeight="1">
      <c r="W735" s="133"/>
    </row>
    <row r="736" spans="23:23" ht="15.75" customHeight="1">
      <c r="W736" s="133"/>
    </row>
    <row r="737" spans="23:23" ht="15.75" customHeight="1">
      <c r="W737" s="133"/>
    </row>
    <row r="738" spans="23:23" ht="15.75" customHeight="1">
      <c r="W738" s="133"/>
    </row>
    <row r="739" spans="23:23" ht="15.75" customHeight="1">
      <c r="W739" s="133"/>
    </row>
    <row r="740" spans="23:23" ht="15.75" customHeight="1">
      <c r="W740" s="133"/>
    </row>
    <row r="741" spans="23:23" ht="15.75" customHeight="1">
      <c r="W741" s="133"/>
    </row>
    <row r="742" spans="23:23" ht="15.75" customHeight="1">
      <c r="W742" s="133"/>
    </row>
    <row r="743" spans="23:23" ht="15.75" customHeight="1">
      <c r="W743" s="133"/>
    </row>
    <row r="744" spans="23:23" ht="15.75" customHeight="1">
      <c r="W744" s="133"/>
    </row>
    <row r="745" spans="23:23" ht="15.75" customHeight="1">
      <c r="W745" s="133"/>
    </row>
    <row r="746" spans="23:23" ht="15.75" customHeight="1">
      <c r="W746" s="133"/>
    </row>
    <row r="747" spans="23:23" ht="15.75" customHeight="1">
      <c r="W747" s="133"/>
    </row>
    <row r="748" spans="23:23" ht="15.75" customHeight="1">
      <c r="W748" s="133"/>
    </row>
    <row r="749" spans="23:23" ht="15.75" customHeight="1">
      <c r="W749" s="133"/>
    </row>
    <row r="750" spans="23:23" ht="15.75" customHeight="1">
      <c r="W750" s="133"/>
    </row>
    <row r="751" spans="23:23" ht="15.75" customHeight="1">
      <c r="W751" s="133"/>
    </row>
    <row r="752" spans="23:23" ht="15.75" customHeight="1">
      <c r="W752" s="133"/>
    </row>
    <row r="753" spans="23:23" ht="15.75" customHeight="1">
      <c r="W753" s="133"/>
    </row>
    <row r="754" spans="23:23" ht="15.75" customHeight="1">
      <c r="W754" s="133"/>
    </row>
    <row r="755" spans="23:23" ht="15.75" customHeight="1">
      <c r="W755" s="133"/>
    </row>
    <row r="756" spans="23:23" ht="15.75" customHeight="1">
      <c r="W756" s="133"/>
    </row>
    <row r="757" spans="23:23" ht="15.75" customHeight="1">
      <c r="W757" s="133"/>
    </row>
    <row r="758" spans="23:23" ht="15.75" customHeight="1">
      <c r="W758" s="133"/>
    </row>
    <row r="759" spans="23:23" ht="15.75" customHeight="1">
      <c r="W759" s="133"/>
    </row>
    <row r="760" spans="23:23" ht="15.75" customHeight="1">
      <c r="W760" s="133"/>
    </row>
    <row r="761" spans="23:23" ht="15.75" customHeight="1">
      <c r="W761" s="133"/>
    </row>
    <row r="762" spans="23:23" ht="15.75" customHeight="1">
      <c r="W762" s="133"/>
    </row>
    <row r="763" spans="23:23" ht="15.75" customHeight="1">
      <c r="W763" s="133"/>
    </row>
    <row r="764" spans="23:23" ht="15.75" customHeight="1">
      <c r="W764" s="133"/>
    </row>
    <row r="765" spans="23:23" ht="15.75" customHeight="1">
      <c r="W765" s="133"/>
    </row>
    <row r="766" spans="23:23" ht="15.75" customHeight="1">
      <c r="W766" s="133"/>
    </row>
    <row r="767" spans="23:23" ht="15.75" customHeight="1">
      <c r="W767" s="133"/>
    </row>
    <row r="768" spans="23:23" ht="15.75" customHeight="1">
      <c r="W768" s="133"/>
    </row>
    <row r="769" spans="23:23" ht="15.75" customHeight="1">
      <c r="W769" s="133"/>
    </row>
    <row r="770" spans="23:23" ht="15.75" customHeight="1">
      <c r="W770" s="133"/>
    </row>
    <row r="771" spans="23:23" ht="15.75" customHeight="1">
      <c r="W771" s="133"/>
    </row>
    <row r="772" spans="23:23" ht="15.75" customHeight="1">
      <c r="W772" s="133"/>
    </row>
    <row r="773" spans="23:23" ht="15.75" customHeight="1">
      <c r="W773" s="133"/>
    </row>
    <row r="774" spans="23:23" ht="15.75" customHeight="1">
      <c r="W774" s="133"/>
    </row>
    <row r="775" spans="23:23" ht="15.75" customHeight="1">
      <c r="W775" s="133"/>
    </row>
    <row r="776" spans="23:23" ht="15.75" customHeight="1">
      <c r="W776" s="133"/>
    </row>
    <row r="777" spans="23:23" ht="15.75" customHeight="1">
      <c r="W777" s="133"/>
    </row>
    <row r="778" spans="23:23" ht="15.75" customHeight="1">
      <c r="W778" s="133"/>
    </row>
    <row r="779" spans="23:23" ht="15.75" customHeight="1">
      <c r="W779" s="133"/>
    </row>
    <row r="780" spans="23:23" ht="15.75" customHeight="1">
      <c r="W780" s="133"/>
    </row>
    <row r="781" spans="23:23" ht="15.75" customHeight="1">
      <c r="W781" s="133"/>
    </row>
    <row r="782" spans="23:23" ht="15.75" customHeight="1">
      <c r="W782" s="133"/>
    </row>
    <row r="783" spans="23:23" ht="15.75" customHeight="1">
      <c r="W783" s="133"/>
    </row>
    <row r="784" spans="23:23" ht="15.75" customHeight="1">
      <c r="W784" s="133"/>
    </row>
    <row r="785" spans="23:23" ht="15.75" customHeight="1">
      <c r="W785" s="133"/>
    </row>
    <row r="786" spans="23:23" ht="15.75" customHeight="1">
      <c r="W786" s="133"/>
    </row>
    <row r="787" spans="23:23" ht="15.75" customHeight="1">
      <c r="W787" s="133"/>
    </row>
    <row r="788" spans="23:23" ht="15.75" customHeight="1">
      <c r="W788" s="133"/>
    </row>
    <row r="789" spans="23:23" ht="15.75" customHeight="1">
      <c r="W789" s="133"/>
    </row>
    <row r="790" spans="23:23" ht="15.75" customHeight="1">
      <c r="W790" s="133"/>
    </row>
    <row r="791" spans="23:23" ht="15.75" customHeight="1">
      <c r="W791" s="133"/>
    </row>
    <row r="792" spans="23:23" ht="15.75" customHeight="1">
      <c r="W792" s="133"/>
    </row>
    <row r="793" spans="23:23" ht="15.75" customHeight="1">
      <c r="W793" s="133"/>
    </row>
    <row r="794" spans="23:23" ht="15.75" customHeight="1">
      <c r="W794" s="133"/>
    </row>
    <row r="795" spans="23:23" ht="15.75" customHeight="1">
      <c r="W795" s="133"/>
    </row>
    <row r="796" spans="23:23" ht="15.75" customHeight="1">
      <c r="W796" s="133"/>
    </row>
    <row r="797" spans="23:23" ht="15.75" customHeight="1">
      <c r="W797" s="133"/>
    </row>
    <row r="798" spans="23:23" ht="15.75" customHeight="1">
      <c r="W798" s="133"/>
    </row>
    <row r="799" spans="23:23" ht="15.75" customHeight="1">
      <c r="W799" s="133"/>
    </row>
    <row r="800" spans="23:23" ht="15.75" customHeight="1">
      <c r="W800" s="133"/>
    </row>
    <row r="801" spans="23:23" ht="15.75" customHeight="1">
      <c r="W801" s="133"/>
    </row>
    <row r="802" spans="23:23" ht="15.75" customHeight="1">
      <c r="W802" s="133"/>
    </row>
    <row r="803" spans="23:23" ht="15.75" customHeight="1">
      <c r="W803" s="133"/>
    </row>
    <row r="804" spans="23:23" ht="15.75" customHeight="1">
      <c r="W804" s="133"/>
    </row>
    <row r="805" spans="23:23" ht="15.75" customHeight="1">
      <c r="W805" s="133"/>
    </row>
    <row r="806" spans="23:23" ht="15.75" customHeight="1">
      <c r="W806" s="133"/>
    </row>
    <row r="807" spans="23:23" ht="15.75" customHeight="1">
      <c r="W807" s="133"/>
    </row>
    <row r="808" spans="23:23" ht="15.75" customHeight="1">
      <c r="W808" s="133"/>
    </row>
    <row r="809" spans="23:23" ht="15.75" customHeight="1">
      <c r="W809" s="133"/>
    </row>
    <row r="810" spans="23:23" ht="15.75" customHeight="1">
      <c r="W810" s="133"/>
    </row>
    <row r="811" spans="23:23" ht="15.75" customHeight="1">
      <c r="W811" s="133"/>
    </row>
    <row r="812" spans="23:23" ht="15.75" customHeight="1">
      <c r="W812" s="133"/>
    </row>
    <row r="813" spans="23:23" ht="15.75" customHeight="1">
      <c r="W813" s="133"/>
    </row>
    <row r="814" spans="23:23" ht="15.75" customHeight="1">
      <c r="W814" s="133"/>
    </row>
    <row r="815" spans="23:23" ht="15.75" customHeight="1">
      <c r="W815" s="133"/>
    </row>
    <row r="816" spans="23:23" ht="15.75" customHeight="1">
      <c r="W816" s="133"/>
    </row>
    <row r="817" spans="23:23" ht="15.75" customHeight="1">
      <c r="W817" s="133"/>
    </row>
    <row r="818" spans="23:23" ht="15.75" customHeight="1">
      <c r="W818" s="133"/>
    </row>
    <row r="819" spans="23:23" ht="15.75" customHeight="1">
      <c r="W819" s="133"/>
    </row>
    <row r="820" spans="23:23" ht="15.75" customHeight="1">
      <c r="W820" s="133"/>
    </row>
    <row r="821" spans="23:23" ht="15.75" customHeight="1">
      <c r="W821" s="133"/>
    </row>
    <row r="822" spans="23:23" ht="15.75" customHeight="1">
      <c r="W822" s="133"/>
    </row>
    <row r="823" spans="23:23" ht="15.75" customHeight="1">
      <c r="W823" s="133"/>
    </row>
    <row r="824" spans="23:23" ht="15.75" customHeight="1">
      <c r="W824" s="133"/>
    </row>
    <row r="825" spans="23:23" ht="15.75" customHeight="1">
      <c r="W825" s="133"/>
    </row>
    <row r="826" spans="23:23" ht="15.75" customHeight="1">
      <c r="W826" s="133"/>
    </row>
    <row r="827" spans="23:23" ht="15.75" customHeight="1">
      <c r="W827" s="133"/>
    </row>
    <row r="828" spans="23:23" ht="15.75" customHeight="1">
      <c r="W828" s="133"/>
    </row>
    <row r="829" spans="23:23" ht="15.75" customHeight="1">
      <c r="W829" s="133"/>
    </row>
    <row r="830" spans="23:23" ht="15.75" customHeight="1">
      <c r="W830" s="133"/>
    </row>
    <row r="831" spans="23:23" ht="15.75" customHeight="1">
      <c r="W831" s="133"/>
    </row>
    <row r="832" spans="23:23" ht="15.75" customHeight="1">
      <c r="W832" s="133"/>
    </row>
    <row r="833" spans="23:23" ht="15.75" customHeight="1">
      <c r="W833" s="133"/>
    </row>
    <row r="834" spans="23:23" ht="15.75" customHeight="1">
      <c r="W834" s="133"/>
    </row>
    <row r="835" spans="23:23" ht="15.75" customHeight="1">
      <c r="W835" s="133"/>
    </row>
    <row r="836" spans="23:23" ht="15.75" customHeight="1">
      <c r="W836" s="133"/>
    </row>
    <row r="837" spans="23:23" ht="15.75" customHeight="1">
      <c r="W837" s="133"/>
    </row>
    <row r="838" spans="23:23" ht="15.75" customHeight="1">
      <c r="W838" s="133"/>
    </row>
    <row r="839" spans="23:23" ht="15.75" customHeight="1">
      <c r="W839" s="133"/>
    </row>
    <row r="840" spans="23:23" ht="15.75" customHeight="1">
      <c r="W840" s="133"/>
    </row>
    <row r="841" spans="23:23" ht="15.75" customHeight="1">
      <c r="W841" s="133"/>
    </row>
    <row r="842" spans="23:23" ht="15.75" customHeight="1">
      <c r="W842" s="133"/>
    </row>
    <row r="843" spans="23:23" ht="15.75" customHeight="1">
      <c r="W843" s="133"/>
    </row>
    <row r="844" spans="23:23" ht="15.75" customHeight="1">
      <c r="W844" s="133"/>
    </row>
    <row r="845" spans="23:23" ht="15.75" customHeight="1">
      <c r="W845" s="133"/>
    </row>
    <row r="846" spans="23:23" ht="15.75" customHeight="1">
      <c r="W846" s="133"/>
    </row>
    <row r="847" spans="23:23" ht="15.75" customHeight="1">
      <c r="W847" s="133"/>
    </row>
    <row r="848" spans="23:23" ht="15.75" customHeight="1">
      <c r="W848" s="133"/>
    </row>
    <row r="849" spans="23:23" ht="15.75" customHeight="1">
      <c r="W849" s="133"/>
    </row>
    <row r="850" spans="23:23" ht="15.75" customHeight="1">
      <c r="W850" s="133"/>
    </row>
    <row r="851" spans="23:23" ht="15.75" customHeight="1">
      <c r="W851" s="133"/>
    </row>
    <row r="852" spans="23:23" ht="15.75" customHeight="1">
      <c r="W852" s="133"/>
    </row>
    <row r="853" spans="23:23" ht="15.75" customHeight="1">
      <c r="W853" s="133"/>
    </row>
    <row r="854" spans="23:23" ht="15.75" customHeight="1">
      <c r="W854" s="133"/>
    </row>
    <row r="855" spans="23:23" ht="15.75" customHeight="1">
      <c r="W855" s="133"/>
    </row>
    <row r="856" spans="23:23" ht="15.75" customHeight="1">
      <c r="W856" s="133"/>
    </row>
    <row r="857" spans="23:23" ht="15.75" customHeight="1">
      <c r="W857" s="133"/>
    </row>
    <row r="858" spans="23:23" ht="15.75" customHeight="1">
      <c r="W858" s="133"/>
    </row>
    <row r="859" spans="23:23" ht="15.75" customHeight="1">
      <c r="W859" s="133"/>
    </row>
    <row r="860" spans="23:23" ht="15.75" customHeight="1">
      <c r="W860" s="133"/>
    </row>
    <row r="861" spans="23:23" ht="15.75" customHeight="1">
      <c r="W861" s="133"/>
    </row>
    <row r="862" spans="23:23" ht="15.75" customHeight="1">
      <c r="W862" s="133"/>
    </row>
    <row r="863" spans="23:23" ht="15.75" customHeight="1">
      <c r="W863" s="133"/>
    </row>
    <row r="864" spans="23:23" ht="15.75" customHeight="1">
      <c r="W864" s="133"/>
    </row>
    <row r="865" spans="23:23" ht="15.75" customHeight="1">
      <c r="W865" s="133"/>
    </row>
    <row r="866" spans="23:23" ht="15.75" customHeight="1">
      <c r="W866" s="133"/>
    </row>
    <row r="867" spans="23:23" ht="15.75" customHeight="1">
      <c r="W867" s="133"/>
    </row>
    <row r="868" spans="23:23" ht="15.75" customHeight="1">
      <c r="W868" s="133"/>
    </row>
    <row r="869" spans="23:23" ht="15.75" customHeight="1">
      <c r="W869" s="133"/>
    </row>
    <row r="870" spans="23:23" ht="15.75" customHeight="1">
      <c r="W870" s="133"/>
    </row>
    <row r="871" spans="23:23" ht="15.75" customHeight="1">
      <c r="W871" s="133"/>
    </row>
    <row r="872" spans="23:23" ht="15.75" customHeight="1">
      <c r="W872" s="133"/>
    </row>
    <row r="873" spans="23:23" ht="15.75" customHeight="1">
      <c r="W873" s="133"/>
    </row>
    <row r="874" spans="23:23" ht="15.75" customHeight="1">
      <c r="W874" s="133"/>
    </row>
    <row r="875" spans="23:23" ht="15.75" customHeight="1">
      <c r="W875" s="133"/>
    </row>
    <row r="876" spans="23:23" ht="15.75" customHeight="1">
      <c r="W876" s="133"/>
    </row>
    <row r="877" spans="23:23" ht="15.75" customHeight="1">
      <c r="W877" s="133"/>
    </row>
    <row r="878" spans="23:23" ht="15.75" customHeight="1">
      <c r="W878" s="133"/>
    </row>
    <row r="879" spans="23:23" ht="15.75" customHeight="1">
      <c r="W879" s="133"/>
    </row>
    <row r="880" spans="23:23" ht="15.75" customHeight="1">
      <c r="W880" s="133"/>
    </row>
    <row r="881" spans="23:23" ht="15.75" customHeight="1">
      <c r="W881" s="133"/>
    </row>
    <row r="882" spans="23:23" ht="15.75" customHeight="1">
      <c r="W882" s="133"/>
    </row>
    <row r="883" spans="23:23" ht="15.75" customHeight="1">
      <c r="W883" s="133"/>
    </row>
    <row r="884" spans="23:23" ht="15.75" customHeight="1">
      <c r="W884" s="133"/>
    </row>
    <row r="885" spans="23:23" ht="15.75" customHeight="1">
      <c r="W885" s="133"/>
    </row>
    <row r="886" spans="23:23" ht="15.75" customHeight="1">
      <c r="W886" s="133"/>
    </row>
    <row r="887" spans="23:23" ht="15.75" customHeight="1">
      <c r="W887" s="133"/>
    </row>
    <row r="888" spans="23:23" ht="15.75" customHeight="1">
      <c r="W888" s="133"/>
    </row>
    <row r="889" spans="23:23" ht="15.75" customHeight="1">
      <c r="W889" s="133"/>
    </row>
    <row r="890" spans="23:23" ht="15.75" customHeight="1">
      <c r="W890" s="133"/>
    </row>
    <row r="891" spans="23:23" ht="15.75" customHeight="1">
      <c r="W891" s="133"/>
    </row>
    <row r="892" spans="23:23" ht="15.75" customHeight="1">
      <c r="W892" s="133"/>
    </row>
    <row r="893" spans="23:23" ht="15.75" customHeight="1">
      <c r="W893" s="133"/>
    </row>
    <row r="894" spans="23:23" ht="15.75" customHeight="1">
      <c r="W894" s="133"/>
    </row>
    <row r="895" spans="23:23" ht="15.75" customHeight="1">
      <c r="W895" s="133"/>
    </row>
    <row r="896" spans="23:23" ht="15.75" customHeight="1">
      <c r="W896" s="133"/>
    </row>
    <row r="897" spans="23:23" ht="15.75" customHeight="1">
      <c r="W897" s="133"/>
    </row>
    <row r="898" spans="23:23" ht="15.75" customHeight="1">
      <c r="W898" s="133"/>
    </row>
    <row r="899" spans="23:23" ht="15.75" customHeight="1">
      <c r="W899" s="133"/>
    </row>
    <row r="900" spans="23:23" ht="15.75" customHeight="1">
      <c r="W900" s="133"/>
    </row>
    <row r="901" spans="23:23" ht="15.75" customHeight="1">
      <c r="W901" s="133"/>
    </row>
    <row r="902" spans="23:23" ht="15.75" customHeight="1">
      <c r="W902" s="133"/>
    </row>
    <row r="903" spans="23:23" ht="15.75" customHeight="1">
      <c r="W903" s="133"/>
    </row>
    <row r="904" spans="23:23" ht="15.75" customHeight="1">
      <c r="W904" s="133"/>
    </row>
    <row r="905" spans="23:23" ht="15.75" customHeight="1">
      <c r="W905" s="133"/>
    </row>
    <row r="906" spans="23:23" ht="15.75" customHeight="1">
      <c r="W906" s="133"/>
    </row>
    <row r="907" spans="23:23" ht="15.75" customHeight="1">
      <c r="W907" s="133"/>
    </row>
    <row r="908" spans="23:23" ht="15.75" customHeight="1">
      <c r="W908" s="133"/>
    </row>
    <row r="909" spans="23:23" ht="15.75" customHeight="1">
      <c r="W909" s="133"/>
    </row>
    <row r="910" spans="23:23" ht="15.75" customHeight="1">
      <c r="W910" s="133"/>
    </row>
    <row r="911" spans="23:23" ht="15.75" customHeight="1">
      <c r="W911" s="133"/>
    </row>
    <row r="912" spans="23:23" ht="15.75" customHeight="1">
      <c r="W912" s="133"/>
    </row>
    <row r="913" spans="23:23" ht="15.75" customHeight="1">
      <c r="W913" s="133"/>
    </row>
    <row r="914" spans="23:23" ht="15.75" customHeight="1">
      <c r="W914" s="133"/>
    </row>
    <row r="915" spans="23:23" ht="15.75" customHeight="1">
      <c r="W915" s="133"/>
    </row>
    <row r="916" spans="23:23" ht="15.75" customHeight="1">
      <c r="W916" s="133"/>
    </row>
    <row r="917" spans="23:23" ht="15.75" customHeight="1">
      <c r="W917" s="133"/>
    </row>
    <row r="918" spans="23:23" ht="15.75" customHeight="1">
      <c r="W918" s="133"/>
    </row>
    <row r="919" spans="23:23" ht="15.75" customHeight="1">
      <c r="W919" s="133"/>
    </row>
    <row r="920" spans="23:23" ht="15.75" customHeight="1">
      <c r="W920" s="133"/>
    </row>
    <row r="921" spans="23:23" ht="15.75" customHeight="1">
      <c r="W921" s="133"/>
    </row>
    <row r="922" spans="23:23" ht="15.75" customHeight="1">
      <c r="W922" s="133"/>
    </row>
    <row r="923" spans="23:23" ht="15.75" customHeight="1">
      <c r="W923" s="133"/>
    </row>
    <row r="924" spans="23:23" ht="15.75" customHeight="1">
      <c r="W924" s="133"/>
    </row>
    <row r="925" spans="23:23" ht="15.75" customHeight="1">
      <c r="W925" s="133"/>
    </row>
    <row r="926" spans="23:23" ht="15.75" customHeight="1">
      <c r="W926" s="133"/>
    </row>
    <row r="927" spans="23:23" ht="15.75" customHeight="1">
      <c r="W927" s="133"/>
    </row>
    <row r="928" spans="23:23" ht="15.75" customHeight="1">
      <c r="W928" s="133"/>
    </row>
    <row r="929" spans="23:23" ht="15.75" customHeight="1">
      <c r="W929" s="133"/>
    </row>
    <row r="930" spans="23:23" ht="15.75" customHeight="1">
      <c r="W930" s="133"/>
    </row>
    <row r="931" spans="23:23" ht="15.75" customHeight="1">
      <c r="W931" s="133"/>
    </row>
    <row r="932" spans="23:23" ht="15.75" customHeight="1">
      <c r="W932" s="133"/>
    </row>
    <row r="933" spans="23:23" ht="15.75" customHeight="1">
      <c r="W933" s="133"/>
    </row>
    <row r="934" spans="23:23" ht="15.75" customHeight="1">
      <c r="W934" s="133"/>
    </row>
    <row r="935" spans="23:23" ht="15.75" customHeight="1">
      <c r="W935" s="133"/>
    </row>
    <row r="936" spans="23:23" ht="15.75" customHeight="1">
      <c r="W936" s="133"/>
    </row>
    <row r="937" spans="23:23" ht="15.75" customHeight="1">
      <c r="W937" s="133"/>
    </row>
    <row r="938" spans="23:23" ht="15.75" customHeight="1">
      <c r="W938" s="133"/>
    </row>
    <row r="939" spans="23:23" ht="15.75" customHeight="1">
      <c r="W939" s="133"/>
    </row>
    <row r="940" spans="23:23" ht="15.75" customHeight="1">
      <c r="W940" s="133"/>
    </row>
    <row r="941" spans="23:23" ht="15.75" customHeight="1">
      <c r="W941" s="133"/>
    </row>
    <row r="942" spans="23:23" ht="15.75" customHeight="1">
      <c r="W942" s="133"/>
    </row>
    <row r="943" spans="23:23" ht="15.75" customHeight="1">
      <c r="W943" s="133"/>
    </row>
    <row r="944" spans="23:23" ht="15.75" customHeight="1">
      <c r="W944" s="133"/>
    </row>
    <row r="945" spans="23:23" ht="15.75" customHeight="1">
      <c r="W945" s="133"/>
    </row>
    <row r="946" spans="23:23" ht="15.75" customHeight="1">
      <c r="W946" s="133"/>
    </row>
    <row r="947" spans="23:23" ht="15.75" customHeight="1">
      <c r="W947" s="133"/>
    </row>
    <row r="948" spans="23:23" ht="15.75" customHeight="1">
      <c r="W948" s="133"/>
    </row>
    <row r="949" spans="23:23" ht="15.75" customHeight="1">
      <c r="W949" s="133"/>
    </row>
    <row r="950" spans="23:23" ht="15.75" customHeight="1">
      <c r="W950" s="133"/>
    </row>
    <row r="951" spans="23:23" ht="15.75" customHeight="1">
      <c r="W951" s="133"/>
    </row>
    <row r="952" spans="23:23" ht="15.75" customHeight="1">
      <c r="W952" s="133"/>
    </row>
    <row r="953" spans="23:23" ht="15.75" customHeight="1">
      <c r="W953" s="133"/>
    </row>
    <row r="954" spans="23:23" ht="15.75" customHeight="1">
      <c r="W954" s="133"/>
    </row>
    <row r="955" spans="23:23" ht="15.75" customHeight="1">
      <c r="W955" s="133"/>
    </row>
    <row r="956" spans="23:23" ht="15.75" customHeight="1">
      <c r="W956" s="133"/>
    </row>
    <row r="957" spans="23:23" ht="15.75" customHeight="1">
      <c r="W957" s="133"/>
    </row>
    <row r="958" spans="23:23" ht="15.75" customHeight="1">
      <c r="W958" s="133"/>
    </row>
    <row r="959" spans="23:23" ht="15.75" customHeight="1">
      <c r="W959" s="133"/>
    </row>
    <row r="960" spans="23:23" ht="15.75" customHeight="1">
      <c r="W960" s="133"/>
    </row>
    <row r="961" spans="23:23" ht="15.75" customHeight="1">
      <c r="W961" s="133"/>
    </row>
    <row r="962" spans="23:23" ht="15.75" customHeight="1">
      <c r="W962" s="133"/>
    </row>
    <row r="963" spans="23:23" ht="15.75" customHeight="1">
      <c r="W963" s="133"/>
    </row>
    <row r="964" spans="23:23" ht="15.75" customHeight="1">
      <c r="W964" s="133"/>
    </row>
    <row r="965" spans="23:23" ht="15.75" customHeight="1">
      <c r="W965" s="133"/>
    </row>
    <row r="966" spans="23:23" ht="15.75" customHeight="1">
      <c r="W966" s="133"/>
    </row>
    <row r="967" spans="23:23" ht="15.75" customHeight="1">
      <c r="W967" s="133"/>
    </row>
    <row r="968" spans="23:23" ht="15.75" customHeight="1">
      <c r="W968" s="133"/>
    </row>
    <row r="969" spans="23:23" ht="15.75" customHeight="1">
      <c r="W969" s="133"/>
    </row>
    <row r="970" spans="23:23" ht="15.75" customHeight="1">
      <c r="W970" s="133"/>
    </row>
    <row r="971" spans="23:23" ht="15.75" customHeight="1">
      <c r="W971" s="133"/>
    </row>
    <row r="972" spans="23:23" ht="15.75" customHeight="1">
      <c r="W972" s="133"/>
    </row>
    <row r="973" spans="23:23" ht="15.75" customHeight="1">
      <c r="W973" s="133"/>
    </row>
    <row r="974" spans="23:23" ht="15.75" customHeight="1">
      <c r="W974" s="133"/>
    </row>
    <row r="975" spans="23:23" ht="15.75" customHeight="1">
      <c r="W975" s="133"/>
    </row>
    <row r="976" spans="23:23" ht="15.75" customHeight="1">
      <c r="W976" s="133"/>
    </row>
    <row r="977" spans="23:23" ht="15.75" customHeight="1">
      <c r="W977" s="133"/>
    </row>
    <row r="978" spans="23:23" ht="15.75" customHeight="1">
      <c r="W978" s="133"/>
    </row>
    <row r="979" spans="23:23" ht="15.75" customHeight="1">
      <c r="W979" s="133"/>
    </row>
    <row r="980" spans="23:23" ht="15.75" customHeight="1">
      <c r="W980" s="133"/>
    </row>
    <row r="981" spans="23:23" ht="15.75" customHeight="1">
      <c r="W981" s="133"/>
    </row>
    <row r="982" spans="23:23" ht="15.75" customHeight="1">
      <c r="W982" s="133"/>
    </row>
    <row r="983" spans="23:23" ht="15.75" customHeight="1">
      <c r="W983" s="133"/>
    </row>
    <row r="984" spans="23:23" ht="15.75" customHeight="1">
      <c r="W984" s="133"/>
    </row>
    <row r="985" spans="23:23" ht="15.75" customHeight="1">
      <c r="W985" s="133"/>
    </row>
    <row r="986" spans="23:23" ht="15.75" customHeight="1">
      <c r="W986" s="133"/>
    </row>
    <row r="987" spans="23:23" ht="15.75" customHeight="1">
      <c r="W987" s="133"/>
    </row>
    <row r="988" spans="23:23" ht="15.75" customHeight="1">
      <c r="W988" s="133"/>
    </row>
    <row r="989" spans="23:23" ht="15.75" customHeight="1">
      <c r="W989" s="133"/>
    </row>
    <row r="990" spans="23:23" ht="15.75" customHeight="1">
      <c r="W990" s="133"/>
    </row>
    <row r="991" spans="23:23" ht="15.75" customHeight="1">
      <c r="W991" s="133"/>
    </row>
    <row r="992" spans="23:23" ht="15.75" customHeight="1">
      <c r="W992" s="133"/>
    </row>
    <row r="993" spans="23:23" ht="15.75" customHeight="1">
      <c r="W993" s="133"/>
    </row>
    <row r="994" spans="23:23" ht="15.75" customHeight="1">
      <c r="W994" s="133"/>
    </row>
    <row r="995" spans="23:23" ht="15.75" customHeight="1">
      <c r="W995" s="133"/>
    </row>
    <row r="996" spans="23:23" ht="15.75" customHeight="1">
      <c r="W996" s="133"/>
    </row>
    <row r="997" spans="23:23" ht="15.75" customHeight="1">
      <c r="W997" s="133"/>
    </row>
    <row r="998" spans="23:23" ht="15.75" customHeight="1">
      <c r="W998" s="133"/>
    </row>
  </sheetData>
  <autoFilter ref="A10:W127" xr:uid="{00000000-0009-0000-0000-000000000000}"/>
  <mergeCells count="13">
    <mergeCell ref="A1:N1"/>
    <mergeCell ref="A2:R2"/>
    <mergeCell ref="A3:S3"/>
    <mergeCell ref="A4:R4"/>
    <mergeCell ref="A5:S5"/>
    <mergeCell ref="K6:R6"/>
    <mergeCell ref="K7:R7"/>
    <mergeCell ref="A8:F8"/>
    <mergeCell ref="K8:R8"/>
    <mergeCell ref="A9:H9"/>
    <mergeCell ref="K9:R9"/>
    <mergeCell ref="A6:D6"/>
    <mergeCell ref="A7:D7"/>
  </mergeCells>
  <conditionalFormatting sqref="F27">
    <cfRule type="expression" dxfId="23" priority="4">
      <formula>"71428&gt;$J$186&gt;28570"</formula>
    </cfRule>
    <cfRule type="expression" dxfId="22" priority="5">
      <formula>#REF!&lt;28570</formula>
    </cfRule>
    <cfRule type="expression" dxfId="21" priority="6">
      <formula>"$J$186&lt;28570"</formula>
    </cfRule>
  </conditionalFormatting>
  <conditionalFormatting sqref="F50:F52">
    <cfRule type="expression" dxfId="20" priority="1">
      <formula>"71428&gt;$J$186&gt;28570"</formula>
    </cfRule>
    <cfRule type="expression" dxfId="19" priority="2">
      <formula>#REF!&lt;28570</formula>
    </cfRule>
    <cfRule type="expression" dxfId="18" priority="3">
      <formula>"$J$186&lt;28570"</formula>
    </cfRule>
  </conditionalFormatting>
  <conditionalFormatting sqref="F67">
    <cfRule type="expression" dxfId="17" priority="10">
      <formula>"71428&gt;$J$186&gt;28570"</formula>
    </cfRule>
    <cfRule type="expression" dxfId="16" priority="11">
      <formula>#REF!&lt;28570</formula>
    </cfRule>
    <cfRule type="expression" dxfId="15" priority="12">
      <formula>"$J$186&lt;28570"</formula>
    </cfRule>
  </conditionalFormatting>
  <conditionalFormatting sqref="F91">
    <cfRule type="expression" dxfId="14" priority="13">
      <formula>"71428&gt;$J$186&gt;28570"</formula>
    </cfRule>
    <cfRule type="expression" dxfId="13" priority="14">
      <formula>#REF!&lt;28570</formula>
    </cfRule>
    <cfRule type="expression" dxfId="12" priority="15">
      <formula>"$J$186&lt;28570"</formula>
    </cfRule>
  </conditionalFormatting>
  <conditionalFormatting sqref="F111">
    <cfRule type="expression" dxfId="11" priority="16">
      <formula>"71428&gt;$J$186&gt;28570"</formula>
    </cfRule>
    <cfRule type="expression" dxfId="10" priority="17">
      <formula>#REF!&lt;28570</formula>
    </cfRule>
    <cfRule type="expression" dxfId="9" priority="18">
      <formula>"$J$186&lt;28570"</formula>
    </cfRule>
  </conditionalFormatting>
  <conditionalFormatting sqref="F114">
    <cfRule type="expression" dxfId="8" priority="19">
      <formula>"71428&gt;$J$186&gt;28570"</formula>
    </cfRule>
    <cfRule type="expression" dxfId="7" priority="20">
      <formula>#REF!&lt;28570</formula>
    </cfRule>
    <cfRule type="expression" dxfId="6" priority="21">
      <formula>"$J$186&lt;28570"</formula>
    </cfRule>
  </conditionalFormatting>
  <conditionalFormatting sqref="G20">
    <cfRule type="expression" dxfId="5" priority="22">
      <formula>"28570&lt;$J$186&lt;71428"</formula>
    </cfRule>
  </conditionalFormatting>
  <conditionalFormatting sqref="G27">
    <cfRule type="expression" dxfId="4" priority="23">
      <formula>"28570&lt;$J$186&lt;71428"</formula>
    </cfRule>
  </conditionalFormatting>
  <conditionalFormatting sqref="G43">
    <cfRule type="expression" dxfId="3" priority="24">
      <formula>"28570&lt;$J$186&lt;71428"</formula>
    </cfRule>
  </conditionalFormatting>
  <conditionalFormatting sqref="G67">
    <cfRule type="expression" dxfId="2" priority="25">
      <formula>"28570&lt;$J$186&lt;71428"</formula>
    </cfRule>
  </conditionalFormatting>
  <conditionalFormatting sqref="G111">
    <cfRule type="expression" dxfId="1" priority="26">
      <formula>"28570&lt;$J$186&lt;71428"</formula>
    </cfRule>
  </conditionalFormatting>
  <conditionalFormatting sqref="G114">
    <cfRule type="expression" dxfId="0" priority="27">
      <formula>"28570&lt;$J$186&lt;71428"</formula>
    </cfRule>
  </conditionalFormatting>
  <hyperlinks>
    <hyperlink ref="K8" r:id="rId1" xr:uid="{00000000-0004-0000-0000-000000000000}"/>
    <hyperlink ref="O14" r:id="rId2" xr:uid="{00000000-0004-0000-0000-000001000000}"/>
    <hyperlink ref="O15" r:id="rId3" xr:uid="{00000000-0004-0000-0000-000002000000}"/>
    <hyperlink ref="O16" r:id="rId4" xr:uid="{00000000-0004-0000-0000-000003000000}"/>
    <hyperlink ref="O20" r:id="rId5" xr:uid="{00000000-0004-0000-0000-000004000000}"/>
    <hyperlink ref="O25" r:id="rId6" xr:uid="{00000000-0004-0000-0000-000005000000}"/>
    <hyperlink ref="O26" r:id="rId7" xr:uid="{00000000-0004-0000-0000-000006000000}"/>
    <hyperlink ref="O27" r:id="rId8" xr:uid="{00000000-0004-0000-0000-000007000000}"/>
    <hyperlink ref="O29" r:id="rId9" xr:uid="{00000000-0004-0000-0000-000008000000}"/>
    <hyperlink ref="O30" r:id="rId10" xr:uid="{00000000-0004-0000-0000-000009000000}"/>
    <hyperlink ref="O32" r:id="rId11" xr:uid="{00000000-0004-0000-0000-00000A000000}"/>
    <hyperlink ref="O33" r:id="rId12" xr:uid="{00000000-0004-0000-0000-00000B000000}"/>
    <hyperlink ref="O35" r:id="rId13" xr:uid="{00000000-0004-0000-0000-00000C000000}"/>
    <hyperlink ref="O36" r:id="rId14" xr:uid="{00000000-0004-0000-0000-00000D000000}"/>
    <hyperlink ref="O37" r:id="rId15" xr:uid="{00000000-0004-0000-0000-00000E000000}"/>
    <hyperlink ref="O38" r:id="rId16" xr:uid="{00000000-0004-0000-0000-00000F000000}"/>
    <hyperlink ref="O42" r:id="rId17" xr:uid="{00000000-0004-0000-0000-000010000000}"/>
    <hyperlink ref="O43" r:id="rId18" xr:uid="{00000000-0004-0000-0000-000011000000}"/>
    <hyperlink ref="O46" r:id="rId19" xr:uid="{00000000-0004-0000-0000-000012000000}"/>
    <hyperlink ref="O47" r:id="rId20" xr:uid="{00000000-0004-0000-0000-000013000000}"/>
    <hyperlink ref="O48" r:id="rId21" xr:uid="{00000000-0004-0000-0000-000014000000}"/>
    <hyperlink ref="O49" r:id="rId22" xr:uid="{00000000-0004-0000-0000-000015000000}"/>
    <hyperlink ref="O50" r:id="rId23" xr:uid="{00000000-0004-0000-0000-000016000000}"/>
    <hyperlink ref="O51" r:id="rId24" xr:uid="{00000000-0004-0000-0000-000017000000}"/>
    <hyperlink ref="O58" r:id="rId25" xr:uid="{00000000-0004-0000-0000-000018000000}"/>
    <hyperlink ref="O59" r:id="rId26" xr:uid="{00000000-0004-0000-0000-000019000000}"/>
    <hyperlink ref="O67" r:id="rId27" xr:uid="{00000000-0004-0000-0000-00001A000000}"/>
    <hyperlink ref="O84" r:id="rId28" xr:uid="{00000000-0004-0000-0000-00001B000000}"/>
    <hyperlink ref="O85" r:id="rId29" xr:uid="{00000000-0004-0000-0000-00001C000000}"/>
    <hyperlink ref="O86" r:id="rId30" xr:uid="{00000000-0004-0000-0000-00001D000000}"/>
    <hyperlink ref="O87" r:id="rId31" xr:uid="{00000000-0004-0000-0000-00001E000000}"/>
    <hyperlink ref="O88" r:id="rId32" xr:uid="{00000000-0004-0000-0000-00001F000000}"/>
    <hyperlink ref="O94" r:id="rId33" xr:uid="{00000000-0004-0000-0000-000020000000}"/>
    <hyperlink ref="O95" r:id="rId34" xr:uid="{00000000-0004-0000-0000-000021000000}"/>
    <hyperlink ref="O96" r:id="rId35" xr:uid="{00000000-0004-0000-0000-000022000000}"/>
    <hyperlink ref="O101" r:id="rId36" xr:uid="{00000000-0004-0000-0000-000023000000}"/>
    <hyperlink ref="O111" r:id="rId37" xr:uid="{00000000-0004-0000-0000-000024000000}"/>
    <hyperlink ref="O122" r:id="rId38" xr:uid="{00000000-0004-0000-0000-000025000000}"/>
    <hyperlink ref="O125" r:id="rId39" xr:uid="{00000000-0004-0000-0000-000026000000}"/>
    <hyperlink ref="O127" r:id="rId40" xr:uid="{00000000-0004-0000-0000-000027000000}"/>
    <hyperlink ref="O52" r:id="rId41" xr:uid="{5C5CBA91-4B26-48B8-B14E-0E0DB19776B7}"/>
    <hyperlink ref="O89" r:id="rId42" xr:uid="{DA952A61-F8A5-4359-A3E3-B42D109550DD}"/>
  </hyperlinks>
  <pageMargins left="0.7" right="0.7" top="0.75" bottom="0.75" header="0" footer="0"/>
  <pageSetup orientation="landscape"/>
  <drawing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Михайловна</dc:creator>
  <cp:lastModifiedBy>maria.k@mnogoknig.eu</cp:lastModifiedBy>
  <dcterms:created xsi:type="dcterms:W3CDTF">2021-05-14T13:03:10Z</dcterms:created>
  <dcterms:modified xsi:type="dcterms:W3CDTF">2026-10-08T10:27:46Z</dcterms:modified>
</cp:coreProperties>
</file>