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-120" yWindow="-120" windowWidth="20730" windowHeight="11310"/>
  </bookViews>
  <sheets>
    <sheet name="26.02.2025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90" i="1" l="1"/>
  <c r="J91" i="1"/>
  <c r="J83" i="1"/>
  <c r="J100" i="1"/>
  <c r="J101" i="1"/>
  <c r="J102" i="1"/>
  <c r="J99" i="1"/>
  <c r="J89" i="1"/>
  <c r="J92" i="1"/>
  <c r="J93" i="1"/>
  <c r="J94" i="1"/>
  <c r="J95" i="1"/>
  <c r="J96" i="1"/>
  <c r="J84" i="1"/>
  <c r="J74" i="1"/>
  <c r="J75" i="1"/>
  <c r="J76" i="1"/>
  <c r="J77" i="1"/>
  <c r="J73" i="1"/>
  <c r="J60" i="1"/>
  <c r="J59" i="1"/>
  <c r="J43" i="1"/>
  <c r="J44" i="1"/>
  <c r="J45" i="1"/>
  <c r="J46" i="1"/>
  <c r="J48" i="1"/>
  <c r="J49" i="1"/>
  <c r="J50" i="1"/>
  <c r="J51" i="1"/>
  <c r="J52" i="1"/>
  <c r="J53" i="1"/>
  <c r="J22" i="1"/>
  <c r="J24" i="1"/>
  <c r="J25" i="1"/>
  <c r="J27" i="1"/>
  <c r="J28" i="1"/>
  <c r="J29" i="1"/>
  <c r="J30" i="1"/>
  <c r="J31" i="1"/>
  <c r="J32" i="1"/>
  <c r="J33" i="1"/>
  <c r="J34" i="1"/>
  <c r="J35" i="1"/>
  <c r="J36" i="1"/>
  <c r="J37" i="1"/>
  <c r="J38" i="1"/>
  <c r="J39" i="1"/>
  <c r="J40" i="1"/>
  <c r="J20" i="1"/>
  <c r="J21" i="1" s="1"/>
</calcChain>
</file>

<file path=xl/sharedStrings.xml><?xml version="1.0" encoding="utf-8"?>
<sst xmlns="http://schemas.openxmlformats.org/spreadsheetml/2006/main" count="482" uniqueCount="331">
  <si>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</si>
  <si>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</si>
  <si>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</si>
  <si>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</si>
  <si>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</si>
  <si>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</si>
  <si>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</si>
  <si>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</si>
  <si>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</si>
  <si>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</si>
  <si>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</si>
  <si>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</si>
  <si>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</si>
  <si>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</si>
  <si>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</si>
  <si>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</si>
  <si>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</si>
  <si>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</si>
  <si>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</si>
  <si>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</si>
  <si>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</si>
  <si>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</si>
  <si>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</si>
  <si>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</si>
  <si>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</si>
  <si>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</si>
  <si>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</si>
  <si>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</si>
  <si>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</si>
  <si>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</si>
  <si>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</si>
  <si>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</si>
  <si>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</si>
  <si>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</si>
  <si>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</si>
  <si>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</si>
  <si>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</si>
  <si>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</si>
  <si>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</si>
  <si>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</si>
  <si>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</si>
  <si>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</si>
  <si>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</si>
  <si>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</si>
  <si>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</si>
  <si>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</si>
  <si>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</si>
  <si>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</si>
  <si>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</si>
  <si>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</si>
  <si>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</si>
  <si>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</si>
  <si>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</si>
  <si>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</si>
  <si>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</si>
  <si>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</si>
  <si>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</si>
  <si>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</si>
  <si>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</si>
  <si>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</si>
  <si>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</si>
  <si>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</si>
  <si>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</si>
  <si>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</si>
  <si>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</si>
  <si>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</si>
  <si>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</si>
  <si>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</si>
  <si>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</si>
  <si>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</si>
  <si>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</si>
  <si>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</si>
  <si>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</si>
  <si>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</si>
  <si>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</si>
  <si>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</si>
  <si>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</si>
  <si>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</si>
  <si>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</si>
  <si>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</si>
  <si>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</si>
  <si>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</si>
  <si>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</si>
  <si>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</si>
  <si>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</si>
  <si>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</si>
  <si>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</si>
  <si>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</si>
  <si>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</si>
  <si>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</si>
  <si>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</si>
  <si>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</si>
  <si>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</si>
  <si>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</si>
  <si>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</si>
  <si>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</si>
  <si>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</si>
  <si>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</si>
  <si>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</si>
  <si>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</si>
  <si>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</si>
  <si>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</si>
  <si>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</si>
  <si>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</si>
  <si>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</si>
  <si>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</si>
  <si>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</si>
  <si>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</si>
  <si>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</si>
  <si>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</si>
  <si>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</si>
  <si>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</si>
  <si>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</si>
  <si>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</si>
  <si>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</si>
  <si>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</si>
  <si>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</si>
  <si>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</si>
  <si>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</si>
  <si>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</si>
  <si>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</si>
  <si>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</si>
  <si>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</si>
  <si>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</si>
  <si>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</si>
  <si>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</si>
  <si>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</si>
  <si>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</si>
  <si>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</si>
  <si>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</si>
  <si>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</si>
  <si>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</si>
  <si>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</si>
  <si>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</si>
  <si>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</si>
  <si>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</si>
  <si>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</si>
  <si>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</si>
  <si>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</si>
  <si>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</si>
  <si>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</si>
  <si>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</si>
  <si>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</si>
  <si>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</si>
  <si>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</si>
  <si>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</si>
  <si>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</si>
  <si>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</si>
  <si>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</si>
  <si>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</si>
  <si>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</si>
  <si>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</si>
  <si>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</si>
  <si>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</si>
  <si>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</si>
  <si>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</si>
  <si>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</si>
  <si>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</si>
  <si>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</si>
  <si>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</si>
  <si>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</si>
  <si>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</si>
  <si>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</si>
  <si>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</si>
  <si>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</si>
  <si>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</si>
  <si>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</si>
  <si>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</si>
  <si>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</si>
  <si>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</si>
  <si>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</si>
  <si>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</si>
  <si>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</si>
  <si>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</si>
  <si>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</si>
  <si>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</si>
  <si>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</si>
  <si>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</si>
  <si>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</si>
  <si>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</si>
  <si>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</si>
  <si>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</si>
  <si>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</si>
  <si>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</si>
  <si>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</si>
  <si>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</si>
  <si>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</si>
  <si>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</si>
  <si>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</si>
  <si>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</si>
  <si>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</si>
  <si>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</si>
  <si>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</si>
  <si>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</si>
  <si>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</si>
  <si>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</si>
  <si>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</si>
  <si>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</si>
  <si>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</si>
  <si>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</si>
  <si>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</si>
  <si>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</si>
  <si>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</si>
  <si>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</si>
  <si>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</si>
  <si>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</si>
  <si>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</si>
  <si>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</si>
  <si>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</si>
  <si>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</si>
  <si>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</si>
  <si>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</si>
  <si>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</si>
  <si>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</si>
  <si>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</si>
  <si>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</si>
  <si>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</si>
  <si>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</si>
  <si>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</si>
  <si>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</si>
  <si>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</si>
  <si>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</si>
  <si>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</si>
  <si>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</si>
  <si>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</si>
  <si>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</si>
  <si>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</si>
  <si>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</si>
  <si>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</si>
  <si>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</si>
  <si>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</si>
  <si>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</si>
  <si>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</si>
  <si>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</si>
  <si>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</si>
  <si>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</si>
  <si>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</si>
  <si>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</si>
  <si>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</si>
  <si>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</si>
  <si>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</si>
  <si>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</si>
  <si>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</si>
  <si>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</si>
  <si>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Адвент-календарь "Домик Деда Мороза"</t>
  </si>
  <si>
    <t>Адвент-календарь. "Новогодний паровозик"</t>
  </si>
  <si>
    <t>Адвент-календарь. Письма от Снеговичка Пломбира (с наклейками)</t>
  </si>
  <si>
    <t>С. Симоненко</t>
  </si>
  <si>
    <t>Письма от Снеговичка Пломбира</t>
  </si>
  <si>
    <t>Новогодний паровозик</t>
  </si>
  <si>
    <t>Домик Деда Мороза</t>
  </si>
  <si>
    <t>В. Повколас</t>
  </si>
  <si>
    <t>978-985-7196-55-5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</si>
  <si>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Адвент-календарь для девочек. 10 дней до Дня рождения</t>
    </r>
  </si>
  <si>
    <t>Веселый Новый год</t>
  </si>
  <si>
    <t>Весёлый Новый год. Книга с увлекательными заданиями (активити-тетрадь с наклейками)</t>
  </si>
  <si>
    <t xml:space="preserve"> С Новым годом! Книга с увлекательными заданиями (активити-тетрадь с наклейками)</t>
  </si>
  <si>
    <t>С Новым годом!</t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</si>
  <si>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</si>
  <si>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</si>
  <si>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</si>
  <si>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</si>
  <si>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Добрые тексты для первого чтения</t>
    </r>
  </si>
  <si>
    <t>978-985-475-877-0</t>
  </si>
  <si>
    <t>481-420-4000-119</t>
  </si>
  <si>
    <t>Театр сказок Шарля Перро                        (4 сказки)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</si>
  <si>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</si>
  <si>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978-985-7196-39-5</t>
  </si>
  <si>
    <t>Логика и внимание</t>
  </si>
  <si>
    <t>Осень в поделках и заданиях</t>
  </si>
  <si>
    <t>978-985-7196-54-8</t>
  </si>
  <si>
    <t>978-985-7196-62-3</t>
  </si>
  <si>
    <t>Зима в поделках и заданиях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</si>
  <si>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Логика и внимание: развивающие задания 6+</t>
    </r>
  </si>
  <si>
    <t>Я учусь считать</t>
  </si>
  <si>
    <t>978-985-7196-42-5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</si>
  <si>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язык. Step 4. Базовая грамматика. Activity book</t>
    </r>
  </si>
  <si>
    <t>Ю.В. Слюсар</t>
  </si>
  <si>
    <r>
      <rPr>
        <b/>
        <sz val="12"/>
        <color rgb="FFFF0000"/>
        <rFont val="Arial"/>
        <family val="2"/>
        <charset val="204"/>
        <scheme val="minor"/>
      </rPr>
      <t xml:space="preserve">НОВИНКА </t>
    </r>
    <r>
      <rPr>
        <sz val="12"/>
        <color theme="1"/>
        <rFont val="Arial"/>
        <family val="2"/>
        <charset val="204"/>
        <scheme val="minor"/>
      </rPr>
      <t xml:space="preserve">      </t>
    </r>
    <r>
      <rPr>
        <b/>
        <sz val="12"/>
        <rFont val="Calibri"/>
        <family val="2"/>
        <charset val="204"/>
      </rPr>
      <t>Веселые половинки. Вот так зоопарк!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</si>
  <si>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</si>
  <si>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</si>
  <si>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t>978-985-7196-58-6</t>
  </si>
  <si>
    <t>978-985-7196-43-2</t>
  </si>
  <si>
    <t>481-4204-0003-17</t>
  </si>
  <si>
    <t>481-4204-0003-00</t>
  </si>
  <si>
    <t>481-4204-0002-94</t>
  </si>
  <si>
    <t>978-985-7196-25-8</t>
  </si>
  <si>
    <t>978-985-7196-26-5</t>
  </si>
  <si>
    <t>978-985-7196-24-1</t>
  </si>
  <si>
    <t>481-420-4000-133</t>
  </si>
  <si>
    <t>481-258-6004-40-4</t>
  </si>
  <si>
    <t>481-420-4000-21-8</t>
  </si>
  <si>
    <t>978-985-24-0794-6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</si>
  <si>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Английский алфавит. Набор обучающих карточек (26 карточек)</t>
    </r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</si>
  <si>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</si>
  <si>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</si>
  <si>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</si>
  <si>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</si>
  <si>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</si>
  <si>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</si>
  <si>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</si>
  <si>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</si>
  <si>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</si>
  <si>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Живая азбука: аппликации для умняшек</t>
    </r>
  </si>
  <si>
    <t>978-985-7196-64-7</t>
  </si>
  <si>
    <t>481-4204-0001-26</t>
  </si>
  <si>
    <r>
      <rPr>
        <b/>
        <sz val="12"/>
        <color rgb="FFFF0000"/>
        <rFont val="Calibri, sans-serif"/>
        <charset val="204"/>
      </rPr>
      <t>НОВИНКА</t>
    </r>
    <r>
      <rPr>
        <b/>
        <sz val="12"/>
        <color rgb="FF000000"/>
        <rFont val="Calibri, sans-serif"/>
        <charset val="204"/>
      </rPr>
      <t xml:space="preserve"> </t>
    </r>
    <r>
      <rPr>
        <b/>
        <sz val="11"/>
        <color rgb="FF000000"/>
        <rFont val="Calibri, sans-serif"/>
      </rPr>
      <t xml:space="preserve"> Хлопчык, у якога не было хваста      (на беларускай мове)</t>
    </r>
  </si>
  <si>
    <t>НОВЫЙ ГОД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</si>
  <si>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        Учим таблицу сложения в школе. Волшебная тетрадь-самоучитель</t>
    </r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</si>
  <si>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</t>
    </r>
    <r>
      <rPr>
        <b/>
        <sz val="12"/>
        <rFont val="Calibri"/>
        <family val="2"/>
        <charset val="204"/>
      </rPr>
      <t>Зима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</si>
  <si>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</si>
  <si>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</si>
  <si>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</si>
  <si>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</si>
  <si>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</si>
  <si>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</si>
  <si>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</si>
  <si>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>НОВИНКА</t>
    </r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</si>
  <si>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</si>
  <si>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</si>
  <si>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r>
      <t xml:space="preserve">НОВИНКА 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</si>
  <si>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НОВИНКА          </t>
    </r>
    <r>
      <rPr>
        <b/>
        <sz val="12"/>
        <rFont val="Calibri"/>
        <family val="2"/>
        <charset val="204"/>
      </rPr>
      <t>Осень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</si>
  <si>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978-985-7196-60-9</t>
  </si>
  <si>
    <r>
      <rPr>
        <b/>
        <sz val="12"/>
        <color rgb="FFFF0000"/>
        <rFont val="Calibri"/>
        <family val="2"/>
        <charset val="204"/>
      </rPr>
      <t xml:space="preserve">НОВИНКА </t>
    </r>
    <r>
      <rPr>
        <b/>
        <sz val="12"/>
        <color rgb="FF000000"/>
        <rFont val="Calibri"/>
        <family val="2"/>
        <charset val="204"/>
      </rPr>
      <t xml:space="preserve">            </t>
    </r>
    <r>
      <rPr>
        <b/>
        <sz val="12"/>
        <rFont val="Calibri"/>
        <family val="2"/>
        <charset val="204"/>
      </rPr>
      <t xml:space="preserve">Адвент-календарь    По следам злого Тролля </t>
    </r>
    <r>
      <rPr>
        <b/>
        <sz val="12"/>
        <color rgb="FF000000"/>
        <rFont val="Calibri"/>
        <family val="2"/>
        <charset val="204"/>
      </rPr>
      <t xml:space="preserve">(задания и игры, 2 недели до НГ)                   </t>
    </r>
    <r>
      <rPr>
        <sz val="12"/>
        <color rgb="FF000000"/>
        <rFont val="Calibri"/>
        <family val="2"/>
        <charset val="204"/>
      </rPr>
      <t>формат А5</t>
    </r>
  </si>
  <si>
    <r>
      <rPr>
        <b/>
        <sz val="12"/>
        <color rgb="FFFF0000"/>
        <rFont val="Calibri"/>
        <family val="2"/>
        <charset val="204"/>
      </rPr>
      <t>НОВИНКА</t>
    </r>
    <r>
      <rPr>
        <b/>
        <sz val="12"/>
        <color rgb="FF000000"/>
        <rFont val="Calibri"/>
        <family val="2"/>
        <charset val="204"/>
      </rPr>
      <t xml:space="preserve">            Адвент-канлендарь для девочек             10 дней до Дня Рождения</t>
    </r>
  </si>
  <si>
    <t>978-985-7196-63-0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</si>
  <si>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4"/>
        <color rgb="FF000000"/>
        <rFont val="Calibri"/>
        <family val="2"/>
        <charset val="204"/>
      </rPr>
      <t xml:space="preserve">         </t>
    </r>
    <r>
      <rPr>
        <b/>
        <sz val="12"/>
        <color rgb="FF000000"/>
        <rFont val="Calibri"/>
        <family val="2"/>
        <charset val="204"/>
      </rPr>
      <t>Нейроазбука: развивающее пособие (логопедический подход, 2 листа наклеек)</t>
    </r>
  </si>
  <si>
    <t>Живая азбука</t>
  </si>
  <si>
    <t>10 дней до Дня Рождения</t>
  </si>
  <si>
    <t>По следам злого Тролля</t>
  </si>
  <si>
    <t>Хлопчык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</si>
</sst>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6">
    <font>
      <sz val="10"/>
      <color rgb="FF000000"/>
      <name val="Arial"/>
      <scheme val="minor"/>
    </font>
    <font>
      <sz val="11"/>
      <color theme="1"/>
      <name val="Arial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2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, sans-serif"/>
      <charset val="204"/>
    </font>
    <font>
      <b/>
      <sz val="12"/>
      <color rgb="FFFF0000"/>
      <name val="Calibri"/>
      <family val="2"/>
      <charset val="204"/>
    </font>
    <font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b/>
      <sz val="12"/>
      <color rgb="FFFF0000"/>
      <name val="Arial"/>
      <family val="2"/>
      <charset val="204"/>
      <scheme val="minor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  <font>
      <sz val="9"/>
      <color theme="1"/>
      <name val="Arial"/>
      <family val="2"/>
      <charset val="204"/>
      <scheme val="minor"/>
    </font>
  </fonts>
  <fills count="11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4" tint="0.59999389629810485"/>
        <bgColor rgb="FF93C47D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23">
    <border>
      <left/>
      <right/>
      <top/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</borders>
  <cellStyleXfs count="2">
    <xf numFmtId="0" fontId="0" fillId="0" borderId="0"/>
    <xf numFmtId="0" fontId="11" fillId="0" borderId="0" applyNumberFormat="0" applyFill="0" applyBorder="0" applyAlignment="0" applyProtection="0"/>
  </cellStyleXfs>
  <cellXfs count="160">
    <xf numFmtId="0" fontId="0" fillId="0" borderId="0" xfId="0"/>
    <xf numFmtId="0" fontId="2" fillId="0" borderId="0" xfId="0" applyFont="1" applyAlignment="1">
      <alignment horizontal="center"/>
    </xf>
    <xf numFmtId="0" fontId="2" fillId="0" borderId="6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6" fillId="0" borderId="6" xfId="0" applyFont="1" applyBorder="1"/>
    <xf numFmtId="0" fontId="4" fillId="0" borderId="6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6" xfId="0" applyFont="1" applyBorder="1" applyAlignment="1">
      <alignment horizontal="left"/>
    </xf>
    <xf numFmtId="0" fontId="9" fillId="0" borderId="7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/>
    </xf>
    <xf numFmtId="0" fontId="2" fillId="0" borderId="10" xfId="0" applyFont="1" applyBorder="1" applyAlignment="1">
      <alignment horizontal="center"/>
    </xf>
    <xf numFmtId="0" fontId="2" fillId="0" borderId="6" xfId="0" applyFont="1" applyBorder="1"/>
    <xf numFmtId="0" fontId="2" fillId="0" borderId="5" xfId="0" applyFont="1" applyBorder="1"/>
    <xf numFmtId="0" fontId="4" fillId="0" borderId="7" xfId="0" applyFont="1" applyBorder="1" applyAlignment="1">
      <alignment horizontal="center" vertical="center"/>
    </xf>
    <xf numFmtId="0" fontId="8" fillId="3" borderId="6" xfId="0" applyFont="1" applyFill="1" applyBorder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 wrapText="1"/>
    </xf>
    <xf numFmtId="0" fontId="12" fillId="0" borderId="6" xfId="0" applyFont="1" applyBorder="1" applyAlignment="1">
      <alignment horizontal="center" vertical="center" wrapText="1"/>
    </xf>
    <xf numFmtId="0" fontId="13" fillId="0" borderId="6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 wrapText="1"/>
    </xf>
    <xf numFmtId="1" fontId="4" fillId="0" borderId="6" xfId="0" applyNumberFormat="1" applyFont="1" applyBorder="1" applyAlignment="1">
      <alignment horizontal="center" vertical="center"/>
    </xf>
    <xf numFmtId="0" fontId="15" fillId="0" borderId="7" xfId="0" applyFont="1" applyBorder="1" applyAlignment="1">
      <alignment horizontal="center" vertical="center" wrapText="1"/>
    </xf>
    <xf numFmtId="2" fontId="4" fillId="0" borderId="6" xfId="0" applyNumberFormat="1" applyFont="1" applyBorder="1" applyAlignment="1">
      <alignment horizontal="center" vertical="center" wrapText="1"/>
    </xf>
    <xf numFmtId="0" fontId="11" fillId="0" borderId="6" xfId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12" fillId="0" borderId="7" xfId="0" applyFont="1" applyBorder="1" applyAlignment="1">
      <alignment horizontal="center" vertical="center" wrapText="1"/>
    </xf>
    <xf numFmtId="0" fontId="11" fillId="0" borderId="7" xfId="1" applyBorder="1" applyAlignment="1">
      <alignment horizontal="center" vertical="center" wrapText="1"/>
    </xf>
    <xf numFmtId="0" fontId="3" fillId="0" borderId="11" xfId="0" applyFont="1" applyBorder="1"/>
    <xf numFmtId="0" fontId="6" fillId="0" borderId="9" xfId="0" applyFont="1" applyBorder="1"/>
    <xf numFmtId="0" fontId="5" fillId="0" borderId="9" xfId="0" applyFont="1" applyBorder="1" applyAlignment="1">
      <alignment horizontal="center" vertical="center" wrapText="1"/>
    </xf>
    <xf numFmtId="0" fontId="12" fillId="0" borderId="9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2" fontId="4" fillId="0" borderId="9" xfId="0" applyNumberFormat="1" applyFont="1" applyBorder="1" applyAlignment="1">
      <alignment horizontal="center" vertical="center" wrapText="1"/>
    </xf>
    <xf numFmtId="0" fontId="12" fillId="0" borderId="7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11" fillId="0" borderId="12" xfId="1" applyBorder="1" applyAlignment="1">
      <alignment horizontal="center" vertical="center"/>
    </xf>
    <xf numFmtId="2" fontId="16" fillId="0" borderId="11" xfId="0" applyNumberFormat="1" applyFont="1" applyBorder="1" applyAlignment="1">
      <alignment horizontal="center" vertical="center" wrapText="1"/>
    </xf>
    <xf numFmtId="2" fontId="16" fillId="0" borderId="14" xfId="0" applyNumberFormat="1" applyFont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/>
    </xf>
    <xf numFmtId="0" fontId="10" fillId="0" borderId="9" xfId="0" applyFont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 wrapText="1"/>
    </xf>
    <xf numFmtId="2" fontId="16" fillId="0" borderId="15" xfId="0" applyNumberFormat="1" applyFont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8" fillId="3" borderId="9" xfId="0" applyFont="1" applyFill="1" applyBorder="1" applyAlignment="1">
      <alignment horizontal="center" vertical="center"/>
    </xf>
    <xf numFmtId="0" fontId="0" fillId="0" borderId="11" xfId="0" applyBorder="1"/>
    <xf numFmtId="0" fontId="8" fillId="3" borderId="16" xfId="0" applyFont="1" applyFill="1" applyBorder="1" applyAlignment="1">
      <alignment horizontal="center" vertical="center"/>
    </xf>
    <xf numFmtId="0" fontId="5" fillId="0" borderId="16" xfId="0" applyFont="1" applyBorder="1" applyAlignment="1">
      <alignment horizontal="center" vertical="center" wrapText="1"/>
    </xf>
    <xf numFmtId="0" fontId="4" fillId="0" borderId="16" xfId="0" applyFont="1" applyBorder="1" applyAlignment="1">
      <alignment horizontal="center" vertical="center" wrapText="1"/>
    </xf>
    <xf numFmtId="2" fontId="4" fillId="0" borderId="16" xfId="0" applyNumberFormat="1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2" fontId="4" fillId="0" borderId="11" xfId="0" applyNumberFormat="1" applyFont="1" applyBorder="1" applyAlignment="1">
      <alignment horizontal="center" vertical="center" wrapText="1"/>
    </xf>
    <xf numFmtId="0" fontId="11" fillId="0" borderId="11" xfId="1" applyBorder="1" applyAlignment="1">
      <alignment horizontal="center" vertical="center" wrapText="1"/>
    </xf>
    <xf numFmtId="0" fontId="11" fillId="0" borderId="11" xfId="1" applyBorder="1" applyAlignment="1">
      <alignment horizontal="center" vertical="center"/>
    </xf>
    <xf numFmtId="0" fontId="6" fillId="0" borderId="16" xfId="0" applyFont="1" applyBorder="1" applyAlignment="1">
      <alignment horizontal="center" vertical="center"/>
    </xf>
    <xf numFmtId="2" fontId="4" fillId="0" borderId="8" xfId="0" applyNumberFormat="1" applyFont="1" applyBorder="1" applyAlignment="1">
      <alignment horizontal="center" vertical="center" wrapText="1"/>
    </xf>
    <xf numFmtId="0" fontId="11" fillId="0" borderId="17" xfId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 wrapText="1"/>
    </xf>
    <xf numFmtId="2" fontId="4" fillId="0" borderId="17" xfId="0" applyNumberFormat="1" applyFont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/>
    </xf>
    <xf numFmtId="0" fontId="0" fillId="0" borderId="15" xfId="0" applyBorder="1"/>
    <xf numFmtId="0" fontId="5" fillId="0" borderId="15" xfId="0" applyFont="1" applyBorder="1" applyAlignment="1">
      <alignment horizontal="center" vertical="center" wrapText="1"/>
    </xf>
    <xf numFmtId="0" fontId="14" fillId="0" borderId="15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/>
    </xf>
    <xf numFmtId="0" fontId="11" fillId="0" borderId="10" xfId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2" fontId="26" fillId="0" borderId="11" xfId="0" applyNumberFormat="1" applyFont="1" applyBorder="1" applyAlignment="1">
      <alignment horizontal="center" vertical="center" wrapText="1"/>
    </xf>
    <xf numFmtId="0" fontId="12" fillId="0" borderId="15" xfId="0" applyFont="1" applyBorder="1" applyAlignment="1">
      <alignment horizontal="center" vertical="center"/>
    </xf>
    <xf numFmtId="2" fontId="28" fillId="0" borderId="11" xfId="0" applyNumberFormat="1" applyFont="1" applyBorder="1" applyAlignment="1">
      <alignment horizontal="center" vertical="center" wrapText="1"/>
    </xf>
    <xf numFmtId="0" fontId="30" fillId="0" borderId="6" xfId="0" applyFont="1" applyBorder="1" applyAlignment="1">
      <alignment horizontal="center" vertical="center" wrapText="1"/>
    </xf>
    <xf numFmtId="2" fontId="4" fillId="0" borderId="15" xfId="0" applyNumberFormat="1" applyFont="1" applyBorder="1" applyAlignment="1">
      <alignment horizontal="center" vertical="center" wrapText="1"/>
    </xf>
    <xf numFmtId="0" fontId="1" fillId="0" borderId="11" xfId="0" applyFont="1" applyBorder="1" applyAlignment="1">
      <alignment horizontal="center" vertical="center"/>
    </xf>
    <xf numFmtId="0" fontId="14" fillId="0" borderId="5" xfId="0" applyFont="1" applyBorder="1" applyAlignment="1">
      <alignment horizontal="center" vertical="center" wrapText="1"/>
    </xf>
    <xf numFmtId="0" fontId="21" fillId="0" borderId="6" xfId="0" applyFont="1" applyBorder="1" applyAlignment="1">
      <alignment horizontal="center" vertical="center" wrapText="1"/>
    </xf>
    <xf numFmtId="0" fontId="14" fillId="0" borderId="16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/>
    </xf>
    <xf numFmtId="0" fontId="13" fillId="0" borderId="8" xfId="0" applyFont="1" applyBorder="1" applyAlignment="1">
      <alignment horizontal="center" vertical="center"/>
    </xf>
    <xf numFmtId="0" fontId="13" fillId="0" borderId="7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9" fillId="0" borderId="11" xfId="0" applyFont="1" applyBorder="1" applyAlignment="1">
      <alignment horizontal="center" vertical="center" wrapText="1"/>
    </xf>
    <xf numFmtId="1" fontId="12" fillId="0" borderId="6" xfId="0" applyNumberFormat="1" applyFont="1" applyBorder="1" applyAlignment="1">
      <alignment horizontal="center" vertical="center"/>
    </xf>
    <xf numFmtId="1" fontId="12" fillId="0" borderId="5" xfId="0" applyNumberFormat="1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2" fillId="0" borderId="10" xfId="0" applyFont="1" applyBorder="1"/>
    <xf numFmtId="0" fontId="14" fillId="0" borderId="10" xfId="0" applyFont="1" applyBorder="1" applyAlignment="1">
      <alignment horizontal="center" vertical="center" wrapText="1"/>
    </xf>
    <xf numFmtId="0" fontId="4" fillId="0" borderId="16" xfId="0" applyFont="1" applyBorder="1" applyAlignment="1">
      <alignment horizontal="center" vertical="center"/>
    </xf>
    <xf numFmtId="1" fontId="12" fillId="0" borderId="16" xfId="0" applyNumberFormat="1" applyFont="1" applyBorder="1" applyAlignment="1">
      <alignment horizontal="center" vertical="center"/>
    </xf>
    <xf numFmtId="1" fontId="4" fillId="0" borderId="9" xfId="0" applyNumberFormat="1" applyFont="1" applyBorder="1" applyAlignment="1">
      <alignment horizontal="center" vertical="center"/>
    </xf>
    <xf numFmtId="0" fontId="7" fillId="0" borderId="9" xfId="0" applyFont="1" applyBorder="1" applyAlignment="1">
      <alignment horizontal="center" vertical="center"/>
    </xf>
    <xf numFmtId="1" fontId="4" fillId="0" borderId="7" xfId="0" applyNumberFormat="1" applyFont="1" applyBorder="1" applyAlignment="1">
      <alignment horizontal="center" vertical="center"/>
    </xf>
    <xf numFmtId="0" fontId="14" fillId="0" borderId="17" xfId="0" applyFont="1" applyBorder="1" applyAlignment="1">
      <alignment horizontal="center" vertical="center" wrapText="1"/>
    </xf>
    <xf numFmtId="0" fontId="12" fillId="0" borderId="20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/>
    </xf>
    <xf numFmtId="0" fontId="6" fillId="0" borderId="11" xfId="0" applyFont="1" applyBorder="1"/>
    <xf numFmtId="0" fontId="2" fillId="0" borderId="9" xfId="0" applyFont="1" applyBorder="1" applyAlignment="1">
      <alignment horizontal="center" vertical="center"/>
    </xf>
    <xf numFmtId="0" fontId="16" fillId="0" borderId="19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/>
    </xf>
    <xf numFmtId="0" fontId="12" fillId="0" borderId="19" xfId="0" applyFont="1" applyBorder="1" applyAlignment="1">
      <alignment horizontal="center" vertical="center"/>
    </xf>
    <xf numFmtId="0" fontId="6" fillId="0" borderId="14" xfId="0" applyFont="1" applyBorder="1"/>
    <xf numFmtId="0" fontId="4" fillId="0" borderId="17" xfId="0" applyFont="1" applyBorder="1" applyAlignment="1">
      <alignment horizontal="center" vertical="center" wrapText="1"/>
    </xf>
    <xf numFmtId="0" fontId="0" fillId="0" borderId="19" xfId="0" applyBorder="1"/>
    <xf numFmtId="0" fontId="6" fillId="0" borderId="16" xfId="0" applyFont="1" applyBorder="1" applyAlignment="1">
      <alignment horizontal="center" vertical="center" wrapText="1"/>
    </xf>
    <xf numFmtId="0" fontId="11" fillId="0" borderId="5" xfId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5" fillId="0" borderId="18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2" fontId="5" fillId="0" borderId="14" xfId="0" applyNumberFormat="1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3" fillId="0" borderId="6" xfId="0" applyFont="1" applyBorder="1" applyAlignment="1">
      <alignment horizontal="center" vertical="center" wrapText="1"/>
    </xf>
    <xf numFmtId="0" fontId="25" fillId="0" borderId="11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/>
    </xf>
    <xf numFmtId="0" fontId="34" fillId="0" borderId="16" xfId="0" applyFont="1" applyBorder="1" applyAlignment="1">
      <alignment horizontal="center" vertical="center"/>
    </xf>
    <xf numFmtId="0" fontId="6" fillId="0" borderId="16" xfId="0" applyFont="1" applyBorder="1"/>
    <xf numFmtId="0" fontId="12" fillId="0" borderId="16" xfId="0" applyFont="1" applyBorder="1" applyAlignment="1">
      <alignment horizontal="center" vertical="center" wrapText="1"/>
    </xf>
    <xf numFmtId="0" fontId="14" fillId="0" borderId="19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2" fontId="4" fillId="0" borderId="19" xfId="0" applyNumberFormat="1" applyFont="1" applyBorder="1" applyAlignment="1">
      <alignment horizontal="center" vertical="center" wrapText="1"/>
    </xf>
    <xf numFmtId="0" fontId="11" fillId="0" borderId="19" xfId="1" applyBorder="1" applyAlignment="1">
      <alignment horizontal="center" vertical="center" wrapText="1"/>
    </xf>
    <xf numFmtId="2" fontId="4" fillId="0" borderId="3" xfId="0" applyNumberFormat="1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12" fillId="0" borderId="17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left"/>
    </xf>
    <xf numFmtId="0" fontId="34" fillId="0" borderId="17" xfId="0" applyFont="1" applyBorder="1" applyAlignment="1">
      <alignment horizontal="center" vertical="center"/>
    </xf>
    <xf numFmtId="0" fontId="12" fillId="0" borderId="9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 wrapText="1"/>
    </xf>
    <xf numFmtId="2" fontId="4" fillId="0" borderId="19" xfId="0" applyNumberFormat="1" applyFont="1" applyBorder="1" applyAlignment="1">
      <alignment horizontal="center" vertical="center"/>
    </xf>
    <xf numFmtId="0" fontId="35" fillId="0" borderId="6" xfId="0" applyFont="1" applyBorder="1" applyAlignment="1">
      <alignment horizontal="center" vertical="center"/>
    </xf>
    <xf numFmtId="0" fontId="11" fillId="0" borderId="19" xfId="1" applyBorder="1" applyAlignment="1">
      <alignment horizontal="center" vertical="center"/>
    </xf>
    <xf numFmtId="0" fontId="11" fillId="0" borderId="16" xfId="1" applyBorder="1" applyAlignment="1">
      <alignment horizontal="center" vertical="center" wrapText="1"/>
    </xf>
    <xf numFmtId="0" fontId="11" fillId="0" borderId="9" xfId="1" applyBorder="1" applyAlignment="1">
      <alignment horizontal="center" vertical="center" wrapText="1"/>
    </xf>
    <xf numFmtId="0" fontId="18" fillId="2" borderId="13" xfId="0" applyFont="1" applyFill="1" applyBorder="1" applyAlignment="1">
      <alignment horizontal="center" vertical="center" wrapText="1"/>
    </xf>
    <xf numFmtId="0" fontId="18" fillId="2" borderId="0" xfId="0" applyFont="1" applyFill="1" applyAlignment="1">
      <alignment horizontal="center" vertical="center" wrapText="1"/>
    </xf>
    <xf numFmtId="0" fontId="18" fillId="2" borderId="3" xfId="0" applyFont="1" applyFill="1" applyBorder="1" applyAlignment="1">
      <alignment horizontal="center" vertical="center" wrapText="1"/>
    </xf>
    <xf numFmtId="0" fontId="18" fillId="2" borderId="4" xfId="0" applyFont="1" applyFill="1" applyBorder="1" applyAlignment="1">
      <alignment horizontal="center" vertical="center" wrapText="1"/>
    </xf>
    <xf numFmtId="0" fontId="33" fillId="4" borderId="8" xfId="0" applyFont="1" applyFill="1" applyBorder="1" applyAlignment="1">
      <alignment horizontal="center" vertical="center"/>
    </xf>
    <xf numFmtId="0" fontId="3" fillId="5" borderId="1" xfId="0" applyFont="1" applyFill="1" applyBorder="1"/>
    <xf numFmtId="0" fontId="3" fillId="5" borderId="2" xfId="0" applyFont="1" applyFill="1" applyBorder="1"/>
    <xf numFmtId="2" fontId="16" fillId="9" borderId="8" xfId="0" applyNumberFormat="1" applyFont="1" applyFill="1" applyBorder="1" applyAlignment="1">
      <alignment horizontal="center" vertical="center" wrapText="1"/>
    </xf>
    <xf numFmtId="2" fontId="16" fillId="9" borderId="21" xfId="0" applyNumberFormat="1" applyFont="1" applyFill="1" applyBorder="1" applyAlignment="1">
      <alignment horizontal="center" vertical="center" wrapText="1"/>
    </xf>
    <xf numFmtId="2" fontId="16" fillId="9" borderId="4" xfId="0" applyNumberFormat="1" applyFont="1" applyFill="1" applyBorder="1" applyAlignment="1">
      <alignment horizontal="center" vertical="center" wrapText="1"/>
    </xf>
    <xf numFmtId="2" fontId="16" fillId="9" borderId="10" xfId="0" applyNumberFormat="1" applyFont="1" applyFill="1" applyBorder="1" applyAlignment="1">
      <alignment horizontal="center" vertical="center" wrapText="1"/>
    </xf>
    <xf numFmtId="0" fontId="33" fillId="7" borderId="11" xfId="0" applyFont="1" applyFill="1" applyBorder="1" applyAlignment="1">
      <alignment horizontal="center" vertical="center"/>
    </xf>
    <xf numFmtId="0" fontId="33" fillId="6" borderId="11" xfId="0" applyFont="1" applyFill="1" applyBorder="1" applyAlignment="1">
      <alignment horizontal="center" vertical="center"/>
    </xf>
    <xf numFmtId="0" fontId="33" fillId="10" borderId="21" xfId="0" applyFont="1" applyFill="1" applyBorder="1" applyAlignment="1">
      <alignment horizontal="center" vertical="center"/>
    </xf>
    <xf numFmtId="2" fontId="16" fillId="8" borderId="22" xfId="0" applyNumberFormat="1" applyFont="1" applyFill="1" applyBorder="1" applyAlignment="1">
      <alignment horizontal="center" vertical="center" wrapText="1"/>
    </xf>
    <xf numFmtId="2" fontId="16" fillId="8" borderId="1" xfId="0" applyNumberFormat="1" applyFont="1" applyFill="1" applyBorder="1" applyAlignment="1">
      <alignment horizontal="center" vertical="center" wrapText="1"/>
    </xf>
    <xf numFmtId="2" fontId="16" fillId="8" borderId="2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42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43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44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45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47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48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49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50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51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52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58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62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63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64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65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66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72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73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266701</xdr:colOff>
      <xdr:row>74</xdr:row>
      <xdr:rowOff>57150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46101" y="1048321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75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76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83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88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89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90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91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92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93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94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95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23</xdr:row>
      <xdr:rowOff>50800</xdr:rowOff>
    </xdr:from>
    <xdr:to>
      <xdr:col>1</xdr:col>
      <xdr:colOff>1422400</xdr:colOff>
      <xdr:row>23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24</xdr:row>
      <xdr:rowOff>25400</xdr:rowOff>
    </xdr:from>
    <xdr:to>
      <xdr:col>1</xdr:col>
      <xdr:colOff>1416051</xdr:colOff>
      <xdr:row>24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25</xdr:row>
      <xdr:rowOff>76200</xdr:rowOff>
    </xdr:from>
    <xdr:to>
      <xdr:col>1</xdr:col>
      <xdr:colOff>1384301</xdr:colOff>
      <xdr:row>25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146050</xdr:colOff>
      <xdr:row>27</xdr:row>
      <xdr:rowOff>66675</xdr:rowOff>
    </xdr:from>
    <xdr:to>
      <xdr:col>1</xdr:col>
      <xdr:colOff>1317625</xdr:colOff>
      <xdr:row>27</xdr:row>
      <xdr:rowOff>1552575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25450" y="28806775"/>
          <a:ext cx="1171575" cy="14859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152400</xdr:colOff>
      <xdr:row>28</xdr:row>
      <xdr:rowOff>101600</xdr:rowOff>
    </xdr:from>
    <xdr:to>
      <xdr:col>1</xdr:col>
      <xdr:colOff>1323975</xdr:colOff>
      <xdr:row>28</xdr:row>
      <xdr:rowOff>1590675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31800" y="30518100"/>
          <a:ext cx="1171575" cy="14890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29</xdr:row>
      <xdr:rowOff>12700</xdr:rowOff>
    </xdr:from>
    <xdr:to>
      <xdr:col>1</xdr:col>
      <xdr:colOff>1333500</xdr:colOff>
      <xdr:row>29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31</xdr:row>
      <xdr:rowOff>152400</xdr:rowOff>
    </xdr:from>
    <xdr:to>
      <xdr:col>1</xdr:col>
      <xdr:colOff>1320800</xdr:colOff>
      <xdr:row>31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34</xdr:row>
      <xdr:rowOff>60325</xdr:rowOff>
    </xdr:from>
    <xdr:to>
      <xdr:col>1</xdr:col>
      <xdr:colOff>1279525</xdr:colOff>
      <xdr:row>34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35</xdr:row>
      <xdr:rowOff>69850</xdr:rowOff>
    </xdr:from>
    <xdr:to>
      <xdr:col>1</xdr:col>
      <xdr:colOff>1276350</xdr:colOff>
      <xdr:row>35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36</xdr:row>
      <xdr:rowOff>60325</xdr:rowOff>
    </xdr:from>
    <xdr:to>
      <xdr:col>1</xdr:col>
      <xdr:colOff>1279525</xdr:colOff>
      <xdr:row>36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37</xdr:row>
      <xdr:rowOff>69850</xdr:rowOff>
    </xdr:from>
    <xdr:to>
      <xdr:col>1</xdr:col>
      <xdr:colOff>1276350</xdr:colOff>
      <xdr:row>37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39</xdr:row>
      <xdr:rowOff>76200</xdr:rowOff>
    </xdr:from>
    <xdr:to>
      <xdr:col>1</xdr:col>
      <xdr:colOff>1327150</xdr:colOff>
      <xdr:row>39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38</xdr:row>
      <xdr:rowOff>101600</xdr:rowOff>
    </xdr:from>
    <xdr:to>
      <xdr:col>1</xdr:col>
      <xdr:colOff>1349375</xdr:colOff>
      <xdr:row>38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98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100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99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32</xdr:row>
      <xdr:rowOff>76200</xdr:rowOff>
    </xdr:from>
    <xdr:to>
      <xdr:col>1</xdr:col>
      <xdr:colOff>1308101</xdr:colOff>
      <xdr:row>32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33</xdr:row>
      <xdr:rowOff>79375</xdr:rowOff>
    </xdr:from>
    <xdr:to>
      <xdr:col>1</xdr:col>
      <xdr:colOff>1263650</xdr:colOff>
      <xdr:row>33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21</xdr:row>
      <xdr:rowOff>88900</xdr:rowOff>
    </xdr:from>
    <xdr:to>
      <xdr:col>1</xdr:col>
      <xdr:colOff>1384300</xdr:colOff>
      <xdr:row>21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59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26</xdr:row>
      <xdr:rowOff>12699</xdr:rowOff>
    </xdr:from>
    <xdr:to>
      <xdr:col>1</xdr:col>
      <xdr:colOff>1435100</xdr:colOff>
      <xdr:row>27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30</xdr:row>
      <xdr:rowOff>63940</xdr:rowOff>
    </xdr:from>
    <xdr:to>
      <xdr:col>1</xdr:col>
      <xdr:colOff>1257300</xdr:colOff>
      <xdr:row>30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16</xdr:row>
      <xdr:rowOff>28652</xdr:rowOff>
    </xdr:from>
    <xdr:to>
      <xdr:col>1</xdr:col>
      <xdr:colOff>1409700</xdr:colOff>
      <xdr:row>16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17</xdr:row>
      <xdr:rowOff>41639</xdr:rowOff>
    </xdr:from>
    <xdr:to>
      <xdr:col>1</xdr:col>
      <xdr:colOff>1451526</xdr:colOff>
      <xdr:row>17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18</xdr:row>
      <xdr:rowOff>50799</xdr:rowOff>
    </xdr:from>
    <xdr:to>
      <xdr:col>1</xdr:col>
      <xdr:colOff>1435099</xdr:colOff>
      <xdr:row>18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14</xdr:row>
      <xdr:rowOff>76200</xdr:rowOff>
    </xdr:from>
    <xdr:to>
      <xdr:col>1</xdr:col>
      <xdr:colOff>1445057</xdr:colOff>
      <xdr:row>14</xdr:row>
      <xdr:rowOff>1751976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42901" y="18910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15</xdr:row>
      <xdr:rowOff>56304</xdr:rowOff>
    </xdr:from>
    <xdr:to>
      <xdr:col>1</xdr:col>
      <xdr:colOff>1397000</xdr:colOff>
      <xdr:row>15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55600" y="206811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97</xdr:row>
      <xdr:rowOff>63501</xdr:rowOff>
    </xdr:from>
    <xdr:to>
      <xdr:col>1</xdr:col>
      <xdr:colOff>1287933</xdr:colOff>
      <xdr:row>97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102</xdr:row>
      <xdr:rowOff>76200</xdr:rowOff>
    </xdr:from>
    <xdr:to>
      <xdr:col>1</xdr:col>
      <xdr:colOff>1311840</xdr:colOff>
      <xdr:row>102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101</xdr:row>
      <xdr:rowOff>63501</xdr:rowOff>
    </xdr:from>
    <xdr:to>
      <xdr:col>1</xdr:col>
      <xdr:colOff>1315245</xdr:colOff>
      <xdr:row>101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13</xdr:row>
      <xdr:rowOff>63500</xdr:rowOff>
    </xdr:from>
    <xdr:to>
      <xdr:col>1</xdr:col>
      <xdr:colOff>1385105</xdr:colOff>
      <xdr:row>13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12</xdr:row>
      <xdr:rowOff>76200</xdr:rowOff>
    </xdr:from>
    <xdr:to>
      <xdr:col>1</xdr:col>
      <xdr:colOff>1377797</xdr:colOff>
      <xdr:row>12</xdr:row>
      <xdr:rowOff>1815433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68301" y="189103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20</xdr:row>
      <xdr:rowOff>42009</xdr:rowOff>
    </xdr:from>
    <xdr:to>
      <xdr:col>1</xdr:col>
      <xdr:colOff>1371600</xdr:colOff>
      <xdr:row>20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19</xdr:row>
      <xdr:rowOff>49947</xdr:rowOff>
    </xdr:from>
    <xdr:to>
      <xdr:col>1</xdr:col>
      <xdr:colOff>1409700</xdr:colOff>
      <xdr:row>19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22</xdr:row>
      <xdr:rowOff>75845</xdr:rowOff>
    </xdr:from>
    <xdr:to>
      <xdr:col>1</xdr:col>
      <xdr:colOff>1333500</xdr:colOff>
      <xdr:row>22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68</xdr:row>
      <xdr:rowOff>40532</xdr:rowOff>
    </xdr:from>
    <xdr:to>
      <xdr:col>1</xdr:col>
      <xdr:colOff>1396999</xdr:colOff>
      <xdr:row>68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69</xdr:row>
      <xdr:rowOff>0</xdr:rowOff>
    </xdr:from>
    <xdr:to>
      <xdr:col>1</xdr:col>
      <xdr:colOff>304800</xdr:colOff>
      <xdr:row>69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xmlns="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69</xdr:row>
      <xdr:rowOff>267035</xdr:rowOff>
    </xdr:from>
    <xdr:to>
      <xdr:col>1</xdr:col>
      <xdr:colOff>1435100</xdr:colOff>
      <xdr:row>69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xmlns="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70</xdr:row>
      <xdr:rowOff>317500</xdr:rowOff>
    </xdr:from>
    <xdr:to>
      <xdr:col>1</xdr:col>
      <xdr:colOff>1447800</xdr:colOff>
      <xdr:row>70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xmlns="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190501</xdr:colOff>
      <xdr:row>78</xdr:row>
      <xdr:rowOff>56704</xdr:rowOff>
    </xdr:from>
    <xdr:to>
      <xdr:col>1</xdr:col>
      <xdr:colOff>1320800</xdr:colOff>
      <xdr:row>78</xdr:row>
      <xdr:rowOff>1624867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xmlns="" id="{A8154BF0-A3EA-4D2E-9059-46838261A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69901" y="115017104"/>
          <a:ext cx="1130299" cy="1568163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79</xdr:row>
      <xdr:rowOff>91980</xdr:rowOff>
    </xdr:from>
    <xdr:to>
      <xdr:col>1</xdr:col>
      <xdr:colOff>1346200</xdr:colOff>
      <xdr:row>79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xmlns="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80</xdr:row>
      <xdr:rowOff>38100</xdr:rowOff>
    </xdr:from>
    <xdr:to>
      <xdr:col>1</xdr:col>
      <xdr:colOff>1375602</xdr:colOff>
      <xdr:row>80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xmlns="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44500" y="1220089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55</xdr:row>
      <xdr:rowOff>88732</xdr:rowOff>
    </xdr:from>
    <xdr:to>
      <xdr:col>1</xdr:col>
      <xdr:colOff>1308100</xdr:colOff>
      <xdr:row>55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xmlns="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56</xdr:row>
      <xdr:rowOff>63500</xdr:rowOff>
    </xdr:from>
    <xdr:to>
      <xdr:col>1</xdr:col>
      <xdr:colOff>1347385</xdr:colOff>
      <xdr:row>56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57</xdr:row>
      <xdr:rowOff>38100</xdr:rowOff>
    </xdr:from>
    <xdr:to>
      <xdr:col>1</xdr:col>
      <xdr:colOff>1355964</xdr:colOff>
      <xdr:row>57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61</xdr:row>
      <xdr:rowOff>88900</xdr:rowOff>
    </xdr:from>
    <xdr:to>
      <xdr:col>1</xdr:col>
      <xdr:colOff>1241131</xdr:colOff>
      <xdr:row>61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60</xdr:row>
      <xdr:rowOff>12700</xdr:rowOff>
    </xdr:from>
    <xdr:to>
      <xdr:col>1</xdr:col>
      <xdr:colOff>1281779</xdr:colOff>
      <xdr:row>60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81</xdr:row>
      <xdr:rowOff>88900</xdr:rowOff>
    </xdr:from>
    <xdr:to>
      <xdr:col>1</xdr:col>
      <xdr:colOff>1312261</xdr:colOff>
      <xdr:row>81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84</xdr:row>
      <xdr:rowOff>127000</xdr:rowOff>
    </xdr:from>
    <xdr:to>
      <xdr:col>1</xdr:col>
      <xdr:colOff>1280765</xdr:colOff>
      <xdr:row>84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xmlns="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85</xdr:row>
      <xdr:rowOff>266700</xdr:rowOff>
    </xdr:from>
    <xdr:to>
      <xdr:col>1</xdr:col>
      <xdr:colOff>1440302</xdr:colOff>
      <xdr:row>85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xmlns="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86</xdr:row>
      <xdr:rowOff>50800</xdr:rowOff>
    </xdr:from>
    <xdr:to>
      <xdr:col>1</xdr:col>
      <xdr:colOff>1335127</xdr:colOff>
      <xdr:row>86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xmlns="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87</xdr:row>
      <xdr:rowOff>63500</xdr:rowOff>
    </xdr:from>
    <xdr:to>
      <xdr:col>1</xdr:col>
      <xdr:colOff>1323947</xdr:colOff>
      <xdr:row>87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xmlns="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71</xdr:row>
      <xdr:rowOff>38100</xdr:rowOff>
    </xdr:from>
    <xdr:to>
      <xdr:col>1</xdr:col>
      <xdr:colOff>1373240</xdr:colOff>
      <xdr:row>71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xmlns="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17500" y="1029081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</xdr:row>
      <xdr:rowOff>78296</xdr:rowOff>
    </xdr:from>
    <xdr:to>
      <xdr:col>1</xdr:col>
      <xdr:colOff>1409700</xdr:colOff>
      <xdr:row>5</xdr:row>
      <xdr:rowOff>1783227</xdr:rowOff>
    </xdr:to>
    <xdr:pic>
      <xdr:nvPicPr>
        <xdr:cNvPr id="1044" name="Рисунок 1043">
          <a:extLst>
            <a:ext uri="{FF2B5EF4-FFF2-40B4-BE49-F238E27FC236}">
              <a16:creationId xmlns:a16="http://schemas.microsoft.com/office/drawing/2014/main" xmlns="" id="{AC065BE1-C424-4219-BF5B-EC925DB08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55600" y="1932496"/>
          <a:ext cx="1333500" cy="170493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6</xdr:row>
      <xdr:rowOff>25400</xdr:rowOff>
    </xdr:from>
    <xdr:to>
      <xdr:col>1</xdr:col>
      <xdr:colOff>1405243</xdr:colOff>
      <xdr:row>6</xdr:row>
      <xdr:rowOff>1598304</xdr:rowOff>
    </xdr:to>
    <xdr:pic>
      <xdr:nvPicPr>
        <xdr:cNvPr id="1045" name="Рисунок 1044">
          <a:extLst>
            <a:ext uri="{FF2B5EF4-FFF2-40B4-BE49-F238E27FC236}">
              <a16:creationId xmlns:a16="http://schemas.microsoft.com/office/drawing/2014/main" xmlns="" id="{C2FEA0AE-5F94-42BD-8E35-5F5EA4F4E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55600" y="3784600"/>
          <a:ext cx="1329043" cy="157290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</xdr:row>
      <xdr:rowOff>88900</xdr:rowOff>
    </xdr:from>
    <xdr:to>
      <xdr:col>1</xdr:col>
      <xdr:colOff>1428108</xdr:colOff>
      <xdr:row>7</xdr:row>
      <xdr:rowOff>1710577</xdr:rowOff>
    </xdr:to>
    <xdr:pic>
      <xdr:nvPicPr>
        <xdr:cNvPr id="1047" name="Рисунок 1046">
          <a:extLst>
            <a:ext uri="{FF2B5EF4-FFF2-40B4-BE49-F238E27FC236}">
              <a16:creationId xmlns:a16="http://schemas.microsoft.com/office/drawing/2014/main" xmlns="" id="{E66AE7DA-7A27-4945-A676-BBEF509CD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17500" y="5448300"/>
          <a:ext cx="1390008" cy="1621677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</xdr:row>
      <xdr:rowOff>88900</xdr:rowOff>
    </xdr:from>
    <xdr:to>
      <xdr:col>1</xdr:col>
      <xdr:colOff>1411340</xdr:colOff>
      <xdr:row>8</xdr:row>
      <xdr:rowOff>1485005</xdr:rowOff>
    </xdr:to>
    <xdr:pic>
      <xdr:nvPicPr>
        <xdr:cNvPr id="1048" name="Рисунок 1047">
          <a:extLst>
            <a:ext uri="{FF2B5EF4-FFF2-40B4-BE49-F238E27FC236}">
              <a16:creationId xmlns:a16="http://schemas.microsoft.com/office/drawing/2014/main" xmlns="" id="{33147098-6C22-4486-AE4C-4B07938C9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55600" y="7226300"/>
          <a:ext cx="1335140" cy="139610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9</xdr:row>
      <xdr:rowOff>38100</xdr:rowOff>
    </xdr:from>
    <xdr:to>
      <xdr:col>1</xdr:col>
      <xdr:colOff>1385940</xdr:colOff>
      <xdr:row>9</xdr:row>
      <xdr:rowOff>1714184</xdr:rowOff>
    </xdr:to>
    <xdr:pic>
      <xdr:nvPicPr>
        <xdr:cNvPr id="1050" name="Рисунок 1049">
          <a:extLst>
            <a:ext uri="{FF2B5EF4-FFF2-40B4-BE49-F238E27FC236}">
              <a16:creationId xmlns:a16="http://schemas.microsoft.com/office/drawing/2014/main" xmlns="" id="{ACB1A413-A827-4710-967C-6914950A0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68300" y="8674100"/>
          <a:ext cx="1297040" cy="167608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10</xdr:row>
      <xdr:rowOff>50800</xdr:rowOff>
    </xdr:from>
    <xdr:to>
      <xdr:col>1</xdr:col>
      <xdr:colOff>1412861</xdr:colOff>
      <xdr:row>10</xdr:row>
      <xdr:rowOff>1733442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xmlns="" id="{E697C572-A9D1-4CAC-8ED1-58EE4D40E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93700" y="10439400"/>
          <a:ext cx="1298561" cy="1682642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82</xdr:row>
      <xdr:rowOff>88900</xdr:rowOff>
    </xdr:from>
    <xdr:to>
      <xdr:col>1</xdr:col>
      <xdr:colOff>1316837</xdr:colOff>
      <xdr:row>82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xmlns="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46</xdr:row>
      <xdr:rowOff>112714</xdr:rowOff>
    </xdr:from>
    <xdr:to>
      <xdr:col>1</xdr:col>
      <xdr:colOff>1346200</xdr:colOff>
      <xdr:row>46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xmlns="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266701</xdr:colOff>
      <xdr:row>4</xdr:row>
      <xdr:rowOff>233952</xdr:rowOff>
    </xdr:from>
    <xdr:to>
      <xdr:col>1</xdr:col>
      <xdr:colOff>1257301</xdr:colOff>
      <xdr:row>4</xdr:row>
      <xdr:rowOff>1564575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DDAE162A-A0EE-4AB2-BD65-35F9D72C9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46101" y="2088152"/>
          <a:ext cx="990600" cy="1330623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41</xdr:row>
      <xdr:rowOff>165100</xdr:rowOff>
    </xdr:from>
    <xdr:to>
      <xdr:col>1</xdr:col>
      <xdr:colOff>1277746</xdr:colOff>
      <xdr:row>41</xdr:row>
      <xdr:rowOff>1485900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22165AD3-BC32-421C-A134-9F5B60920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20700" y="62026800"/>
          <a:ext cx="1036446" cy="13208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54</xdr:row>
      <xdr:rowOff>127000</xdr:rowOff>
    </xdr:from>
    <xdr:to>
      <xdr:col>1</xdr:col>
      <xdr:colOff>1337009</xdr:colOff>
      <xdr:row>54</xdr:row>
      <xdr:rowOff>1685162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E3F08E45-AEFD-48C6-A375-49EBA667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93701" y="79222600"/>
          <a:ext cx="1222708" cy="155816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26" Type="http://schemas.openxmlformats.org/officeDocument/2006/relationships/hyperlink" Target="https://wnk.biz/product/kontrolnoe-spisyvanie-perehodim-v-3-klass/" TargetMode="External"/><Relationship Id="rId39" Type="http://schemas.openxmlformats.org/officeDocument/2006/relationships/hyperlink" Target="https://wnk.biz/product/puteshestvie-nilsya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advent-kalendar-pisma-ot-snegovichka-plombira-s-naklejkami/" TargetMode="External"/><Relationship Id="rId76" Type="http://schemas.openxmlformats.org/officeDocument/2006/relationships/hyperlink" Target="https://wnk.biz/product/dobrye-teksty-dlya-pervogo-chteniya/" TargetMode="External"/><Relationship Id="rId84" Type="http://schemas.openxmlformats.org/officeDocument/2006/relationships/hyperlink" Target="https://wnk.biz/product/skazochnaya-azbuka/" TargetMode="External"/><Relationship Id="rId89" Type="http://schemas.openxmlformats.org/officeDocument/2006/relationships/hyperlink" Target="https://wnk.biz/product/advent-kalendar-10-dnej-do-dnya-rozhdeniya-dlya-devochek/" TargetMode="External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vesyolyj-novyj-god-kniga-s-uvlekatelnymi-zadaniyami/" TargetMode="External"/><Relationship Id="rId92" Type="http://schemas.openxmlformats.org/officeDocument/2006/relationships/hyperlink" Target="https://wnk.biz/product/advent-kalendar-10-dnej-do-dnya-rozhdeniya-dlya-devochek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vesyolye-polovinki-vot-tak-zoopark/" TargetMode="External"/><Relationship Id="rId79" Type="http://schemas.openxmlformats.org/officeDocument/2006/relationships/hyperlink" Target="https://wnk.biz/product/ya-uchus-schitat/" TargetMode="External"/><Relationship Id="rId87" Type="http://schemas.openxmlformats.org/officeDocument/2006/relationships/hyperlink" Target="https://wnk.biz/product/shcha%d1%9ekunok-i-myshyny-karol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nejrotrenazhyor-dlya-detej-4-6-let/" TargetMode="External"/><Relationship Id="rId90" Type="http://schemas.openxmlformats.org/officeDocument/2006/relationships/hyperlink" Target="https://wnk.biz/product/advent-kalendar-po-sledam-zlogo-trollya/" TargetMode="External"/><Relationship Id="rId19" Type="http://schemas.openxmlformats.org/officeDocument/2006/relationships/hyperlink" Target="https://wnk.biz/product/priklyucheniya-odisseya-3-v-1-chitaj-puteshestvuj-igraj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advent-kalendar-novogodnij-parovozik/" TargetMode="External"/><Relationship Id="rId77" Type="http://schemas.openxmlformats.org/officeDocument/2006/relationships/hyperlink" Target="https://wnk.biz/product/logika-i-vnimanie-razvivayushhie-zadaniya/" TargetMode="Externa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s-novym-godom-kniga-s-uvlekatelnymi-zadaniyami/" TargetMode="External"/><Relationship Id="rId80" Type="http://schemas.openxmlformats.org/officeDocument/2006/relationships/hyperlink" Target="https://wnk.biz/product/kotyata-i-druzya/" TargetMode="External"/><Relationship Id="rId85" Type="http://schemas.openxmlformats.org/officeDocument/2006/relationships/hyperlink" Target="https://wnk.biz/product/kontrolnoe-spisyvanie-perehodim-vo-2-klass/" TargetMode="External"/><Relationship Id="rId93" Type="http://schemas.openxmlformats.org/officeDocument/2006/relationships/printerSettings" Target="../printerSettings/printerSettings1.bin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advent-kalendar-domik-deda-moroza/" TargetMode="External"/><Relationship Id="rId75" Type="http://schemas.openxmlformats.org/officeDocument/2006/relationships/hyperlink" Target="https://wnk.biz/product/vesyolye-polovinki-vot-tak-ferma/" TargetMode="External"/><Relationship Id="rId83" Type="http://schemas.openxmlformats.org/officeDocument/2006/relationships/hyperlink" Target="https://wnk.biz/product/skorochtenie-i-razvitie-pamyati/" TargetMode="External"/><Relationship Id="rId88" Type="http://schemas.openxmlformats.org/officeDocument/2006/relationships/hyperlink" Target="https://wnk.biz/product/zhivaya-azbuka/" TargetMode="External"/><Relationship Id="rId91" Type="http://schemas.openxmlformats.org/officeDocument/2006/relationships/hyperlink" Target="https://wnk.biz/product/hlopchyk-u-yakoga-ne-bylo-hvasta-ekalagichnaya-kazka-dlya-hvastatyh-i-byashvostyh/" TargetMode="External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hellouin-kniga-s-uvlekatelnymi-zadaniyami/" TargetMode="External"/><Relationship Id="rId78" Type="http://schemas.openxmlformats.org/officeDocument/2006/relationships/hyperlink" Target="https://wnk.biz/product/osen-v-podelkah-i-zadaniyah/" TargetMode="External"/><Relationship Id="rId81" Type="http://schemas.openxmlformats.org/officeDocument/2006/relationships/hyperlink" Target="https://wnk.biz/product/avokado-i-druzya/" TargetMode="External"/><Relationship Id="rId86" Type="http://schemas.openxmlformats.org/officeDocument/2006/relationships/hyperlink" Target="https://wnk.biz/product/kontrolnoe-spisyvanie-tetrad-trenazhyor-po-russkomu-yazyku/" TargetMode="External"/><Relationship Id="rId94" Type="http://schemas.openxmlformats.org/officeDocument/2006/relationships/drawing" Target="../drawings/drawing1.xml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BD125"/>
  <sheetViews>
    <sheetView tabSelected="1" zoomScale="75" zoomScaleNormal="75" workbookViewId="0">
      <pane ySplit="3" topLeftCell="A55" activePane="bottomLeft" state="frozen"/>
      <selection pane="bottomLeft" activeCell="J55" sqref="J55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56" ht="15.75" customHeight="1">
      <c r="A1" s="1"/>
      <c r="B1" s="143" t="s">
        <v>212</v>
      </c>
      <c r="C1" s="144"/>
      <c r="D1" s="144"/>
      <c r="E1" s="144"/>
      <c r="F1" s="144"/>
      <c r="G1" s="144"/>
      <c r="H1" s="144"/>
      <c r="I1" s="144"/>
      <c r="J1" s="144"/>
      <c r="K1" s="144"/>
    </row>
    <row r="2" spans="1:56" ht="57" customHeight="1">
      <c r="A2" s="1"/>
      <c r="B2" s="145"/>
      <c r="C2" s="146"/>
      <c r="D2" s="146"/>
      <c r="E2" s="146"/>
      <c r="F2" s="146"/>
      <c r="G2" s="146"/>
      <c r="H2" s="146"/>
      <c r="I2" s="146"/>
      <c r="J2" s="146"/>
      <c r="K2" s="146"/>
    </row>
    <row r="3" spans="1:56" ht="48" customHeight="1">
      <c r="A3" s="2" t="s">
        <v>0</v>
      </c>
      <c r="B3" s="20" t="s">
        <v>1</v>
      </c>
      <c r="C3" s="20" t="s">
        <v>2</v>
      </c>
      <c r="D3" s="20" t="s">
        <v>3</v>
      </c>
      <c r="E3" s="20" t="s">
        <v>4</v>
      </c>
      <c r="F3" s="20" t="s">
        <v>5</v>
      </c>
      <c r="G3" s="20" t="s">
        <v>6</v>
      </c>
      <c r="H3" s="20" t="s">
        <v>7</v>
      </c>
      <c r="I3" s="20" t="s">
        <v>180</v>
      </c>
      <c r="J3" s="21" t="s">
        <v>191</v>
      </c>
      <c r="K3" s="20" t="s">
        <v>8</v>
      </c>
    </row>
    <row r="4" spans="1:56" ht="24.75" customHeight="1">
      <c r="A4" s="147" t="s">
        <v>307</v>
      </c>
      <c r="B4" s="148"/>
      <c r="C4" s="148"/>
      <c r="D4" s="148"/>
      <c r="E4" s="148"/>
      <c r="F4" s="148"/>
      <c r="G4" s="148"/>
      <c r="H4" s="148"/>
      <c r="I4" s="148"/>
      <c r="J4" s="148"/>
      <c r="K4" s="149"/>
    </row>
    <row r="5" spans="1:56" s="124" customFormat="1" ht="142.5" customHeight="1">
      <c r="A5" s="124">
        <v>1</v>
      </c>
      <c r="C5" s="117" t="s">
        <v>323</v>
      </c>
      <c r="D5" s="124" t="s">
        <v>11</v>
      </c>
      <c r="E5" s="124" t="s">
        <v>322</v>
      </c>
      <c r="F5" s="124">
        <v>2025</v>
      </c>
      <c r="G5" s="124">
        <v>60</v>
      </c>
      <c r="H5" s="124" t="s">
        <v>12</v>
      </c>
      <c r="J5" s="124">
        <v>320</v>
      </c>
      <c r="K5" s="141" t="s">
        <v>329</v>
      </c>
    </row>
    <row r="6" spans="1:56" ht="144" customHeight="1">
      <c r="A6" s="3">
        <v>2</v>
      </c>
      <c r="B6" s="32"/>
      <c r="C6" s="117" t="s">
        <v>309</v>
      </c>
      <c r="D6" s="124" t="s">
        <v>11</v>
      </c>
      <c r="E6" s="62" t="s">
        <v>271</v>
      </c>
      <c r="F6" s="3">
        <v>2025</v>
      </c>
      <c r="G6" s="3">
        <v>48</v>
      </c>
      <c r="H6" s="3" t="s">
        <v>12</v>
      </c>
      <c r="I6" s="3"/>
      <c r="J6" s="62">
        <v>294</v>
      </c>
      <c r="K6" s="56" t="s">
        <v>272</v>
      </c>
    </row>
    <row r="7" spans="1:56" s="3" customFormat="1" ht="126" customHeight="1">
      <c r="A7" s="3">
        <v>3</v>
      </c>
      <c r="B7" s="48"/>
      <c r="C7" s="57" t="s">
        <v>244</v>
      </c>
      <c r="D7" s="66" t="s">
        <v>204</v>
      </c>
      <c r="E7" s="66" t="s">
        <v>283</v>
      </c>
      <c r="F7" s="66">
        <v>2024</v>
      </c>
      <c r="G7" s="66">
        <v>4</v>
      </c>
      <c r="H7" s="66" t="s">
        <v>12</v>
      </c>
      <c r="I7" s="70"/>
      <c r="J7" s="59">
        <v>194</v>
      </c>
      <c r="K7" s="60" t="s">
        <v>250</v>
      </c>
      <c r="L7" s="39"/>
      <c r="M7" s="39"/>
      <c r="N7" s="39"/>
      <c r="O7" s="39"/>
      <c r="P7" s="39"/>
      <c r="Q7" s="39"/>
      <c r="R7" s="39"/>
      <c r="S7" s="39"/>
      <c r="T7" s="39"/>
      <c r="U7" s="39"/>
      <c r="V7" s="39"/>
      <c r="W7" s="39"/>
      <c r="X7" s="39"/>
      <c r="Y7" s="39"/>
      <c r="Z7" s="39"/>
      <c r="AA7" s="39"/>
      <c r="AB7" s="39"/>
      <c r="AC7" s="39"/>
      <c r="AD7" s="39"/>
      <c r="AE7" s="39"/>
      <c r="AF7" s="39"/>
      <c r="AG7" s="39"/>
      <c r="AH7" s="39"/>
      <c r="AI7" s="39"/>
      <c r="AJ7" s="39"/>
      <c r="AK7" s="39"/>
      <c r="AL7" s="39"/>
      <c r="AM7" s="39"/>
      <c r="AN7" s="39"/>
      <c r="AO7" s="39"/>
      <c r="AP7" s="39"/>
      <c r="AQ7" s="39"/>
      <c r="AR7" s="39"/>
      <c r="AS7" s="39"/>
      <c r="AT7" s="39"/>
      <c r="AU7" s="39"/>
      <c r="AV7" s="39"/>
      <c r="AW7" s="39"/>
      <c r="AX7" s="39"/>
      <c r="AY7" s="39"/>
      <c r="AZ7" s="39"/>
      <c r="BA7" s="39"/>
      <c r="BB7" s="39"/>
      <c r="BC7" s="39"/>
      <c r="BD7" s="39"/>
    </row>
    <row r="8" spans="1:56" ht="139.5" customHeight="1">
      <c r="A8" s="3">
        <v>4</v>
      </c>
      <c r="B8" s="33"/>
      <c r="C8" s="57" t="s">
        <v>245</v>
      </c>
      <c r="D8" s="66" t="s">
        <v>204</v>
      </c>
      <c r="E8" s="66" t="s">
        <v>284</v>
      </c>
      <c r="F8" s="66">
        <v>2024</v>
      </c>
      <c r="G8" s="66">
        <v>4</v>
      </c>
      <c r="H8" s="66" t="s">
        <v>12</v>
      </c>
      <c r="I8" s="81"/>
      <c r="J8" s="81">
        <v>194</v>
      </c>
      <c r="K8" s="60" t="s">
        <v>249</v>
      </c>
    </row>
    <row r="9" spans="1:56" ht="123.75" customHeight="1">
      <c r="A9" s="3">
        <v>5</v>
      </c>
      <c r="B9" s="113"/>
      <c r="C9" s="72" t="s">
        <v>246</v>
      </c>
      <c r="D9" s="77" t="s">
        <v>247</v>
      </c>
      <c r="E9" s="73" t="s">
        <v>285</v>
      </c>
      <c r="F9" s="73">
        <v>2024</v>
      </c>
      <c r="G9" s="73">
        <v>32</v>
      </c>
      <c r="H9" s="73" t="s">
        <v>12</v>
      </c>
      <c r="I9" s="70"/>
      <c r="J9" s="80">
        <v>294</v>
      </c>
      <c r="K9" s="74" t="s">
        <v>248</v>
      </c>
    </row>
    <row r="10" spans="1:56" ht="138" customHeight="1">
      <c r="A10" s="48">
        <v>6</v>
      </c>
      <c r="B10" s="115"/>
      <c r="C10" s="67" t="s">
        <v>255</v>
      </c>
      <c r="D10" s="69" t="s">
        <v>19</v>
      </c>
      <c r="E10" s="66" t="s">
        <v>286</v>
      </c>
      <c r="F10" s="66">
        <v>2024</v>
      </c>
      <c r="G10" s="66">
        <v>16</v>
      </c>
      <c r="H10" s="66" t="s">
        <v>12</v>
      </c>
      <c r="I10" s="51"/>
      <c r="J10" s="59">
        <v>180</v>
      </c>
      <c r="K10" s="60" t="s">
        <v>254</v>
      </c>
    </row>
    <row r="11" spans="1:56" ht="142.5" customHeight="1">
      <c r="A11" s="3">
        <v>7</v>
      </c>
      <c r="B11" s="116"/>
      <c r="C11" s="67" t="s">
        <v>256</v>
      </c>
      <c r="D11" s="69" t="s">
        <v>19</v>
      </c>
      <c r="E11" s="66" t="s">
        <v>287</v>
      </c>
      <c r="F11" s="66">
        <v>2024</v>
      </c>
      <c r="G11" s="66">
        <v>16</v>
      </c>
      <c r="H11" s="66" t="s">
        <v>12</v>
      </c>
      <c r="I11" s="51"/>
      <c r="J11" s="59">
        <v>180</v>
      </c>
      <c r="K11" s="60" t="s">
        <v>257</v>
      </c>
    </row>
    <row r="12" spans="1:56" ht="31.5" customHeight="1">
      <c r="A12" s="150" t="s">
        <v>126</v>
      </c>
      <c r="B12" s="151"/>
      <c r="C12" s="152"/>
      <c r="D12" s="152"/>
      <c r="E12" s="152"/>
      <c r="F12" s="152"/>
      <c r="G12" s="152"/>
      <c r="H12" s="152"/>
      <c r="I12" s="152"/>
      <c r="J12" s="152"/>
      <c r="K12" s="153"/>
    </row>
    <row r="13" spans="1:56" s="3" customFormat="1" ht="146.25" customHeight="1">
      <c r="A13" s="3">
        <v>8</v>
      </c>
      <c r="B13" s="48"/>
      <c r="C13" s="84" t="s">
        <v>279</v>
      </c>
      <c r="D13" s="69" t="s">
        <v>235</v>
      </c>
      <c r="E13" s="66" t="s">
        <v>242</v>
      </c>
      <c r="F13" s="66">
        <v>2025</v>
      </c>
      <c r="G13" s="66">
        <v>152</v>
      </c>
      <c r="H13" s="66" t="s">
        <v>51</v>
      </c>
      <c r="I13" s="66"/>
      <c r="J13" s="66">
        <v>924</v>
      </c>
      <c r="K13" s="61" t="s">
        <v>236</v>
      </c>
      <c r="L13" s="39"/>
      <c r="M13" s="39"/>
      <c r="N13" s="39"/>
      <c r="O13" s="39"/>
      <c r="P13" s="39"/>
      <c r="Q13" s="39"/>
      <c r="R13" s="39"/>
      <c r="S13" s="39"/>
      <c r="T13" s="39"/>
      <c r="U13" s="39"/>
      <c r="V13" s="39"/>
      <c r="W13" s="39"/>
      <c r="X13" s="39"/>
      <c r="Y13" s="39"/>
      <c r="Z13" s="39"/>
      <c r="AA13" s="39"/>
      <c r="AB13" s="39"/>
      <c r="AC13" s="39"/>
      <c r="AD13" s="39"/>
      <c r="AE13" s="39"/>
      <c r="AF13" s="39"/>
      <c r="AG13" s="39"/>
      <c r="AH13" s="39"/>
      <c r="AI13" s="39"/>
      <c r="AJ13" s="39"/>
      <c r="AK13" s="39"/>
      <c r="AL13" s="39"/>
      <c r="AM13" s="39"/>
      <c r="AN13" s="39"/>
      <c r="AO13" s="39"/>
      <c r="AP13" s="39"/>
      <c r="AQ13" s="39"/>
      <c r="AR13" s="39"/>
      <c r="AS13" s="39"/>
      <c r="AT13" s="39"/>
      <c r="AU13" s="39"/>
      <c r="AV13" s="49"/>
    </row>
    <row r="14" spans="1:56" s="3" customFormat="1" ht="146.25" customHeight="1">
      <c r="A14" s="3">
        <v>9</v>
      </c>
      <c r="B14" s="48"/>
      <c r="C14" s="41" t="s">
        <v>280</v>
      </c>
      <c r="D14" s="124" t="s">
        <v>237</v>
      </c>
      <c r="E14" s="3" t="s">
        <v>243</v>
      </c>
      <c r="F14" s="3">
        <v>2025</v>
      </c>
      <c r="G14" s="3">
        <v>152</v>
      </c>
      <c r="H14" s="3" t="s">
        <v>51</v>
      </c>
      <c r="J14" s="48">
        <v>924</v>
      </c>
      <c r="K14" s="61" t="s">
        <v>238</v>
      </c>
      <c r="L14" s="39"/>
      <c r="M14" s="39"/>
      <c r="N14" s="39"/>
      <c r="O14" s="39"/>
      <c r="P14" s="39"/>
      <c r="Q14" s="39"/>
      <c r="R14" s="39"/>
      <c r="S14" s="39"/>
      <c r="T14" s="39"/>
      <c r="U14" s="39"/>
      <c r="V14" s="39"/>
      <c r="W14" s="39"/>
      <c r="X14" s="39"/>
      <c r="Y14" s="39"/>
      <c r="Z14" s="39"/>
      <c r="AA14" s="39"/>
      <c r="AB14" s="39"/>
      <c r="AC14" s="39"/>
      <c r="AD14" s="39"/>
      <c r="AE14" s="39"/>
      <c r="AF14" s="39"/>
      <c r="AG14" s="39"/>
      <c r="AH14" s="39"/>
      <c r="AI14" s="39"/>
      <c r="AJ14" s="39"/>
      <c r="AK14" s="39"/>
      <c r="AL14" s="39"/>
      <c r="AM14" s="39"/>
      <c r="AN14" s="39"/>
      <c r="AO14" s="39"/>
      <c r="AP14" s="39"/>
      <c r="AQ14" s="39"/>
      <c r="AR14" s="39"/>
      <c r="AS14" s="39"/>
      <c r="AT14" s="39"/>
      <c r="AU14" s="39"/>
      <c r="AV14" s="49"/>
    </row>
    <row r="15" spans="1:56" s="3" customFormat="1" ht="141" customHeight="1">
      <c r="A15" s="3">
        <v>10</v>
      </c>
      <c r="B15" s="43"/>
      <c r="C15" s="47" t="s">
        <v>310</v>
      </c>
      <c r="D15" s="124" t="s">
        <v>228</v>
      </c>
      <c r="E15" s="43" t="s">
        <v>227</v>
      </c>
      <c r="F15" s="43">
        <v>2025</v>
      </c>
      <c r="G15" s="43">
        <v>26</v>
      </c>
      <c r="H15" s="43" t="s">
        <v>51</v>
      </c>
      <c r="I15" s="43"/>
      <c r="J15" s="131">
        <v>616</v>
      </c>
      <c r="K15" s="61" t="s">
        <v>226</v>
      </c>
      <c r="L15" s="39"/>
      <c r="M15" s="39"/>
      <c r="N15" s="39"/>
      <c r="O15" s="39"/>
      <c r="P15" s="39"/>
      <c r="Q15" s="39"/>
      <c r="R15" s="39"/>
      <c r="S15" s="39"/>
      <c r="T15" s="39"/>
      <c r="U15" s="39"/>
      <c r="V15" s="39"/>
      <c r="W15" s="39"/>
      <c r="X15" s="39"/>
      <c r="Y15" s="39"/>
      <c r="Z15" s="39"/>
      <c r="AA15" s="39"/>
      <c r="AB15" s="39"/>
      <c r="AC15" s="39"/>
      <c r="AD15" s="39"/>
      <c r="AE15" s="39"/>
      <c r="AF15" s="39"/>
      <c r="AG15" s="39"/>
      <c r="AH15" s="39"/>
      <c r="AI15" s="39"/>
      <c r="AJ15" s="39"/>
      <c r="AK15" s="39"/>
      <c r="AL15" s="39"/>
      <c r="AM15" s="39"/>
      <c r="AN15" s="39"/>
      <c r="AO15" s="39"/>
      <c r="AP15" s="39"/>
      <c r="AQ15" s="39"/>
      <c r="AR15" s="39"/>
      <c r="AS15" s="39"/>
      <c r="AT15" s="39"/>
      <c r="AU15" s="39"/>
      <c r="AV15" s="49"/>
    </row>
    <row r="16" spans="1:56" s="39" customFormat="1" ht="141" customHeight="1">
      <c r="A16" s="3">
        <v>11</v>
      </c>
      <c r="C16" s="42" t="s">
        <v>312</v>
      </c>
      <c r="D16" s="23" t="s">
        <v>230</v>
      </c>
      <c r="E16" s="43" t="s">
        <v>229</v>
      </c>
      <c r="F16" s="3">
        <v>2025</v>
      </c>
      <c r="G16" s="43">
        <v>120</v>
      </c>
      <c r="H16" s="3" t="s">
        <v>51</v>
      </c>
      <c r="J16" s="63">
        <v>686</v>
      </c>
      <c r="K16" s="61" t="s">
        <v>231</v>
      </c>
    </row>
    <row r="17" spans="1:49" ht="142.5" customHeight="1">
      <c r="A17" s="3">
        <v>12</v>
      </c>
      <c r="B17" s="42"/>
      <c r="C17" s="42" t="s">
        <v>311</v>
      </c>
      <c r="D17" s="35" t="s">
        <v>219</v>
      </c>
      <c r="E17" s="35" t="s">
        <v>220</v>
      </c>
      <c r="F17" s="36">
        <v>2025</v>
      </c>
      <c r="G17" s="36">
        <v>136</v>
      </c>
      <c r="H17" s="46" t="s">
        <v>51</v>
      </c>
      <c r="I17" s="47"/>
      <c r="J17" s="63">
        <v>924</v>
      </c>
      <c r="K17" s="60" t="s">
        <v>218</v>
      </c>
    </row>
    <row r="18" spans="1:49" s="3" customFormat="1" ht="144.75" customHeight="1">
      <c r="A18" s="3">
        <v>13</v>
      </c>
      <c r="C18" s="119" t="s">
        <v>313</v>
      </c>
      <c r="D18" s="124" t="s">
        <v>137</v>
      </c>
      <c r="E18" s="3" t="s">
        <v>221</v>
      </c>
      <c r="F18" s="3">
        <v>2025</v>
      </c>
      <c r="G18" s="3">
        <v>65</v>
      </c>
      <c r="H18" s="3" t="s">
        <v>51</v>
      </c>
      <c r="J18" s="63">
        <v>585.20000000000005</v>
      </c>
      <c r="K18" s="61" t="s">
        <v>222</v>
      </c>
      <c r="L18" s="39"/>
      <c r="M18" s="39"/>
      <c r="N18" s="39"/>
      <c r="O18" s="39"/>
      <c r="P18" s="39"/>
      <c r="Q18" s="39"/>
      <c r="R18" s="39"/>
      <c r="S18" s="39"/>
      <c r="T18" s="39"/>
      <c r="U18" s="39"/>
      <c r="V18" s="39"/>
      <c r="W18" s="39"/>
      <c r="X18" s="39"/>
      <c r="Y18" s="39"/>
      <c r="Z18" s="39"/>
      <c r="AA18" s="39"/>
      <c r="AB18" s="39"/>
      <c r="AC18" s="39"/>
      <c r="AD18" s="39"/>
      <c r="AE18" s="39"/>
      <c r="AF18" s="39"/>
      <c r="AG18" s="39"/>
      <c r="AH18" s="39"/>
      <c r="AI18" s="39"/>
      <c r="AJ18" s="39"/>
      <c r="AK18" s="39"/>
      <c r="AL18" s="39"/>
      <c r="AM18" s="39"/>
      <c r="AN18" s="39"/>
      <c r="AO18" s="39"/>
      <c r="AP18" s="39"/>
      <c r="AQ18" s="39"/>
      <c r="AR18" s="39"/>
      <c r="AS18" s="39"/>
      <c r="AT18" s="39"/>
      <c r="AU18" s="39"/>
      <c r="AV18" s="39"/>
      <c r="AW18" s="49"/>
    </row>
    <row r="19" spans="1:49" s="3" customFormat="1" ht="142.5" customHeight="1">
      <c r="A19" s="3">
        <v>14</v>
      </c>
      <c r="B19" s="48"/>
      <c r="C19" s="41" t="s">
        <v>314</v>
      </c>
      <c r="D19" s="49" t="s">
        <v>223</v>
      </c>
      <c r="E19" s="3" t="s">
        <v>224</v>
      </c>
      <c r="F19" s="3">
        <v>2025</v>
      </c>
      <c r="G19" s="3">
        <v>65</v>
      </c>
      <c r="H19" s="3" t="s">
        <v>51</v>
      </c>
      <c r="J19" s="63">
        <v>585.20000000000005</v>
      </c>
      <c r="K19" s="61" t="s">
        <v>225</v>
      </c>
      <c r="L19" s="39"/>
      <c r="M19" s="39"/>
      <c r="N19" s="39"/>
      <c r="O19" s="39"/>
      <c r="P19" s="39"/>
      <c r="Q19" s="39"/>
      <c r="R19" s="39"/>
      <c r="S19" s="39"/>
      <c r="T19" s="39"/>
      <c r="U19" s="39"/>
      <c r="V19" s="39"/>
      <c r="W19" s="39"/>
      <c r="X19" s="39"/>
      <c r="Y19" s="39"/>
      <c r="Z19" s="39"/>
      <c r="AA19" s="39"/>
      <c r="AB19" s="39"/>
      <c r="AC19" s="39"/>
      <c r="AD19" s="39"/>
      <c r="AE19" s="39"/>
      <c r="AF19" s="39"/>
      <c r="AG19" s="39"/>
      <c r="AH19" s="39"/>
      <c r="AI19" s="39"/>
      <c r="AJ19" s="39"/>
      <c r="AK19" s="39"/>
      <c r="AL19" s="39"/>
      <c r="AM19" s="39"/>
      <c r="AN19" s="39"/>
      <c r="AO19" s="39"/>
      <c r="AP19" s="39"/>
      <c r="AQ19" s="39"/>
      <c r="AR19" s="39"/>
      <c r="AS19" s="39"/>
      <c r="AT19" s="39"/>
      <c r="AU19" s="39"/>
      <c r="AV19" s="39"/>
      <c r="AW19" s="49"/>
    </row>
    <row r="20" spans="1:49" ht="148.5" customHeight="1">
      <c r="A20" s="43">
        <v>15</v>
      </c>
      <c r="B20" s="33"/>
      <c r="C20" s="44" t="s">
        <v>315</v>
      </c>
      <c r="D20" s="36" t="s">
        <v>127</v>
      </c>
      <c r="E20" s="36" t="s">
        <v>190</v>
      </c>
      <c r="F20" s="36">
        <v>2024</v>
      </c>
      <c r="G20" s="36">
        <v>56</v>
      </c>
      <c r="H20" s="36" t="s">
        <v>51</v>
      </c>
      <c r="I20" s="37">
        <v>1160.5</v>
      </c>
      <c r="J20" s="37">
        <f>I20-(I20/100*30)</f>
        <v>812.34999999999991</v>
      </c>
      <c r="K20" s="45" t="s">
        <v>128</v>
      </c>
    </row>
    <row r="21" spans="1:49" ht="148.5" customHeight="1">
      <c r="A21" s="43">
        <v>16</v>
      </c>
      <c r="B21" s="33"/>
      <c r="C21" s="120" t="s">
        <v>317</v>
      </c>
      <c r="D21" s="36" t="s">
        <v>127</v>
      </c>
      <c r="E21" s="35" t="s">
        <v>241</v>
      </c>
      <c r="F21" s="36">
        <v>2025</v>
      </c>
      <c r="G21" s="36">
        <v>56</v>
      </c>
      <c r="H21" s="36" t="s">
        <v>51</v>
      </c>
      <c r="I21" s="37"/>
      <c r="J21" s="37">
        <f>$J$20</f>
        <v>812.34999999999991</v>
      </c>
      <c r="K21" s="114" t="s">
        <v>319</v>
      </c>
    </row>
    <row r="22" spans="1:49" ht="138.75" customHeight="1">
      <c r="A22" s="3">
        <v>17</v>
      </c>
      <c r="B22" s="7"/>
      <c r="C22" s="121" t="s">
        <v>318</v>
      </c>
      <c r="D22" s="6" t="s">
        <v>129</v>
      </c>
      <c r="E22" s="6" t="s">
        <v>189</v>
      </c>
      <c r="F22" s="6">
        <v>2024</v>
      </c>
      <c r="G22" s="6">
        <v>56</v>
      </c>
      <c r="H22" s="6" t="s">
        <v>51</v>
      </c>
      <c r="I22" s="27">
        <v>836</v>
      </c>
      <c r="J22" s="27">
        <f t="shared" ref="J22:J40" si="0">I22-(I22/100*30)</f>
        <v>585.20000000000005</v>
      </c>
      <c r="K22" s="12" t="s">
        <v>130</v>
      </c>
    </row>
    <row r="23" spans="1:49" ht="138.75" customHeight="1">
      <c r="A23" s="3">
        <v>18</v>
      </c>
      <c r="B23" s="7"/>
      <c r="C23" s="83" t="s">
        <v>306</v>
      </c>
      <c r="D23" s="22" t="s">
        <v>239</v>
      </c>
      <c r="E23" s="22" t="s">
        <v>240</v>
      </c>
      <c r="F23" s="6">
        <v>2025</v>
      </c>
      <c r="G23" s="6">
        <v>84</v>
      </c>
      <c r="H23" s="6" t="s">
        <v>51</v>
      </c>
      <c r="I23" s="27"/>
      <c r="J23" s="27">
        <v>686</v>
      </c>
      <c r="K23" s="31" t="s">
        <v>330</v>
      </c>
    </row>
    <row r="24" spans="1:49" ht="139.5" customHeight="1">
      <c r="A24" s="3">
        <v>19</v>
      </c>
      <c r="B24" s="7"/>
      <c r="C24" s="5" t="s">
        <v>131</v>
      </c>
      <c r="D24" s="6" t="s">
        <v>132</v>
      </c>
      <c r="E24" s="6" t="s">
        <v>133</v>
      </c>
      <c r="F24" s="6">
        <v>2023</v>
      </c>
      <c r="G24" s="6">
        <v>76</v>
      </c>
      <c r="H24" s="6" t="s">
        <v>51</v>
      </c>
      <c r="I24" s="27">
        <v>836</v>
      </c>
      <c r="J24" s="27">
        <f t="shared" si="0"/>
        <v>585.20000000000005</v>
      </c>
      <c r="K24" s="12" t="s">
        <v>211</v>
      </c>
    </row>
    <row r="25" spans="1:49" ht="136.5" customHeight="1">
      <c r="A25" s="3">
        <v>20</v>
      </c>
      <c r="B25" s="7"/>
      <c r="C25" s="5" t="s">
        <v>134</v>
      </c>
      <c r="D25" s="6" t="s">
        <v>132</v>
      </c>
      <c r="E25" s="6" t="s">
        <v>135</v>
      </c>
      <c r="F25" s="6">
        <v>2023</v>
      </c>
      <c r="G25" s="6">
        <v>76</v>
      </c>
      <c r="H25" s="6" t="s">
        <v>51</v>
      </c>
      <c r="I25" s="27">
        <v>836</v>
      </c>
      <c r="J25" s="27">
        <f t="shared" si="0"/>
        <v>585.20000000000005</v>
      </c>
      <c r="K25" s="12" t="s">
        <v>134</v>
      </c>
    </row>
    <row r="26" spans="1:49" ht="150" customHeight="1">
      <c r="A26" s="3">
        <v>21</v>
      </c>
      <c r="B26" s="7"/>
      <c r="C26" s="82" t="s">
        <v>136</v>
      </c>
      <c r="D26" s="6" t="s">
        <v>137</v>
      </c>
      <c r="E26" s="6" t="s">
        <v>138</v>
      </c>
      <c r="F26" s="6">
        <v>2023</v>
      </c>
      <c r="G26" s="6">
        <v>186</v>
      </c>
      <c r="H26" s="6" t="s">
        <v>51</v>
      </c>
      <c r="I26" s="27">
        <v>1160.5</v>
      </c>
      <c r="J26" s="27">
        <v>1078</v>
      </c>
      <c r="K26" s="12" t="s">
        <v>139</v>
      </c>
    </row>
    <row r="27" spans="1:49" ht="168" customHeight="1">
      <c r="A27" s="3">
        <v>22</v>
      </c>
      <c r="B27" s="7"/>
      <c r="C27" s="118" t="s">
        <v>316</v>
      </c>
      <c r="D27" s="6" t="s">
        <v>182</v>
      </c>
      <c r="E27" s="22" t="s">
        <v>183</v>
      </c>
      <c r="F27" s="6">
        <v>2024</v>
      </c>
      <c r="G27" s="6">
        <v>116</v>
      </c>
      <c r="H27" s="6" t="s">
        <v>51</v>
      </c>
      <c r="I27" s="27">
        <v>1160.5</v>
      </c>
      <c r="J27" s="27">
        <f t="shared" si="0"/>
        <v>812.34999999999991</v>
      </c>
      <c r="K27" s="28" t="s">
        <v>181</v>
      </c>
    </row>
    <row r="28" spans="1:49" ht="132" customHeight="1">
      <c r="A28" s="3">
        <v>23</v>
      </c>
      <c r="B28" s="7"/>
      <c r="C28" s="5" t="s">
        <v>140</v>
      </c>
      <c r="D28" s="6" t="s">
        <v>141</v>
      </c>
      <c r="E28" s="6" t="s">
        <v>142</v>
      </c>
      <c r="F28" s="6">
        <v>2023</v>
      </c>
      <c r="G28" s="6">
        <v>80</v>
      </c>
      <c r="H28" s="6" t="s">
        <v>51</v>
      </c>
      <c r="I28" s="27">
        <v>836</v>
      </c>
      <c r="J28" s="27">
        <f t="shared" si="0"/>
        <v>585.20000000000005</v>
      </c>
      <c r="K28" s="12" t="s">
        <v>143</v>
      </c>
    </row>
    <row r="29" spans="1:49" ht="141" customHeight="1">
      <c r="A29" s="3">
        <v>24</v>
      </c>
      <c r="B29" s="7"/>
      <c r="C29" s="82" t="s">
        <v>144</v>
      </c>
      <c r="D29" s="6" t="s">
        <v>145</v>
      </c>
      <c r="E29" s="6" t="s">
        <v>146</v>
      </c>
      <c r="F29" s="6">
        <v>2023</v>
      </c>
      <c r="G29" s="6">
        <v>54</v>
      </c>
      <c r="H29" s="6" t="s">
        <v>51</v>
      </c>
      <c r="I29" s="27">
        <v>836</v>
      </c>
      <c r="J29" s="27">
        <f t="shared" si="0"/>
        <v>585.20000000000005</v>
      </c>
      <c r="K29" s="12" t="s">
        <v>144</v>
      </c>
    </row>
    <row r="30" spans="1:49" ht="121.5" customHeight="1">
      <c r="A30" s="3">
        <v>25</v>
      </c>
      <c r="B30" s="7"/>
      <c r="C30" s="82" t="s">
        <v>147</v>
      </c>
      <c r="D30" s="6" t="s">
        <v>148</v>
      </c>
      <c r="E30" s="6" t="s">
        <v>149</v>
      </c>
      <c r="F30" s="6">
        <v>2023</v>
      </c>
      <c r="G30" s="6">
        <v>60</v>
      </c>
      <c r="H30" s="6" t="s">
        <v>51</v>
      </c>
      <c r="I30" s="27">
        <v>836</v>
      </c>
      <c r="J30" s="27">
        <f t="shared" si="0"/>
        <v>585.20000000000005</v>
      </c>
      <c r="K30" s="12" t="s">
        <v>147</v>
      </c>
    </row>
    <row r="31" spans="1:49" ht="124.5" customHeight="1">
      <c r="A31" s="3">
        <v>26</v>
      </c>
      <c r="B31" s="7"/>
      <c r="C31" s="82" t="s">
        <v>150</v>
      </c>
      <c r="D31" s="6" t="s">
        <v>151</v>
      </c>
      <c r="E31" s="6" t="s">
        <v>152</v>
      </c>
      <c r="F31" s="6">
        <v>2020</v>
      </c>
      <c r="G31" s="6">
        <v>32</v>
      </c>
      <c r="H31" s="6" t="s">
        <v>51</v>
      </c>
      <c r="I31" s="27">
        <v>420</v>
      </c>
      <c r="J31" s="27">
        <f t="shared" si="0"/>
        <v>294</v>
      </c>
      <c r="K31" s="12" t="s">
        <v>153</v>
      </c>
    </row>
    <row r="32" spans="1:49" ht="103.5" customHeight="1">
      <c r="A32" s="3">
        <v>27</v>
      </c>
      <c r="B32" s="7"/>
      <c r="C32" s="82" t="s">
        <v>155</v>
      </c>
      <c r="D32" s="6" t="s">
        <v>154</v>
      </c>
      <c r="E32" s="6" t="s">
        <v>156</v>
      </c>
      <c r="F32" s="6">
        <v>2017</v>
      </c>
      <c r="G32" s="6">
        <v>10</v>
      </c>
      <c r="H32" s="6" t="s">
        <v>51</v>
      </c>
      <c r="I32" s="27">
        <v>560</v>
      </c>
      <c r="J32" s="27">
        <f t="shared" si="0"/>
        <v>392</v>
      </c>
      <c r="K32" s="12" t="s">
        <v>157</v>
      </c>
    </row>
    <row r="33" spans="1:11" ht="98.25" customHeight="1">
      <c r="A33" s="3">
        <v>28</v>
      </c>
      <c r="B33" s="7"/>
      <c r="C33" s="82" t="s">
        <v>158</v>
      </c>
      <c r="D33" s="6" t="s">
        <v>159</v>
      </c>
      <c r="E33" s="6" t="s">
        <v>160</v>
      </c>
      <c r="F33" s="6">
        <v>2018</v>
      </c>
      <c r="G33" s="6">
        <v>10</v>
      </c>
      <c r="H33" s="6" t="s">
        <v>51</v>
      </c>
      <c r="I33" s="27">
        <v>560</v>
      </c>
      <c r="J33" s="27">
        <f t="shared" si="0"/>
        <v>392</v>
      </c>
      <c r="K33" s="12" t="s">
        <v>161</v>
      </c>
    </row>
    <row r="34" spans="1:11" ht="97.5" customHeight="1">
      <c r="A34" s="3">
        <v>29</v>
      </c>
      <c r="B34" s="7"/>
      <c r="C34" s="82" t="s">
        <v>162</v>
      </c>
      <c r="D34" s="6" t="s">
        <v>159</v>
      </c>
      <c r="E34" s="6" t="s">
        <v>163</v>
      </c>
      <c r="F34" s="6">
        <v>2018</v>
      </c>
      <c r="G34" s="6">
        <v>10</v>
      </c>
      <c r="H34" s="6" t="s">
        <v>51</v>
      </c>
      <c r="I34" s="27">
        <v>560</v>
      </c>
      <c r="J34" s="27">
        <f t="shared" si="0"/>
        <v>392</v>
      </c>
      <c r="K34" s="12" t="s">
        <v>164</v>
      </c>
    </row>
    <row r="35" spans="1:11" ht="121.5" customHeight="1">
      <c r="A35" s="3">
        <v>30</v>
      </c>
      <c r="B35" s="7"/>
      <c r="C35" s="82" t="s">
        <v>165</v>
      </c>
      <c r="D35" s="6" t="s">
        <v>166</v>
      </c>
      <c r="E35" s="22" t="s">
        <v>295</v>
      </c>
      <c r="F35" s="6">
        <v>2024</v>
      </c>
      <c r="G35" s="6">
        <v>30</v>
      </c>
      <c r="H35" s="6" t="s">
        <v>51</v>
      </c>
      <c r="I35" s="27">
        <v>560</v>
      </c>
      <c r="J35" s="27">
        <f t="shared" si="0"/>
        <v>392</v>
      </c>
      <c r="K35" s="12" t="s">
        <v>165</v>
      </c>
    </row>
    <row r="36" spans="1:11" ht="121.5" customHeight="1">
      <c r="A36" s="3">
        <v>31</v>
      </c>
      <c r="B36" s="7"/>
      <c r="C36" s="82" t="s">
        <v>167</v>
      </c>
      <c r="D36" s="6" t="s">
        <v>166</v>
      </c>
      <c r="E36" s="22" t="s">
        <v>294</v>
      </c>
      <c r="F36" s="6">
        <v>2024</v>
      </c>
      <c r="G36" s="6">
        <v>30</v>
      </c>
      <c r="H36" s="6" t="s">
        <v>51</v>
      </c>
      <c r="I36" s="27">
        <v>560</v>
      </c>
      <c r="J36" s="27">
        <f t="shared" si="0"/>
        <v>392</v>
      </c>
      <c r="K36" s="12" t="s">
        <v>167</v>
      </c>
    </row>
    <row r="37" spans="1:11" ht="120" customHeight="1">
      <c r="A37" s="3">
        <v>32</v>
      </c>
      <c r="B37" s="7"/>
      <c r="C37" s="82" t="s">
        <v>168</v>
      </c>
      <c r="D37" s="6" t="s">
        <v>166</v>
      </c>
      <c r="E37" s="6" t="s">
        <v>169</v>
      </c>
      <c r="F37" s="6">
        <v>2017</v>
      </c>
      <c r="G37" s="6">
        <v>30</v>
      </c>
      <c r="H37" s="6" t="s">
        <v>51</v>
      </c>
      <c r="I37" s="27">
        <v>560</v>
      </c>
      <c r="J37" s="27">
        <f t="shared" si="0"/>
        <v>392</v>
      </c>
      <c r="K37" s="12" t="s">
        <v>170</v>
      </c>
    </row>
    <row r="38" spans="1:11" ht="111" customHeight="1">
      <c r="A38" s="3">
        <v>33</v>
      </c>
      <c r="B38" s="7"/>
      <c r="C38" s="82" t="s">
        <v>171</v>
      </c>
      <c r="D38" s="6" t="s">
        <v>172</v>
      </c>
      <c r="E38" s="6" t="s">
        <v>173</v>
      </c>
      <c r="F38" s="6">
        <v>2019</v>
      </c>
      <c r="G38" s="6">
        <v>46</v>
      </c>
      <c r="H38" s="6" t="s">
        <v>51</v>
      </c>
      <c r="I38" s="27">
        <v>814</v>
      </c>
      <c r="J38" s="27">
        <f t="shared" si="0"/>
        <v>569.79999999999995</v>
      </c>
      <c r="K38" s="12" t="s">
        <v>171</v>
      </c>
    </row>
    <row r="39" spans="1:11" ht="117" customHeight="1">
      <c r="A39" s="3">
        <v>34</v>
      </c>
      <c r="B39" s="7"/>
      <c r="C39" s="82" t="s">
        <v>174</v>
      </c>
      <c r="D39" s="124" t="s">
        <v>172</v>
      </c>
      <c r="E39" s="6" t="s">
        <v>175</v>
      </c>
      <c r="F39" s="6">
        <v>2021</v>
      </c>
      <c r="G39" s="6">
        <v>64</v>
      </c>
      <c r="H39" s="6" t="s">
        <v>51</v>
      </c>
      <c r="I39" s="27">
        <v>814</v>
      </c>
      <c r="J39" s="27">
        <f t="shared" si="0"/>
        <v>569.79999999999995</v>
      </c>
      <c r="K39" s="12" t="s">
        <v>174</v>
      </c>
    </row>
    <row r="40" spans="1:11" ht="122.25" customHeight="1">
      <c r="A40" s="3">
        <v>35</v>
      </c>
      <c r="B40" s="7"/>
      <c r="C40" s="82" t="s">
        <v>176</v>
      </c>
      <c r="D40" s="124" t="s">
        <v>177</v>
      </c>
      <c r="E40" s="6" t="s">
        <v>178</v>
      </c>
      <c r="F40" s="6">
        <v>2024</v>
      </c>
      <c r="G40" s="6">
        <v>48</v>
      </c>
      <c r="H40" s="6" t="s">
        <v>51</v>
      </c>
      <c r="I40" s="27">
        <v>814</v>
      </c>
      <c r="J40" s="27">
        <f t="shared" si="0"/>
        <v>569.79999999999995</v>
      </c>
      <c r="K40" s="12" t="s">
        <v>179</v>
      </c>
    </row>
    <row r="41" spans="1:11" ht="24.75" customHeight="1">
      <c r="A41" s="157" t="s">
        <v>192</v>
      </c>
      <c r="B41" s="158"/>
      <c r="C41" s="158"/>
      <c r="D41" s="158"/>
      <c r="E41" s="158"/>
      <c r="F41" s="158"/>
      <c r="G41" s="158"/>
      <c r="H41" s="158"/>
      <c r="I41" s="158"/>
      <c r="J41" s="158"/>
      <c r="K41" s="159"/>
    </row>
    <row r="42" spans="1:11" s="137" customFormat="1" ht="129" customHeight="1">
      <c r="A42" s="137">
        <v>36</v>
      </c>
      <c r="C42" s="137" t="s">
        <v>324</v>
      </c>
      <c r="D42" s="137" t="s">
        <v>11</v>
      </c>
      <c r="E42" s="137" t="s">
        <v>252</v>
      </c>
      <c r="F42" s="137">
        <v>2025</v>
      </c>
      <c r="G42" s="137">
        <v>32</v>
      </c>
      <c r="H42" s="137" t="s">
        <v>12</v>
      </c>
      <c r="J42" s="137">
        <v>294</v>
      </c>
      <c r="K42" s="142" t="s">
        <v>328</v>
      </c>
    </row>
    <row r="43" spans="1:11" ht="114.75" customHeight="1">
      <c r="A43" s="106">
        <v>37</v>
      </c>
      <c r="B43" s="134"/>
      <c r="C43" s="118" t="s">
        <v>18</v>
      </c>
      <c r="D43" s="135" t="s">
        <v>19</v>
      </c>
      <c r="E43" s="36" t="s">
        <v>20</v>
      </c>
      <c r="F43" s="136">
        <v>2024</v>
      </c>
      <c r="G43" s="36">
        <v>16</v>
      </c>
      <c r="H43" s="36" t="s">
        <v>12</v>
      </c>
      <c r="I43" s="37">
        <v>220</v>
      </c>
      <c r="J43" s="37">
        <f t="shared" ref="J43:J53" si="1">I43-(I43/100*30)</f>
        <v>154</v>
      </c>
      <c r="K43" s="45" t="s">
        <v>21</v>
      </c>
    </row>
    <row r="44" spans="1:11" ht="117.75" customHeight="1">
      <c r="A44" s="10">
        <v>38</v>
      </c>
      <c r="B44" s="13"/>
      <c r="C44" s="82" t="s">
        <v>22</v>
      </c>
      <c r="D44" s="6" t="s">
        <v>19</v>
      </c>
      <c r="E44" s="6" t="s">
        <v>23</v>
      </c>
      <c r="F44" s="6">
        <v>2024</v>
      </c>
      <c r="G44" s="6">
        <v>16</v>
      </c>
      <c r="H44" s="6" t="s">
        <v>12</v>
      </c>
      <c r="I44" s="27">
        <v>220</v>
      </c>
      <c r="J44" s="27">
        <f t="shared" si="1"/>
        <v>154</v>
      </c>
      <c r="K44" s="12" t="s">
        <v>24</v>
      </c>
    </row>
    <row r="45" spans="1:11" ht="112.5" customHeight="1">
      <c r="A45" s="10">
        <v>39</v>
      </c>
      <c r="B45" s="14"/>
      <c r="C45" s="82" t="s">
        <v>25</v>
      </c>
      <c r="D45" s="6" t="s">
        <v>19</v>
      </c>
      <c r="E45" s="6" t="s">
        <v>26</v>
      </c>
      <c r="F45" s="6">
        <v>2024</v>
      </c>
      <c r="G45" s="6">
        <v>16</v>
      </c>
      <c r="H45" s="6" t="s">
        <v>12</v>
      </c>
      <c r="I45" s="27">
        <v>220</v>
      </c>
      <c r="J45" s="27">
        <f t="shared" si="1"/>
        <v>154</v>
      </c>
      <c r="K45" s="12" t="s">
        <v>27</v>
      </c>
    </row>
    <row r="46" spans="1:11" ht="114" customHeight="1">
      <c r="A46" s="10">
        <v>40</v>
      </c>
      <c r="B46" s="2"/>
      <c r="C46" s="82" t="s">
        <v>28</v>
      </c>
      <c r="D46" s="8" t="s">
        <v>19</v>
      </c>
      <c r="E46" s="8" t="s">
        <v>29</v>
      </c>
      <c r="F46" s="8">
        <v>2024</v>
      </c>
      <c r="G46" s="8">
        <v>16</v>
      </c>
      <c r="H46" s="8" t="s">
        <v>12</v>
      </c>
      <c r="I46" s="27">
        <v>220</v>
      </c>
      <c r="J46" s="27">
        <f t="shared" si="1"/>
        <v>154</v>
      </c>
      <c r="K46" s="12" t="s">
        <v>30</v>
      </c>
    </row>
    <row r="47" spans="1:11" ht="131.25" customHeight="1">
      <c r="A47" s="10">
        <v>41</v>
      </c>
      <c r="B47" s="2"/>
      <c r="C47" s="67" t="s">
        <v>259</v>
      </c>
      <c r="D47" s="69" t="s">
        <v>19</v>
      </c>
      <c r="E47" s="66" t="s">
        <v>288</v>
      </c>
      <c r="F47" s="66">
        <v>2024</v>
      </c>
      <c r="G47" s="66">
        <v>16</v>
      </c>
      <c r="H47" s="66" t="s">
        <v>12</v>
      </c>
      <c r="I47" s="51"/>
      <c r="J47" s="59">
        <v>180</v>
      </c>
      <c r="K47" s="60" t="s">
        <v>258</v>
      </c>
    </row>
    <row r="48" spans="1:11" ht="107.25" customHeight="1">
      <c r="A48" s="10">
        <v>42</v>
      </c>
      <c r="B48" s="11"/>
      <c r="C48" s="82" t="s">
        <v>31</v>
      </c>
      <c r="D48" s="8" t="s">
        <v>32</v>
      </c>
      <c r="E48" s="90" t="s">
        <v>296</v>
      </c>
      <c r="F48" s="8">
        <v>2024</v>
      </c>
      <c r="G48" s="10">
        <v>1</v>
      </c>
      <c r="H48" s="10" t="s">
        <v>33</v>
      </c>
      <c r="I48" s="27">
        <v>132</v>
      </c>
      <c r="J48" s="27">
        <f t="shared" si="1"/>
        <v>92.4</v>
      </c>
      <c r="K48" s="12" t="s">
        <v>34</v>
      </c>
    </row>
    <row r="49" spans="1:28" ht="111.75" customHeight="1">
      <c r="A49" s="10">
        <v>43</v>
      </c>
      <c r="B49" s="15"/>
      <c r="C49" s="82" t="s">
        <v>35</v>
      </c>
      <c r="D49" s="8" t="s">
        <v>32</v>
      </c>
      <c r="E49" s="90" t="s">
        <v>297</v>
      </c>
      <c r="F49" s="8">
        <v>2024</v>
      </c>
      <c r="G49" s="10">
        <v>1</v>
      </c>
      <c r="H49" s="10" t="s">
        <v>33</v>
      </c>
      <c r="I49" s="27">
        <v>132</v>
      </c>
      <c r="J49" s="27">
        <f t="shared" si="1"/>
        <v>92.4</v>
      </c>
      <c r="K49" s="12" t="s">
        <v>36</v>
      </c>
    </row>
    <row r="50" spans="1:28" ht="96" customHeight="1">
      <c r="A50" s="10">
        <v>44</v>
      </c>
      <c r="B50" s="16"/>
      <c r="C50" s="82" t="s">
        <v>37</v>
      </c>
      <c r="D50" s="8" t="s">
        <v>32</v>
      </c>
      <c r="E50" s="90" t="s">
        <v>301</v>
      </c>
      <c r="F50" s="8">
        <v>2024</v>
      </c>
      <c r="G50" s="8">
        <v>1</v>
      </c>
      <c r="H50" s="10" t="s">
        <v>33</v>
      </c>
      <c r="I50" s="27">
        <v>132</v>
      </c>
      <c r="J50" s="27">
        <f t="shared" si="1"/>
        <v>92.4</v>
      </c>
      <c r="K50" s="12" t="s">
        <v>38</v>
      </c>
    </row>
    <row r="51" spans="1:28" ht="99" customHeight="1">
      <c r="A51" s="10">
        <v>45</v>
      </c>
      <c r="B51" s="16"/>
      <c r="C51" s="82" t="s">
        <v>39</v>
      </c>
      <c r="D51" s="8" t="s">
        <v>32</v>
      </c>
      <c r="E51" s="90" t="s">
        <v>298</v>
      </c>
      <c r="F51" s="8">
        <v>2024</v>
      </c>
      <c r="G51" s="8">
        <v>1</v>
      </c>
      <c r="H51" s="8" t="s">
        <v>33</v>
      </c>
      <c r="I51" s="27">
        <v>132</v>
      </c>
      <c r="J51" s="27">
        <f t="shared" si="1"/>
        <v>92.4</v>
      </c>
      <c r="K51" s="12" t="s">
        <v>40</v>
      </c>
    </row>
    <row r="52" spans="1:28" ht="102" customHeight="1">
      <c r="A52" s="10">
        <v>46</v>
      </c>
      <c r="B52" s="16"/>
      <c r="C52" s="82" t="s">
        <v>41</v>
      </c>
      <c r="D52" s="8" t="s">
        <v>32</v>
      </c>
      <c r="E52" s="90" t="s">
        <v>299</v>
      </c>
      <c r="F52" s="8">
        <v>2024</v>
      </c>
      <c r="G52" s="8">
        <v>1</v>
      </c>
      <c r="H52" s="8" t="s">
        <v>33</v>
      </c>
      <c r="I52" s="27">
        <v>132</v>
      </c>
      <c r="J52" s="27">
        <f t="shared" si="1"/>
        <v>92.4</v>
      </c>
      <c r="K52" s="12" t="s">
        <v>42</v>
      </c>
    </row>
    <row r="53" spans="1:28" ht="95.25" customHeight="1">
      <c r="A53" s="94">
        <v>47</v>
      </c>
      <c r="B53" s="95"/>
      <c r="C53" s="96" t="s">
        <v>43</v>
      </c>
      <c r="D53" s="97" t="s">
        <v>32</v>
      </c>
      <c r="E53" s="98" t="s">
        <v>300</v>
      </c>
      <c r="F53" s="97">
        <v>2024</v>
      </c>
      <c r="G53" s="97">
        <v>1</v>
      </c>
      <c r="H53" s="97" t="s">
        <v>33</v>
      </c>
      <c r="I53" s="55">
        <v>132</v>
      </c>
      <c r="J53" s="55">
        <f t="shared" si="1"/>
        <v>92.4</v>
      </c>
      <c r="K53" s="56" t="s">
        <v>44</v>
      </c>
    </row>
    <row r="54" spans="1:28" ht="25.5" customHeight="1">
      <c r="A54" s="154" t="s">
        <v>45</v>
      </c>
      <c r="B54" s="154"/>
      <c r="C54" s="154"/>
      <c r="D54" s="154"/>
      <c r="E54" s="154"/>
      <c r="F54" s="154"/>
      <c r="G54" s="154"/>
      <c r="H54" s="154"/>
      <c r="I54" s="154"/>
      <c r="J54" s="154"/>
      <c r="K54" s="154"/>
    </row>
    <row r="55" spans="1:28" ht="138" customHeight="1">
      <c r="A55" s="108">
        <v>48</v>
      </c>
      <c r="B55" s="108"/>
      <c r="C55" s="107" t="s">
        <v>326</v>
      </c>
      <c r="D55" s="108" t="s">
        <v>10</v>
      </c>
      <c r="E55" s="138" t="s">
        <v>325</v>
      </c>
      <c r="F55" s="108">
        <v>2025</v>
      </c>
      <c r="G55" s="108">
        <v>72</v>
      </c>
      <c r="H55" s="108" t="s">
        <v>12</v>
      </c>
      <c r="I55" s="108"/>
      <c r="J55" s="37">
        <v>490</v>
      </c>
      <c r="K55" s="108"/>
    </row>
    <row r="56" spans="1:28" s="10" customFormat="1" ht="135.75" customHeight="1">
      <c r="A56" s="106">
        <v>49</v>
      </c>
      <c r="B56" s="93"/>
      <c r="C56" s="107" t="s">
        <v>303</v>
      </c>
      <c r="D56" s="108" t="s">
        <v>277</v>
      </c>
      <c r="E56" s="109" t="s">
        <v>304</v>
      </c>
      <c r="F56" s="108">
        <v>2025</v>
      </c>
      <c r="G56" s="108">
        <v>68</v>
      </c>
      <c r="H56" s="108" t="s">
        <v>12</v>
      </c>
      <c r="I56" s="108"/>
      <c r="J56" s="37">
        <v>294</v>
      </c>
      <c r="K56" s="140" t="s">
        <v>327</v>
      </c>
      <c r="L56" s="92"/>
      <c r="M56" s="92"/>
      <c r="N56" s="92"/>
      <c r="O56" s="92"/>
      <c r="P56" s="92"/>
      <c r="Q56" s="92"/>
      <c r="R56" s="92"/>
      <c r="S56" s="92"/>
      <c r="T56" s="92"/>
      <c r="U56" s="92"/>
      <c r="V56" s="92"/>
      <c r="W56" s="92"/>
      <c r="X56" s="92"/>
      <c r="Y56" s="92"/>
      <c r="Z56" s="92"/>
      <c r="AA56" s="92"/>
      <c r="AB56" s="85"/>
    </row>
    <row r="57" spans="1:28" s="92" customFormat="1" ht="135.75" customHeight="1">
      <c r="A57" s="10">
        <v>50</v>
      </c>
      <c r="B57" s="93"/>
      <c r="C57" s="102" t="s">
        <v>207</v>
      </c>
      <c r="D57" s="9" t="s">
        <v>13</v>
      </c>
      <c r="E57" s="99" t="s">
        <v>14</v>
      </c>
      <c r="F57" s="36">
        <v>2024</v>
      </c>
      <c r="G57" s="99">
        <v>64</v>
      </c>
      <c r="H57" s="99" t="s">
        <v>12</v>
      </c>
      <c r="I57" s="37">
        <v>748</v>
      </c>
      <c r="J57" s="37">
        <v>524</v>
      </c>
      <c r="K57" s="100" t="s">
        <v>15</v>
      </c>
    </row>
    <row r="58" spans="1:28" s="92" customFormat="1" ht="135.75" customHeight="1">
      <c r="A58" s="10">
        <v>51</v>
      </c>
      <c r="B58" s="93"/>
      <c r="C58" s="67" t="s">
        <v>208</v>
      </c>
      <c r="D58" s="101" t="s">
        <v>13</v>
      </c>
      <c r="E58" s="25" t="s">
        <v>16</v>
      </c>
      <c r="F58" s="25">
        <v>2024</v>
      </c>
      <c r="G58" s="25">
        <v>64</v>
      </c>
      <c r="H58" s="25" t="s">
        <v>12</v>
      </c>
      <c r="I58" s="25">
        <v>748</v>
      </c>
      <c r="J58" s="27">
        <v>524</v>
      </c>
      <c r="K58" s="40" t="s">
        <v>17</v>
      </c>
    </row>
    <row r="59" spans="1:28" ht="126" customHeight="1">
      <c r="A59" s="10">
        <v>52</v>
      </c>
      <c r="B59" s="33"/>
      <c r="C59" s="34" t="s">
        <v>46</v>
      </c>
      <c r="D59" s="65" t="s">
        <v>10</v>
      </c>
      <c r="E59" s="91" t="s">
        <v>302</v>
      </c>
      <c r="F59" s="65">
        <v>2024</v>
      </c>
      <c r="G59" s="65">
        <v>32</v>
      </c>
      <c r="H59" s="65" t="s">
        <v>33</v>
      </c>
      <c r="I59" s="37">
        <v>220</v>
      </c>
      <c r="J59" s="37">
        <f>I59-(I59/100*30)</f>
        <v>154</v>
      </c>
      <c r="K59" s="45" t="s">
        <v>47</v>
      </c>
    </row>
    <row r="60" spans="1:28" ht="117.75" customHeight="1">
      <c r="A60" s="4">
        <v>53</v>
      </c>
      <c r="B60" s="7"/>
      <c r="C60" s="5" t="s">
        <v>48</v>
      </c>
      <c r="D60" s="6" t="s">
        <v>49</v>
      </c>
      <c r="E60" s="6" t="s">
        <v>50</v>
      </c>
      <c r="F60" s="6">
        <v>2024</v>
      </c>
      <c r="G60" s="6">
        <v>23</v>
      </c>
      <c r="H60" s="6" t="s">
        <v>51</v>
      </c>
      <c r="I60" s="27">
        <v>495</v>
      </c>
      <c r="J60" s="27">
        <f t="shared" ref="J60" si="2">I60-(I60/100*30)</f>
        <v>346.5</v>
      </c>
      <c r="K60" s="12" t="s">
        <v>52</v>
      </c>
    </row>
    <row r="61" spans="1:28" ht="117.75" customHeight="1">
      <c r="A61" s="4">
        <v>54</v>
      </c>
      <c r="B61" s="7"/>
      <c r="C61" s="24" t="s">
        <v>199</v>
      </c>
      <c r="D61" s="38" t="s">
        <v>209</v>
      </c>
      <c r="E61" s="30" t="s">
        <v>210</v>
      </c>
      <c r="F61" s="29">
        <v>2025</v>
      </c>
      <c r="G61" s="29">
        <v>32</v>
      </c>
      <c r="H61" s="38" t="s">
        <v>51</v>
      </c>
      <c r="I61" s="27"/>
      <c r="J61" s="27">
        <v>340</v>
      </c>
      <c r="K61" s="31" t="s">
        <v>199</v>
      </c>
    </row>
    <row r="62" spans="1:28" ht="117.75" customHeight="1">
      <c r="A62" s="4">
        <v>55</v>
      </c>
      <c r="B62" s="7"/>
      <c r="C62" s="24" t="s">
        <v>193</v>
      </c>
      <c r="D62" s="17" t="s">
        <v>11</v>
      </c>
      <c r="E62" s="30" t="s">
        <v>194</v>
      </c>
      <c r="F62" s="29">
        <v>2025</v>
      </c>
      <c r="G62" s="29">
        <v>40</v>
      </c>
      <c r="H62" s="17" t="s">
        <v>12</v>
      </c>
      <c r="I62" s="27"/>
      <c r="J62" s="27">
        <v>320</v>
      </c>
      <c r="K62" s="31" t="s">
        <v>55</v>
      </c>
    </row>
    <row r="63" spans="1:28" ht="117.75" customHeight="1">
      <c r="A63" s="3">
        <v>56</v>
      </c>
      <c r="B63" s="7"/>
      <c r="C63" s="5" t="s">
        <v>53</v>
      </c>
      <c r="D63" s="17" t="s">
        <v>11</v>
      </c>
      <c r="E63" s="17" t="s">
        <v>54</v>
      </c>
      <c r="F63" s="17">
        <v>2024</v>
      </c>
      <c r="G63" s="17">
        <v>56</v>
      </c>
      <c r="H63" s="17" t="s">
        <v>12</v>
      </c>
      <c r="I63" s="27">
        <v>352</v>
      </c>
      <c r="J63" s="27">
        <v>320</v>
      </c>
      <c r="K63" s="12" t="s">
        <v>55</v>
      </c>
    </row>
    <row r="64" spans="1:28" ht="112.5" customHeight="1">
      <c r="A64" s="3">
        <v>57</v>
      </c>
      <c r="B64" s="7"/>
      <c r="C64" s="5" t="s">
        <v>56</v>
      </c>
      <c r="D64" s="17" t="s">
        <v>10</v>
      </c>
      <c r="E64" s="17" t="s">
        <v>57</v>
      </c>
      <c r="F64" s="17">
        <v>2023</v>
      </c>
      <c r="G64" s="17">
        <v>20</v>
      </c>
      <c r="H64" s="17" t="s">
        <v>12</v>
      </c>
      <c r="I64" s="27">
        <v>220</v>
      </c>
      <c r="J64" s="27">
        <v>194</v>
      </c>
      <c r="K64" s="12" t="s">
        <v>58</v>
      </c>
    </row>
    <row r="65" spans="1:44" ht="114.75" customHeight="1">
      <c r="A65" s="3">
        <v>58</v>
      </c>
      <c r="B65" s="7"/>
      <c r="C65" s="5" t="s">
        <v>59</v>
      </c>
      <c r="D65" s="17" t="s">
        <v>10</v>
      </c>
      <c r="E65" s="17" t="s">
        <v>60</v>
      </c>
      <c r="F65" s="17">
        <v>2023</v>
      </c>
      <c r="G65" s="17">
        <v>20</v>
      </c>
      <c r="H65" s="17" t="s">
        <v>12</v>
      </c>
      <c r="I65" s="27">
        <v>220</v>
      </c>
      <c r="J65" s="27">
        <v>194</v>
      </c>
      <c r="K65" s="12" t="s">
        <v>61</v>
      </c>
    </row>
    <row r="66" spans="1:44" ht="120" customHeight="1">
      <c r="A66" s="3">
        <v>59</v>
      </c>
      <c r="B66" s="7"/>
      <c r="C66" s="5" t="s">
        <v>62</v>
      </c>
      <c r="D66" s="17" t="s">
        <v>10</v>
      </c>
      <c r="E66" s="17" t="s">
        <v>63</v>
      </c>
      <c r="F66" s="17">
        <v>2023</v>
      </c>
      <c r="G66" s="17">
        <v>20</v>
      </c>
      <c r="H66" s="17" t="s">
        <v>12</v>
      </c>
      <c r="I66" s="27">
        <v>220</v>
      </c>
      <c r="J66" s="27">
        <v>194</v>
      </c>
      <c r="K66" s="12" t="s">
        <v>64</v>
      </c>
    </row>
    <row r="67" spans="1:44" ht="123.75" customHeight="1">
      <c r="A67" s="3">
        <v>60</v>
      </c>
      <c r="B67" s="7"/>
      <c r="C67" s="5" t="s">
        <v>65</v>
      </c>
      <c r="D67" s="17" t="s">
        <v>10</v>
      </c>
      <c r="E67" s="17" t="s">
        <v>66</v>
      </c>
      <c r="F67" s="17">
        <v>2023</v>
      </c>
      <c r="G67" s="17">
        <v>20</v>
      </c>
      <c r="H67" s="17" t="s">
        <v>12</v>
      </c>
      <c r="I67" s="27">
        <v>220</v>
      </c>
      <c r="J67" s="27">
        <v>194</v>
      </c>
      <c r="K67" s="12" t="s">
        <v>67</v>
      </c>
    </row>
    <row r="68" spans="1:44" ht="24.75" customHeight="1">
      <c r="A68" s="156" t="s">
        <v>68</v>
      </c>
      <c r="B68" s="156"/>
      <c r="C68" s="156"/>
      <c r="D68" s="156"/>
      <c r="E68" s="156"/>
      <c r="F68" s="156"/>
      <c r="G68" s="156"/>
      <c r="H68" s="156"/>
      <c r="I68" s="156"/>
      <c r="J68" s="156"/>
      <c r="K68" s="156"/>
    </row>
    <row r="69" spans="1:44" s="3" customFormat="1" ht="143.25" customHeight="1">
      <c r="A69" s="3">
        <v>61</v>
      </c>
      <c r="C69" s="4" t="s">
        <v>253</v>
      </c>
      <c r="D69" s="17" t="s">
        <v>251</v>
      </c>
      <c r="E69" s="17" t="s">
        <v>252</v>
      </c>
      <c r="F69" s="17">
        <v>2025</v>
      </c>
      <c r="G69" s="17">
        <v>32</v>
      </c>
      <c r="H69" s="17" t="s">
        <v>12</v>
      </c>
      <c r="I69" s="17"/>
      <c r="J69" s="17">
        <v>294</v>
      </c>
      <c r="K69" s="28" t="s">
        <v>328</v>
      </c>
    </row>
    <row r="70" spans="1:44" s="3" customFormat="1" ht="143.25" customHeight="1">
      <c r="A70" s="3">
        <v>62</v>
      </c>
      <c r="C70" s="79" t="s">
        <v>278</v>
      </c>
      <c r="D70" s="17" t="s">
        <v>232</v>
      </c>
      <c r="E70" s="17" t="s">
        <v>281</v>
      </c>
      <c r="F70" s="17">
        <v>2025</v>
      </c>
      <c r="G70" s="17">
        <v>32</v>
      </c>
      <c r="H70" s="17" t="s">
        <v>12</v>
      </c>
      <c r="I70" s="17"/>
      <c r="J70" s="17">
        <v>294</v>
      </c>
      <c r="K70" s="12" t="s">
        <v>260</v>
      </c>
    </row>
    <row r="71" spans="1:44" s="3" customFormat="1" ht="143.25" customHeight="1">
      <c r="A71" s="3">
        <v>63</v>
      </c>
      <c r="C71" s="122" t="s">
        <v>320</v>
      </c>
      <c r="D71" s="17" t="s">
        <v>232</v>
      </c>
      <c r="E71" s="17" t="s">
        <v>282</v>
      </c>
      <c r="F71" s="17">
        <v>2025</v>
      </c>
      <c r="G71" s="17">
        <v>32</v>
      </c>
      <c r="H71" s="17" t="s">
        <v>12</v>
      </c>
      <c r="I71" s="17"/>
      <c r="J71" s="17">
        <v>294</v>
      </c>
      <c r="K71" s="56" t="s">
        <v>261</v>
      </c>
      <c r="L71" s="62"/>
      <c r="M71" s="62"/>
      <c r="N71" s="62"/>
      <c r="O71" s="62"/>
      <c r="P71" s="62"/>
      <c r="Q71" s="62"/>
      <c r="R71" s="62"/>
      <c r="S71" s="62"/>
      <c r="T71" s="62"/>
      <c r="U71" s="62"/>
      <c r="V71" s="62"/>
      <c r="W71" s="62"/>
      <c r="X71" s="62"/>
      <c r="Y71" s="62"/>
      <c r="Z71" s="62"/>
      <c r="AA71" s="62"/>
      <c r="AB71" s="62"/>
      <c r="AC71" s="62"/>
      <c r="AD71" s="62"/>
      <c r="AE71" s="62"/>
      <c r="AF71" s="62"/>
      <c r="AG71" s="62"/>
      <c r="AH71" s="62"/>
      <c r="AI71" s="62"/>
      <c r="AJ71" s="62"/>
      <c r="AK71" s="62"/>
      <c r="AL71" s="62"/>
      <c r="AM71" s="62"/>
      <c r="AN71" s="62"/>
      <c r="AO71" s="62"/>
      <c r="AP71" s="62"/>
      <c r="AQ71" s="62"/>
    </row>
    <row r="72" spans="1:44" s="3" customFormat="1" ht="143.25" customHeight="1">
      <c r="A72" s="3">
        <v>64</v>
      </c>
      <c r="C72" s="122" t="s">
        <v>321</v>
      </c>
      <c r="D72" s="17" t="s">
        <v>11</v>
      </c>
      <c r="E72" s="17" t="s">
        <v>270</v>
      </c>
      <c r="F72" s="17">
        <v>2025</v>
      </c>
      <c r="G72" s="17">
        <v>48</v>
      </c>
      <c r="H72" s="17" t="s">
        <v>12</v>
      </c>
      <c r="I72" s="17"/>
      <c r="J72" s="123">
        <v>294</v>
      </c>
      <c r="K72" s="89" t="s">
        <v>269</v>
      </c>
      <c r="L72" s="39"/>
      <c r="M72" s="39"/>
      <c r="N72" s="39"/>
      <c r="O72" s="39"/>
      <c r="P72" s="39"/>
      <c r="Q72" s="39"/>
      <c r="R72" s="39"/>
      <c r="S72" s="39"/>
      <c r="T72" s="39"/>
      <c r="U72" s="39"/>
      <c r="V72" s="39"/>
      <c r="W72" s="39"/>
      <c r="X72" s="39"/>
      <c r="Y72" s="39"/>
      <c r="Z72" s="39"/>
      <c r="AA72" s="39"/>
      <c r="AB72" s="39"/>
      <c r="AC72" s="39"/>
      <c r="AD72" s="39"/>
      <c r="AE72" s="39"/>
      <c r="AF72" s="39"/>
      <c r="AG72" s="39"/>
      <c r="AH72" s="39"/>
      <c r="AI72" s="39"/>
      <c r="AJ72" s="39"/>
      <c r="AK72" s="39"/>
      <c r="AL72" s="39"/>
      <c r="AM72" s="39"/>
      <c r="AN72" s="39"/>
      <c r="AO72" s="39"/>
      <c r="AP72" s="39"/>
      <c r="AQ72" s="39"/>
      <c r="AR72" s="49"/>
    </row>
    <row r="73" spans="1:44" ht="117.75" customHeight="1">
      <c r="A73" s="43">
        <v>65</v>
      </c>
      <c r="B73" s="33"/>
      <c r="C73" s="34" t="s">
        <v>69</v>
      </c>
      <c r="D73" s="65" t="s">
        <v>70</v>
      </c>
      <c r="E73" s="65" t="s">
        <v>71</v>
      </c>
      <c r="F73" s="65">
        <v>2020</v>
      </c>
      <c r="G73" s="65">
        <v>17</v>
      </c>
      <c r="H73" s="65" t="s">
        <v>12</v>
      </c>
      <c r="I73" s="37">
        <v>300</v>
      </c>
      <c r="J73" s="37">
        <f>I73-(I73/100*30)</f>
        <v>210</v>
      </c>
      <c r="K73" s="45" t="s">
        <v>72</v>
      </c>
    </row>
    <row r="74" spans="1:44" ht="114" customHeight="1">
      <c r="A74" s="3">
        <v>66</v>
      </c>
      <c r="B74" s="7"/>
      <c r="C74" s="5" t="s">
        <v>73</v>
      </c>
      <c r="D74" s="17" t="s">
        <v>70</v>
      </c>
      <c r="E74" s="17" t="s">
        <v>74</v>
      </c>
      <c r="F74" s="17">
        <v>2020</v>
      </c>
      <c r="G74" s="17">
        <v>20</v>
      </c>
      <c r="H74" s="17" t="s">
        <v>12</v>
      </c>
      <c r="I74" s="27">
        <v>300</v>
      </c>
      <c r="J74" s="27">
        <f t="shared" ref="J74:J77" si="3">I74-(I74/100*30)</f>
        <v>210</v>
      </c>
      <c r="K74" s="12" t="s">
        <v>75</v>
      </c>
    </row>
    <row r="75" spans="1:44" ht="110.25" customHeight="1">
      <c r="A75" s="3">
        <v>67</v>
      </c>
      <c r="B75" s="7"/>
      <c r="C75" s="5" t="s">
        <v>76</v>
      </c>
      <c r="D75" s="6" t="s">
        <v>77</v>
      </c>
      <c r="E75" s="22" t="s">
        <v>305</v>
      </c>
      <c r="F75" s="6">
        <v>2019</v>
      </c>
      <c r="G75" s="6">
        <v>20</v>
      </c>
      <c r="H75" s="6" t="s">
        <v>12</v>
      </c>
      <c r="I75" s="27">
        <v>352</v>
      </c>
      <c r="J75" s="27">
        <f t="shared" si="3"/>
        <v>246.4</v>
      </c>
      <c r="K75" s="26" t="s">
        <v>188</v>
      </c>
    </row>
    <row r="76" spans="1:44" ht="108" customHeight="1">
      <c r="A76" s="3">
        <v>68</v>
      </c>
      <c r="B76" s="7"/>
      <c r="C76" s="5" t="s">
        <v>78</v>
      </c>
      <c r="D76" s="6" t="s">
        <v>77</v>
      </c>
      <c r="E76" s="6" t="s">
        <v>289</v>
      </c>
      <c r="F76" s="6">
        <v>2019</v>
      </c>
      <c r="G76" s="6">
        <v>20</v>
      </c>
      <c r="H76" s="6" t="s">
        <v>12</v>
      </c>
      <c r="I76" s="27">
        <v>352</v>
      </c>
      <c r="J76" s="27">
        <f t="shared" si="3"/>
        <v>246.4</v>
      </c>
      <c r="K76" s="12" t="s">
        <v>79</v>
      </c>
    </row>
    <row r="77" spans="1:44" ht="115.5" customHeight="1">
      <c r="A77" s="62">
        <v>69</v>
      </c>
      <c r="B77" s="125"/>
      <c r="C77" s="84" t="s">
        <v>265</v>
      </c>
      <c r="D77" s="54" t="s">
        <v>77</v>
      </c>
      <c r="E77" s="126" t="s">
        <v>264</v>
      </c>
      <c r="F77" s="54">
        <v>2019</v>
      </c>
      <c r="G77" s="54">
        <v>20</v>
      </c>
      <c r="H77" s="54" t="s">
        <v>12</v>
      </c>
      <c r="I77" s="55">
        <v>352</v>
      </c>
      <c r="J77" s="55">
        <f t="shared" si="3"/>
        <v>246.4</v>
      </c>
      <c r="K77" s="56" t="s">
        <v>80</v>
      </c>
    </row>
    <row r="78" spans="1:44" ht="24" customHeight="1">
      <c r="A78" s="155" t="s">
        <v>184</v>
      </c>
      <c r="B78" s="155"/>
      <c r="C78" s="155"/>
      <c r="D78" s="155"/>
      <c r="E78" s="155"/>
      <c r="F78" s="155"/>
      <c r="G78" s="155"/>
      <c r="H78" s="155"/>
      <c r="I78" s="155"/>
      <c r="J78" s="155"/>
      <c r="K78" s="155"/>
    </row>
    <row r="79" spans="1:44" ht="132.75" customHeight="1">
      <c r="A79" s="39">
        <v>70</v>
      </c>
      <c r="B79" s="70"/>
      <c r="C79" s="72" t="s">
        <v>262</v>
      </c>
      <c r="D79" s="111" t="s">
        <v>197</v>
      </c>
      <c r="E79" s="111" t="s">
        <v>263</v>
      </c>
      <c r="F79" s="111">
        <v>2025</v>
      </c>
      <c r="G79" s="111">
        <v>48</v>
      </c>
      <c r="H79" s="111" t="s">
        <v>12</v>
      </c>
      <c r="I79" s="70"/>
      <c r="J79" s="68">
        <v>294</v>
      </c>
      <c r="K79" s="74" t="s">
        <v>196</v>
      </c>
    </row>
    <row r="80" spans="1:44" ht="132.75" customHeight="1">
      <c r="A80" s="104">
        <v>71</v>
      </c>
      <c r="B80" s="51"/>
      <c r="C80" s="67" t="s">
        <v>266</v>
      </c>
      <c r="D80" s="75" t="s">
        <v>11</v>
      </c>
      <c r="E80" s="58" t="s">
        <v>267</v>
      </c>
      <c r="F80" s="58">
        <v>2025</v>
      </c>
      <c r="G80" s="58">
        <v>80</v>
      </c>
      <c r="H80" s="58" t="s">
        <v>12</v>
      </c>
      <c r="I80" s="51"/>
      <c r="J80" s="76">
        <v>294</v>
      </c>
      <c r="K80" s="60" t="s">
        <v>268</v>
      </c>
    </row>
    <row r="81" spans="1:11" ht="132.75" customHeight="1">
      <c r="A81" s="104">
        <v>72</v>
      </c>
      <c r="B81" s="51"/>
      <c r="C81" s="67" t="s">
        <v>273</v>
      </c>
      <c r="D81" s="103" t="s">
        <v>204</v>
      </c>
      <c r="E81" s="75" t="s">
        <v>275</v>
      </c>
      <c r="F81" s="58">
        <v>2025</v>
      </c>
      <c r="G81" s="58">
        <v>61</v>
      </c>
      <c r="H81" s="58" t="s">
        <v>12</v>
      </c>
      <c r="I81" s="51"/>
      <c r="J81" s="78">
        <v>294</v>
      </c>
      <c r="K81" s="60" t="s">
        <v>274</v>
      </c>
    </row>
    <row r="82" spans="1:11" ht="132.75" customHeight="1">
      <c r="A82" s="104">
        <v>73</v>
      </c>
      <c r="B82" s="51"/>
      <c r="C82" s="5" t="s">
        <v>308</v>
      </c>
      <c r="D82" s="22" t="s">
        <v>86</v>
      </c>
      <c r="E82" s="22" t="s">
        <v>213</v>
      </c>
      <c r="F82" s="6">
        <v>2025</v>
      </c>
      <c r="G82" s="6">
        <v>32</v>
      </c>
      <c r="H82" s="22" t="s">
        <v>12</v>
      </c>
      <c r="I82" s="27"/>
      <c r="J82" s="27">
        <v>196.8</v>
      </c>
      <c r="K82" s="31" t="s">
        <v>195</v>
      </c>
    </row>
    <row r="83" spans="1:11" ht="132.75" customHeight="1">
      <c r="A83" s="104">
        <v>74</v>
      </c>
      <c r="B83" s="112"/>
      <c r="C83" s="71" t="s">
        <v>185</v>
      </c>
      <c r="D83" s="132" t="s">
        <v>11</v>
      </c>
      <c r="E83" s="133" t="s">
        <v>186</v>
      </c>
      <c r="F83" s="111">
        <v>2025</v>
      </c>
      <c r="G83" s="111">
        <v>136</v>
      </c>
      <c r="H83" s="111">
        <v>0</v>
      </c>
      <c r="I83" s="68">
        <v>814</v>
      </c>
      <c r="J83" s="68">
        <f>I83-(I83/100*30)</f>
        <v>569.79999999999995</v>
      </c>
      <c r="K83" s="64" t="s">
        <v>187</v>
      </c>
    </row>
    <row r="84" spans="1:11" ht="126.75" customHeight="1">
      <c r="A84" s="104">
        <v>75</v>
      </c>
      <c r="B84" s="110"/>
      <c r="C84" s="57" t="s">
        <v>81</v>
      </c>
      <c r="D84" s="58" t="s">
        <v>82</v>
      </c>
      <c r="E84" s="58" t="s">
        <v>83</v>
      </c>
      <c r="F84" s="58">
        <v>2023</v>
      </c>
      <c r="G84" s="58">
        <v>116</v>
      </c>
      <c r="H84" s="58" t="s">
        <v>12</v>
      </c>
      <c r="I84" s="59">
        <v>748</v>
      </c>
      <c r="J84" s="59">
        <f>I84-(I84/100*30)</f>
        <v>523.6</v>
      </c>
      <c r="K84" s="89" t="s">
        <v>84</v>
      </c>
    </row>
    <row r="85" spans="1:11" ht="133.5" customHeight="1">
      <c r="A85" s="39">
        <v>76</v>
      </c>
      <c r="B85" s="110"/>
      <c r="C85" s="34" t="s">
        <v>196</v>
      </c>
      <c r="D85" s="36" t="s">
        <v>197</v>
      </c>
      <c r="E85" s="35" t="s">
        <v>214</v>
      </c>
      <c r="F85" s="36">
        <v>2025</v>
      </c>
      <c r="G85" s="36">
        <v>50</v>
      </c>
      <c r="H85" s="36" t="s">
        <v>12</v>
      </c>
      <c r="I85" s="37"/>
      <c r="J85" s="37">
        <v>294</v>
      </c>
      <c r="K85" s="114" t="s">
        <v>198</v>
      </c>
    </row>
    <row r="86" spans="1:11" ht="126.75" customHeight="1">
      <c r="A86" s="39">
        <v>77</v>
      </c>
      <c r="B86" s="110"/>
      <c r="C86" s="24" t="s">
        <v>200</v>
      </c>
      <c r="D86" s="22" t="s">
        <v>201</v>
      </c>
      <c r="E86" s="22" t="s">
        <v>215</v>
      </c>
      <c r="F86" s="6">
        <v>2025</v>
      </c>
      <c r="G86" s="6">
        <v>64</v>
      </c>
      <c r="H86" s="4" t="s">
        <v>12</v>
      </c>
      <c r="I86" s="27"/>
      <c r="J86" s="27">
        <v>294</v>
      </c>
      <c r="K86" s="28" t="s">
        <v>202</v>
      </c>
    </row>
    <row r="87" spans="1:11" ht="126.75" customHeight="1">
      <c r="A87" s="39">
        <v>78</v>
      </c>
      <c r="B87" s="105"/>
      <c r="C87" s="24" t="s">
        <v>203</v>
      </c>
      <c r="D87" s="22" t="s">
        <v>204</v>
      </c>
      <c r="E87" s="22" t="s">
        <v>216</v>
      </c>
      <c r="F87" s="6">
        <v>2025</v>
      </c>
      <c r="G87" s="6">
        <v>65</v>
      </c>
      <c r="H87" s="4" t="s">
        <v>12</v>
      </c>
      <c r="I87" s="27"/>
      <c r="J87" s="27">
        <v>294</v>
      </c>
      <c r="K87" s="28" t="s">
        <v>203</v>
      </c>
    </row>
    <row r="88" spans="1:11" ht="138" customHeight="1">
      <c r="A88" s="39">
        <v>79</v>
      </c>
      <c r="B88" s="105"/>
      <c r="C88" s="24" t="s">
        <v>206</v>
      </c>
      <c r="D88" s="22" t="s">
        <v>205</v>
      </c>
      <c r="E88" s="22" t="s">
        <v>217</v>
      </c>
      <c r="F88" s="6">
        <v>2025</v>
      </c>
      <c r="G88" s="6">
        <v>16</v>
      </c>
      <c r="H88" s="4" t="s">
        <v>12</v>
      </c>
      <c r="I88" s="27"/>
      <c r="J88" s="27">
        <v>294</v>
      </c>
      <c r="K88" s="28" t="s">
        <v>206</v>
      </c>
    </row>
    <row r="89" spans="1:11" ht="123" customHeight="1">
      <c r="A89" s="43">
        <v>80</v>
      </c>
      <c r="B89" s="33"/>
      <c r="C89" s="34" t="s">
        <v>85</v>
      </c>
      <c r="D89" s="36" t="s">
        <v>86</v>
      </c>
      <c r="E89" s="36" t="s">
        <v>87</v>
      </c>
      <c r="F89" s="36">
        <v>2023</v>
      </c>
      <c r="G89" s="36">
        <v>29</v>
      </c>
      <c r="H89" s="36" t="s">
        <v>12</v>
      </c>
      <c r="I89" s="37">
        <v>253</v>
      </c>
      <c r="J89" s="37">
        <f t="shared" ref="J89:J96" si="4">I89-(I89/100*30)</f>
        <v>177.10000000000002</v>
      </c>
      <c r="K89" s="45" t="s">
        <v>88</v>
      </c>
    </row>
    <row r="90" spans="1:11" ht="113.25" customHeight="1">
      <c r="A90" s="3">
        <v>81</v>
      </c>
      <c r="B90" s="7"/>
      <c r="C90" s="5" t="s">
        <v>89</v>
      </c>
      <c r="D90" s="6" t="s">
        <v>90</v>
      </c>
      <c r="E90" s="6" t="s">
        <v>91</v>
      </c>
      <c r="F90" s="6">
        <v>2024</v>
      </c>
      <c r="G90" s="6">
        <v>24</v>
      </c>
      <c r="H90" s="6" t="s">
        <v>12</v>
      </c>
      <c r="I90" s="27">
        <v>164</v>
      </c>
      <c r="J90" s="27">
        <f t="shared" si="4"/>
        <v>114.80000000000001</v>
      </c>
      <c r="K90" s="12" t="s">
        <v>92</v>
      </c>
    </row>
    <row r="91" spans="1:11" ht="118.5" customHeight="1">
      <c r="A91" s="3">
        <v>82</v>
      </c>
      <c r="B91" s="7"/>
      <c r="C91" s="5" t="s">
        <v>93</v>
      </c>
      <c r="D91" s="6" t="s">
        <v>90</v>
      </c>
      <c r="E91" s="6" t="s">
        <v>94</v>
      </c>
      <c r="F91" s="6">
        <v>2024</v>
      </c>
      <c r="G91" s="6">
        <v>24</v>
      </c>
      <c r="H91" s="6" t="s">
        <v>12</v>
      </c>
      <c r="I91" s="27">
        <v>164</v>
      </c>
      <c r="J91" s="27">
        <f t="shared" si="4"/>
        <v>114.80000000000001</v>
      </c>
      <c r="K91" s="12" t="s">
        <v>95</v>
      </c>
    </row>
    <row r="92" spans="1:11" ht="117" customHeight="1">
      <c r="A92" s="3">
        <v>83</v>
      </c>
      <c r="B92" s="7"/>
      <c r="C92" s="5" t="s">
        <v>96</v>
      </c>
      <c r="D92" s="6" t="s">
        <v>90</v>
      </c>
      <c r="E92" s="6" t="s">
        <v>97</v>
      </c>
      <c r="F92" s="6">
        <v>2024</v>
      </c>
      <c r="G92" s="6">
        <v>24</v>
      </c>
      <c r="H92" s="6" t="s">
        <v>12</v>
      </c>
      <c r="I92" s="27">
        <v>164</v>
      </c>
      <c r="J92" s="27">
        <f t="shared" si="4"/>
        <v>114.80000000000001</v>
      </c>
      <c r="K92" s="12" t="s">
        <v>98</v>
      </c>
    </row>
    <row r="93" spans="1:11" ht="107.25" customHeight="1">
      <c r="A93" s="3">
        <v>84</v>
      </c>
      <c r="B93" s="7"/>
      <c r="C93" s="5" t="s">
        <v>99</v>
      </c>
      <c r="D93" s="6" t="s">
        <v>100</v>
      </c>
      <c r="E93" s="6" t="s">
        <v>101</v>
      </c>
      <c r="F93" s="6">
        <v>2023</v>
      </c>
      <c r="G93" s="6">
        <v>104</v>
      </c>
      <c r="H93" s="6" t="s">
        <v>12</v>
      </c>
      <c r="I93" s="27">
        <v>297</v>
      </c>
      <c r="J93" s="27">
        <f t="shared" si="4"/>
        <v>207.89999999999998</v>
      </c>
      <c r="K93" s="12" t="s">
        <v>102</v>
      </c>
    </row>
    <row r="94" spans="1:11" ht="108" customHeight="1">
      <c r="A94" s="3">
        <v>85</v>
      </c>
      <c r="B94" s="7"/>
      <c r="C94" s="5" t="s">
        <v>103</v>
      </c>
      <c r="D94" s="6" t="s">
        <v>82</v>
      </c>
      <c r="E94" s="6" t="s">
        <v>104</v>
      </c>
      <c r="F94" s="6">
        <v>2023</v>
      </c>
      <c r="G94" s="6">
        <v>64</v>
      </c>
      <c r="H94" s="6" t="s">
        <v>12</v>
      </c>
      <c r="I94" s="27">
        <v>198</v>
      </c>
      <c r="J94" s="27">
        <f t="shared" si="4"/>
        <v>138.6</v>
      </c>
      <c r="K94" s="12" t="s">
        <v>105</v>
      </c>
    </row>
    <row r="95" spans="1:11" ht="114.75" customHeight="1">
      <c r="A95" s="3">
        <v>86</v>
      </c>
      <c r="B95" s="7"/>
      <c r="C95" s="5" t="s">
        <v>106</v>
      </c>
      <c r="D95" s="6" t="s">
        <v>90</v>
      </c>
      <c r="E95" s="6" t="s">
        <v>107</v>
      </c>
      <c r="F95" s="6">
        <v>2023</v>
      </c>
      <c r="G95" s="6">
        <v>24</v>
      </c>
      <c r="H95" s="6" t="s">
        <v>12</v>
      </c>
      <c r="I95" s="27">
        <v>164</v>
      </c>
      <c r="J95" s="27">
        <f t="shared" si="4"/>
        <v>114.80000000000001</v>
      </c>
      <c r="K95" s="12" t="s">
        <v>108</v>
      </c>
    </row>
    <row r="96" spans="1:11" ht="127.5" customHeight="1">
      <c r="A96" s="62">
        <v>87</v>
      </c>
      <c r="B96" s="125"/>
      <c r="C96" s="53" t="s">
        <v>109</v>
      </c>
      <c r="D96" s="54" t="s">
        <v>110</v>
      </c>
      <c r="E96" s="54" t="s">
        <v>111</v>
      </c>
      <c r="F96" s="54">
        <v>2023</v>
      </c>
      <c r="G96" s="54">
        <v>49</v>
      </c>
      <c r="H96" s="54" t="s">
        <v>12</v>
      </c>
      <c r="I96" s="55">
        <v>198</v>
      </c>
      <c r="J96" s="55">
        <f t="shared" si="4"/>
        <v>138.6</v>
      </c>
      <c r="K96" s="56" t="s">
        <v>112</v>
      </c>
    </row>
    <row r="97" spans="1:55" ht="24.75" customHeight="1">
      <c r="A97" s="154" t="s">
        <v>113</v>
      </c>
      <c r="B97" s="154"/>
      <c r="C97" s="154"/>
      <c r="D97" s="154"/>
      <c r="E97" s="154"/>
      <c r="F97" s="154"/>
      <c r="G97" s="154"/>
      <c r="H97" s="154"/>
      <c r="I97" s="154"/>
      <c r="J97" s="154"/>
      <c r="K97" s="154"/>
    </row>
    <row r="98" spans="1:55" ht="126.75" customHeight="1">
      <c r="A98" s="39">
        <v>88</v>
      </c>
      <c r="B98" s="112"/>
      <c r="C98" s="127" t="s">
        <v>293</v>
      </c>
      <c r="D98" s="128" t="s">
        <v>232</v>
      </c>
      <c r="E98" s="128" t="s">
        <v>290</v>
      </c>
      <c r="F98" s="128">
        <v>2025</v>
      </c>
      <c r="G98" s="128">
        <v>26</v>
      </c>
      <c r="H98" s="128" t="s">
        <v>12</v>
      </c>
      <c r="I98" s="112"/>
      <c r="J98" s="129">
        <v>220</v>
      </c>
      <c r="K98" s="130" t="s">
        <v>233</v>
      </c>
    </row>
    <row r="99" spans="1:55" ht="120" customHeight="1">
      <c r="A99" s="139">
        <v>89</v>
      </c>
      <c r="B99" s="50"/>
      <c r="C99" s="34" t="s">
        <v>114</v>
      </c>
      <c r="D99" s="36" t="s">
        <v>115</v>
      </c>
      <c r="E99" s="36" t="s">
        <v>291</v>
      </c>
      <c r="F99" s="36">
        <v>2024</v>
      </c>
      <c r="G99" s="36">
        <v>10</v>
      </c>
      <c r="H99" s="36" t="s">
        <v>12</v>
      </c>
      <c r="I99" s="37">
        <v>451</v>
      </c>
      <c r="J99" s="37">
        <f>I99-(I99/100*30)</f>
        <v>315.70000000000005</v>
      </c>
      <c r="K99" s="45" t="s">
        <v>116</v>
      </c>
    </row>
    <row r="100" spans="1:55" ht="114.75" customHeight="1">
      <c r="A100" s="3">
        <v>90</v>
      </c>
      <c r="B100" s="18"/>
      <c r="C100" s="5" t="s">
        <v>117</v>
      </c>
      <c r="D100" s="6" t="s">
        <v>9</v>
      </c>
      <c r="E100" s="6" t="s">
        <v>118</v>
      </c>
      <c r="F100" s="6">
        <v>2023</v>
      </c>
      <c r="G100" s="6">
        <v>56</v>
      </c>
      <c r="H100" s="6" t="s">
        <v>12</v>
      </c>
      <c r="I100" s="27">
        <v>320</v>
      </c>
      <c r="J100" s="27">
        <f t="shared" ref="J100:J102" si="5">I100-(I100/100*30)</f>
        <v>224</v>
      </c>
      <c r="K100" s="12" t="s">
        <v>119</v>
      </c>
    </row>
    <row r="101" spans="1:55" ht="130.5" customHeight="1">
      <c r="A101" s="23">
        <v>91</v>
      </c>
      <c r="B101" s="18"/>
      <c r="C101" s="5" t="s">
        <v>120</v>
      </c>
      <c r="D101" s="6" t="s">
        <v>9</v>
      </c>
      <c r="E101" s="6" t="s">
        <v>121</v>
      </c>
      <c r="F101" s="6">
        <v>2023</v>
      </c>
      <c r="G101" s="6">
        <v>64</v>
      </c>
      <c r="H101" s="6" t="s">
        <v>12</v>
      </c>
      <c r="I101" s="27">
        <v>420</v>
      </c>
      <c r="J101" s="27">
        <f t="shared" si="5"/>
        <v>294</v>
      </c>
      <c r="K101" s="12" t="s">
        <v>122</v>
      </c>
    </row>
    <row r="102" spans="1:55" ht="126.75" customHeight="1">
      <c r="A102" s="3">
        <v>92</v>
      </c>
      <c r="B102" s="52"/>
      <c r="C102" s="53" t="s">
        <v>123</v>
      </c>
      <c r="D102" s="54" t="s">
        <v>9</v>
      </c>
      <c r="E102" s="54" t="s">
        <v>124</v>
      </c>
      <c r="F102" s="54">
        <v>2024</v>
      </c>
      <c r="G102" s="54">
        <v>72</v>
      </c>
      <c r="H102" s="54" t="s">
        <v>12</v>
      </c>
      <c r="I102" s="55">
        <v>420</v>
      </c>
      <c r="J102" s="55">
        <f t="shared" si="5"/>
        <v>294</v>
      </c>
      <c r="K102" s="56" t="s">
        <v>125</v>
      </c>
    </row>
    <row r="103" spans="1:55" s="23" customFormat="1" ht="125.25" customHeight="1">
      <c r="A103" s="3">
        <v>93</v>
      </c>
      <c r="B103" s="86"/>
      <c r="C103" s="57" t="s">
        <v>276</v>
      </c>
      <c r="D103" s="58" t="s">
        <v>9</v>
      </c>
      <c r="E103" s="58" t="s">
        <v>292</v>
      </c>
      <c r="F103" s="58">
        <v>2025</v>
      </c>
      <c r="G103" s="58">
        <v>72</v>
      </c>
      <c r="H103" s="59" t="s">
        <v>12</v>
      </c>
      <c r="I103" s="59"/>
      <c r="J103" s="58">
        <v>310</v>
      </c>
      <c r="K103" s="89" t="s">
        <v>234</v>
      </c>
      <c r="L103" s="88"/>
      <c r="M103" s="88"/>
      <c r="N103" s="88"/>
      <c r="O103" s="88"/>
      <c r="P103" s="88"/>
      <c r="Q103" s="88"/>
      <c r="R103" s="88"/>
      <c r="S103" s="88"/>
      <c r="T103" s="88"/>
      <c r="U103" s="88"/>
      <c r="V103" s="88"/>
      <c r="W103" s="88"/>
      <c r="X103" s="88"/>
      <c r="Y103" s="88"/>
      <c r="Z103" s="88"/>
      <c r="AA103" s="88"/>
      <c r="AB103" s="88"/>
      <c r="AC103" s="88"/>
      <c r="AD103" s="88"/>
      <c r="AE103" s="88"/>
      <c r="AF103" s="88"/>
      <c r="AG103" s="88"/>
      <c r="AH103" s="88"/>
      <c r="AI103" s="88"/>
      <c r="AJ103" s="88"/>
      <c r="AK103" s="88"/>
      <c r="AL103" s="88"/>
      <c r="AM103" s="88"/>
      <c r="AN103" s="88"/>
      <c r="AO103" s="88"/>
      <c r="AP103" s="88"/>
      <c r="AQ103" s="88"/>
      <c r="AR103" s="88"/>
      <c r="AS103" s="88"/>
      <c r="AT103" s="88"/>
      <c r="AU103" s="88"/>
      <c r="AV103" s="88"/>
      <c r="AW103" s="88"/>
      <c r="AX103" s="88"/>
      <c r="AY103" s="88"/>
      <c r="AZ103" s="88"/>
      <c r="BA103" s="88"/>
      <c r="BB103" s="88"/>
      <c r="BC103" s="87"/>
    </row>
    <row r="104" spans="1:55" ht="119.25" customHeight="1"/>
    <row r="105" spans="1:55" ht="111.75" customHeight="1"/>
    <row r="106" spans="1:55" ht="114" customHeight="1"/>
    <row r="107" spans="1:55" ht="110.25" customHeight="1"/>
    <row r="108" spans="1:55" ht="110.25" customHeight="1"/>
    <row r="109" spans="1:55" ht="126.75" customHeight="1"/>
    <row r="110" spans="1:55" ht="128.25" customHeight="1"/>
    <row r="111" spans="1:55" ht="121.5" customHeight="1"/>
    <row r="112" spans="1:55" ht="111.75" customHeight="1"/>
    <row r="113" spans="3:3" ht="114" customHeight="1"/>
    <row r="114" spans="3:3" ht="103.5" customHeight="1"/>
    <row r="115" spans="3:3" ht="90.75" customHeight="1"/>
    <row r="116" spans="3:3" ht="90.75" customHeight="1"/>
    <row r="117" spans="3:3" ht="118.5" customHeight="1"/>
    <row r="118" spans="3:3" ht="121.5" customHeight="1"/>
    <row r="119" spans="3:3" ht="125.25" customHeight="1"/>
    <row r="120" spans="3:3" ht="102.75" customHeight="1"/>
    <row r="121" spans="3:3" ht="111.75" customHeight="1"/>
    <row r="122" spans="3:3" ht="118.5" customHeight="1"/>
    <row r="123" spans="3:3">
      <c r="C123" s="19"/>
    </row>
    <row r="124" spans="3:3">
      <c r="C124" s="19"/>
    </row>
    <row r="125" spans="3:3">
      <c r="C125" s="19"/>
    </row>
  </sheetData>
  <mergeCells count="8">
    <mergeCell ref="B1:K2"/>
    <mergeCell ref="A4:K4"/>
    <mergeCell ref="A12:K12"/>
    <mergeCell ref="A97:K97"/>
    <mergeCell ref="A78:K78"/>
    <mergeCell ref="A68:K68"/>
    <mergeCell ref="A54:K54"/>
    <mergeCell ref="A41:K41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/>
    <hyperlink ref="K43" r:id="rId2"/>
    <hyperlink ref="K44" r:id="rId3"/>
    <hyperlink ref="K45" r:id="rId4"/>
    <hyperlink ref="K46" r:id="rId5"/>
    <hyperlink ref="K48" r:id="rId6"/>
    <hyperlink ref="K49" r:id="rId7"/>
    <hyperlink ref="K50" r:id="rId8"/>
    <hyperlink ref="K51" r:id="rId9"/>
    <hyperlink ref="K52" r:id="rId10"/>
    <hyperlink ref="K53" r:id="rId11"/>
    <hyperlink ref="K59" r:id="rId12"/>
    <hyperlink ref="K60" r:id="rId13"/>
    <hyperlink ref="K63" r:id="rId14"/>
    <hyperlink ref="K64" r:id="rId15"/>
    <hyperlink ref="K65" r:id="rId16"/>
    <hyperlink ref="K66" r:id="rId17"/>
    <hyperlink ref="K67" r:id="rId18"/>
    <hyperlink ref="K73" r:id="rId19"/>
    <hyperlink ref="K74" r:id="rId20"/>
    <hyperlink ref="K75" r:id="rId21" display="http:/Театр сказок Братьев Гримм"/>
    <hyperlink ref="K76" r:id="rId22"/>
    <hyperlink ref="K77" r:id="rId23"/>
    <hyperlink ref="K84" r:id="rId24"/>
    <hyperlink ref="K89" r:id="rId25"/>
    <hyperlink ref="K92" r:id="rId26"/>
    <hyperlink ref="K93" r:id="rId27"/>
    <hyperlink ref="K94" r:id="rId28"/>
    <hyperlink ref="K95" r:id="rId29"/>
    <hyperlink ref="K96" r:id="rId30"/>
    <hyperlink ref="K99" r:id="rId31"/>
    <hyperlink ref="K100" r:id="rId32"/>
    <hyperlink ref="K101" r:id="rId33"/>
    <hyperlink ref="K102" r:id="rId34"/>
    <hyperlink ref="K20" r:id="rId35"/>
    <hyperlink ref="K22" r:id="rId36"/>
    <hyperlink ref="K24" r:id="rId37" display="Синдбад-мореход"/>
    <hyperlink ref="K25" r:id="rId38"/>
    <hyperlink ref="K26" r:id="rId39"/>
    <hyperlink ref="K28" r:id="rId40"/>
    <hyperlink ref="K29" r:id="rId41"/>
    <hyperlink ref="K30" r:id="rId42"/>
    <hyperlink ref="K31" r:id="rId43"/>
    <hyperlink ref="K32" r:id="rId44"/>
    <hyperlink ref="K33" r:id="rId45"/>
    <hyperlink ref="K34" r:id="rId46"/>
    <hyperlink ref="K35" r:id="rId47"/>
    <hyperlink ref="K36" r:id="rId48"/>
    <hyperlink ref="K37" r:id="rId49"/>
    <hyperlink ref="K38" r:id="rId50"/>
    <hyperlink ref="K39" r:id="rId51"/>
    <hyperlink ref="K40" r:id="rId52"/>
    <hyperlink ref="K27" r:id="rId53"/>
    <hyperlink ref="K82" r:id="rId54"/>
    <hyperlink ref="K85" r:id="rId55"/>
    <hyperlink ref="K86" r:id="rId56"/>
    <hyperlink ref="K87" r:id="rId57"/>
    <hyperlink ref="K88" r:id="rId58"/>
    <hyperlink ref="K17" r:id="rId59"/>
    <hyperlink ref="K18" r:id="rId60"/>
    <hyperlink ref="K19" r:id="rId61"/>
    <hyperlink ref="K15" r:id="rId62"/>
    <hyperlink ref="K16" r:id="rId63"/>
    <hyperlink ref="K98" r:id="rId64"/>
    <hyperlink ref="K103" r:id="rId65"/>
    <hyperlink ref="K13" r:id="rId66"/>
    <hyperlink ref="K14" r:id="rId67"/>
    <hyperlink ref="K9" r:id="rId68"/>
    <hyperlink ref="K8" r:id="rId69"/>
    <hyperlink ref="K7" r:id="rId70"/>
    <hyperlink ref="K10" r:id="rId71"/>
    <hyperlink ref="K11" r:id="rId72"/>
    <hyperlink ref="K47" r:id="rId73"/>
    <hyperlink ref="K70" r:id="rId74"/>
    <hyperlink ref="K71" r:id="rId75" display="Веселые половинки. Зоопарк"/>
    <hyperlink ref="K79" r:id="rId76"/>
    <hyperlink ref="K80" r:id="rId77"/>
    <hyperlink ref="K72" r:id="rId78"/>
    <hyperlink ref="K81" r:id="rId79"/>
    <hyperlink ref="K57" r:id="rId80"/>
    <hyperlink ref="K58" r:id="rId81"/>
    <hyperlink ref="K62" r:id="rId82"/>
    <hyperlink ref="K83" r:id="rId83"/>
    <hyperlink ref="K61" r:id="rId84"/>
    <hyperlink ref="K91" r:id="rId85"/>
    <hyperlink ref="K90" r:id="rId86"/>
    <hyperlink ref="K21" r:id="rId87"/>
    <hyperlink ref="K56" r:id="rId88"/>
    <hyperlink ref="K69" r:id="rId89"/>
    <hyperlink ref="K5" r:id="rId90"/>
    <hyperlink ref="K23" r:id="rId91"/>
    <hyperlink ref="K42" r:id="rId92"/>
  </hyperlinks>
  <pageMargins left="0.7" right="0.7" top="0.75" bottom="0.75" header="0.3" footer="0.3"/>
  <pageSetup paperSize="9" orientation="landscape" r:id="rId93"/>
  <drawing r:id="rId9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26.02.2025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PC8004</cp:lastModifiedBy>
  <cp:lastPrinted>2025-10-10T09:00:28Z</cp:lastPrinted>
  <dcterms:created xsi:type="dcterms:W3CDTF">2024-09-27T08:23:02Z</dcterms:created>
  <dcterms:modified xsi:type="dcterms:W3CDTF">2025-11-10T14:35:09Z</dcterms:modified>
</cp:coreProperties>
</file>