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EE099C7F-22DE-409D-A0DD-D2C35E21EE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ДАО_прайс" sheetId="1" r:id="rId1"/>
  </sheets>
  <calcPr calcId="181029" refMode="R1C1"/>
</workbook>
</file>

<file path=xl/calcChain.xml><?xml version="1.0" encoding="utf-8"?>
<calcChain xmlns="http://schemas.openxmlformats.org/spreadsheetml/2006/main"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4" i="1"/>
  <c r="P68" i="1" l="1"/>
  <c r="Q68" i="1" l="1"/>
</calcChain>
</file>

<file path=xl/sharedStrings.xml><?xml version="1.0" encoding="utf-8"?>
<sst xmlns="http://schemas.openxmlformats.org/spreadsheetml/2006/main" count="437" uniqueCount="238">
  <si>
    <t>Прайс на  книги Книжного дома Анастасии Орловой (ООО Глагол)</t>
  </si>
  <si>
    <t>№ п/п</t>
  </si>
  <si>
    <t>Изображение обложки</t>
  </si>
  <si>
    <t>Наименование</t>
  </si>
  <si>
    <t>рекомендуемый возраст</t>
  </si>
  <si>
    <t>Серия</t>
  </si>
  <si>
    <t>Автор</t>
  </si>
  <si>
    <t>Кол-во стр.</t>
  </si>
  <si>
    <t>Год издания/ переиздания</t>
  </si>
  <si>
    <t>Тираж, экз.</t>
  </si>
  <si>
    <t>ISBN</t>
  </si>
  <si>
    <t>Обложка</t>
  </si>
  <si>
    <t>(ширина/длина) мм.</t>
  </si>
  <si>
    <t>количество штук в пачке</t>
  </si>
  <si>
    <t>Заказ         (кол-во экз.)</t>
  </si>
  <si>
    <t>Итого, руб.</t>
  </si>
  <si>
    <t>НАГРАДЫ И ДОСТИЖЕНИЯ</t>
  </si>
  <si>
    <t xml:space="preserve">Ёжики </t>
  </si>
  <si>
    <t>0+</t>
  </si>
  <si>
    <t>Читатель родился!</t>
  </si>
  <si>
    <t>К.Стрельникова</t>
  </si>
  <si>
    <t>978-5-6043454-4-3</t>
  </si>
  <si>
    <t>карт</t>
  </si>
  <si>
    <t>160/160</t>
  </si>
  <si>
    <t>Вошла в иллюстрированный каталог ЦГДБ им. А.П. Гайдара"100 лучших новых книг для детей и подростков» 2020г., Диплом финалиста  Ежегодного национального конкурса «Книга года 2020» в номинации «Детям XXI века» за подготовку и выпуск серии книг «Читатель родился!»;</t>
  </si>
  <si>
    <t>Комарики</t>
  </si>
  <si>
    <t>Н.Пикулева</t>
  </si>
  <si>
    <t>978-5-6043454-2-9</t>
  </si>
  <si>
    <t xml:space="preserve">Мама, вот и я!    </t>
  </si>
  <si>
    <t>М.Бородицкая</t>
  </si>
  <si>
    <t>978-5-6043454-5-0</t>
  </si>
  <si>
    <r>
      <t xml:space="preserve">Вошла в иллюстрированный каталог ЦГДБ им. А.П. Гайдара"100 лучших новых книг для детей и подростков» 2020г., Диплом финалиста  Ежегодного национального конкурса «Книга года 2020» в номинации «Детям XXI века» за подготовку и выпуск серии книг «Читатель родился!». </t>
    </r>
    <r>
      <rPr>
        <b/>
        <i/>
        <sz val="9"/>
        <color rgb="FF000000"/>
        <rFont val="Times New Roman"/>
      </rPr>
      <t>Включена в новую программу дошкольного образования -2022.</t>
    </r>
  </si>
  <si>
    <t xml:space="preserve">Сонный слон      </t>
  </si>
  <si>
    <t>И.Токмакова</t>
  </si>
  <si>
    <t>978-5-6043454-6-7</t>
  </si>
  <si>
    <t xml:space="preserve">Пальчики-мальчики              </t>
  </si>
  <si>
    <t>А.Орлова</t>
  </si>
  <si>
    <t>978-5-6043454-3-6</t>
  </si>
  <si>
    <r>
      <t xml:space="preserve">Вошла в иллюстрированный каталог ЦГДБ им. А.П. Гайдара"100 лучших новых книг для детей и подростков» 2020г., Диплом финалиста  Ежегодного национального конкурса «Книга года 2020» в номинации «Детям XXI века» за подготовку и выпуск серии книг «Читатель родился!»; Автор книги отмечена Сертификатом победителя в номинации «Солнечная книга», утвержденной Благотворительным фондом «Подсолнух». </t>
    </r>
    <r>
      <rPr>
        <b/>
        <i/>
        <sz val="9"/>
        <color rgb="FF000000"/>
        <rFont val="Times New Roman"/>
      </rPr>
      <t>Включена в новую программу дошкольного образования -2022.</t>
    </r>
  </si>
  <si>
    <t xml:space="preserve">Кряк-кряк                </t>
  </si>
  <si>
    <t>978-5-6043454-0-5</t>
  </si>
  <si>
    <r>
      <t xml:space="preserve">Серия отмечена Дипломом финалиста  Ежегодного национального конкурса «Книга года 2020» в номинации «Детям XXI века» за подготовку и выпуск серии книг «Читатель родился!». </t>
    </r>
    <r>
      <rPr>
        <b/>
        <i/>
        <sz val="10"/>
        <color theme="1"/>
        <rFont val="Times New Roman"/>
      </rPr>
      <t>Включена в новую программу дошкольного образования -2022.</t>
    </r>
  </si>
  <si>
    <t xml:space="preserve">У жирафа много пятен                      </t>
  </si>
  <si>
    <t>Н.Шемякина</t>
  </si>
  <si>
    <t>978-5-6043454-7-4</t>
  </si>
  <si>
    <t>Серия отмечена Дипломом финалиста  Ежегодного национального конкурса «Книга года 2020» в номинации «Детям XXI века» за подготовку и выпуск серии книг «Читатель родился!»;</t>
  </si>
  <si>
    <t xml:space="preserve">Рас-пре-красно!    </t>
  </si>
  <si>
    <t>М.Яснов</t>
  </si>
  <si>
    <t>978-5-6043454-8-1</t>
  </si>
  <si>
    <t xml:space="preserve">Крохотули           </t>
  </si>
  <si>
    <t>Г.Лагздынь</t>
  </si>
  <si>
    <t>978-5-6043454-1-2</t>
  </si>
  <si>
    <r>
      <t>Серия отмечена Дипломом финалиста  Ежегодного национального конкурса «Книга года 2020» в номинации «Детям XXI века» за подготовку и выпуск серии книг «Читатель родился!»;</t>
    </r>
    <r>
      <rPr>
        <b/>
        <i/>
        <sz val="10"/>
        <color theme="1"/>
        <rFont val="Times New Roman"/>
      </rPr>
      <t>Включена в новую программу дошкольного образования -2022.</t>
    </r>
  </si>
  <si>
    <t xml:space="preserve">У машины есть водитель               </t>
  </si>
  <si>
    <t>978-5-6045235-0-6</t>
  </si>
  <si>
    <t xml:space="preserve">Цап-царап и чик-чирик                      </t>
  </si>
  <si>
    <t>В.Лунин</t>
  </si>
  <si>
    <t>978-5-6043456-9-6</t>
  </si>
  <si>
    <t>А.Усачёв</t>
  </si>
  <si>
    <t>На тракторе с троллем</t>
  </si>
  <si>
    <t>Е.Ярышевская</t>
  </si>
  <si>
    <t>978-5-6046556-3-4</t>
  </si>
  <si>
    <t>Крот и новый год</t>
  </si>
  <si>
    <t>И.Гамазкова</t>
  </si>
  <si>
    <t>978-5-6046556-2-7</t>
  </si>
  <si>
    <t>Колыбельная для бабушки</t>
  </si>
  <si>
    <t>978-5-6046556-4-1</t>
  </si>
  <si>
    <t>Солнце делает зарядку</t>
  </si>
  <si>
    <t>Е.Григорьева</t>
  </si>
  <si>
    <r>
      <t>978-5-6046556-8-9</t>
    </r>
    <r>
      <rPr>
        <sz val="14"/>
        <color theme="1"/>
        <rFont val="Calibri"/>
        <scheme val="minor"/>
      </rPr>
      <t xml:space="preserve"> </t>
    </r>
  </si>
  <si>
    <t>Упал бульдозер в озеро</t>
  </si>
  <si>
    <t>978-5-6046556-7-2</t>
  </si>
  <si>
    <t>Шла купаться черепаха</t>
  </si>
  <si>
    <t>978-5-6046556-6-5</t>
  </si>
  <si>
    <t>Учимся считать</t>
  </si>
  <si>
    <t>978-5-6046556-5-8</t>
  </si>
  <si>
    <t>Пёс шагал по переулку</t>
  </si>
  <si>
    <t>Э.Мошковская</t>
  </si>
  <si>
    <t>978-5-6050975-7-0</t>
  </si>
  <si>
    <t>160/161</t>
  </si>
  <si>
    <t>Маша и каша</t>
  </si>
  <si>
    <t>978-5-6050975-6-3</t>
  </si>
  <si>
    <t>160/162</t>
  </si>
  <si>
    <t>Маленькие заиньки</t>
  </si>
  <si>
    <t>В.Берестов</t>
  </si>
  <si>
    <t>978-5-6050975-5-6</t>
  </si>
  <si>
    <t>160/163</t>
  </si>
  <si>
    <t>А вот и нет!</t>
  </si>
  <si>
    <t>Учимся вместе</t>
  </si>
  <si>
    <t>978-5-6043455-2-8</t>
  </si>
  <si>
    <t>190/190</t>
  </si>
  <si>
    <t xml:space="preserve">12 сов                    </t>
  </si>
  <si>
    <t>5+</t>
  </si>
  <si>
    <t>Строчка за строчкой с сыном и дочкой</t>
  </si>
  <si>
    <t>А.Усачев</t>
  </si>
  <si>
    <t>978-5-6043455-1-1</t>
  </si>
  <si>
    <t>7 БЦ</t>
  </si>
  <si>
    <t>245/290</t>
  </si>
  <si>
    <t>Вошла в иллюстрированный каталог ЦГДБ им. А.П. Гайдара"100 лучших новых книг для детей и подростков» 2020г., художник-иллюстратор  книги Ю.Гукова награждена Дипломом  Ежегодного Международного конкурса «Образ книги 2020» в номинации «Лучшие иллюстрации к произведениям для детей и подростков»</t>
  </si>
  <si>
    <t>Не тревожьте носорога.Азбука</t>
  </si>
  <si>
    <t>2+</t>
  </si>
  <si>
    <t>978-5-6043455-0-4</t>
  </si>
  <si>
    <t>230/230</t>
  </si>
  <si>
    <t>Вышел пудель погулять</t>
  </si>
  <si>
    <t>978-5-6043454-9-8</t>
  </si>
  <si>
    <t>200/260</t>
  </si>
  <si>
    <t>Чао, давай дружить</t>
  </si>
  <si>
    <t>А.Соя</t>
  </si>
  <si>
    <t>978-5-6043456-3-4</t>
  </si>
  <si>
    <t>Художник-иллюстратор О.Батурина награждена Дипломом  Ежегодного Международного конкурса «Образ книги 2020» в номинации «Лучшие иллюстрации к произведениям для детей и подростков»</t>
  </si>
  <si>
    <t>Тропинки Никиты</t>
  </si>
  <si>
    <t>3+</t>
  </si>
  <si>
    <t>Н.Евдокимова</t>
  </si>
  <si>
    <t>978-5-6043455-7-3</t>
  </si>
  <si>
    <r>
      <t xml:space="preserve">Вошла в каталог «Белая ворона-2021» Национальной Мюнхенской библиотеки! </t>
    </r>
    <r>
      <rPr>
        <b/>
        <i/>
        <sz val="10"/>
        <color theme="1"/>
        <rFont val="Times New Roman"/>
      </rPr>
      <t>Лауреат Всероссийской литературной премии им. С. Я. Маршака-2022.</t>
    </r>
  </si>
  <si>
    <t>Точка растет</t>
  </si>
  <si>
    <t>К.Горбунова</t>
  </si>
  <si>
    <t>978-5-6043456-2-7</t>
  </si>
  <si>
    <t>Вошла в иллюстрированный каталог ЦГДБ им. А.П. Гайдара"100 лучших новых книг для детей и подростков» 2021г</t>
  </si>
  <si>
    <t>Несерьезный зодиак для тихонь и забияк</t>
  </si>
  <si>
    <t>978-5-6043456-4-1</t>
  </si>
  <si>
    <t>Пин, Гвин и Пингвин</t>
  </si>
  <si>
    <t>978-5-6043456-5-8</t>
  </si>
  <si>
    <t>Сказка о бумажном самолёте</t>
  </si>
  <si>
    <t>Н.Волкова</t>
  </si>
  <si>
    <t>978-5-6043456-7-2</t>
  </si>
  <si>
    <t>Кто?</t>
  </si>
  <si>
    <t>А.Введенский</t>
  </si>
  <si>
    <t>978-5-6043456-1-0</t>
  </si>
  <si>
    <t>190/250</t>
  </si>
  <si>
    <t>Дикая кладь</t>
  </si>
  <si>
    <t>Е.Мамонтова</t>
  </si>
  <si>
    <t>978-5-6045235-7-5</t>
  </si>
  <si>
    <t>Когда собираются в стаи драконы</t>
  </si>
  <si>
    <t>978-5-6046556-0-3</t>
  </si>
  <si>
    <t>Витамин роста</t>
  </si>
  <si>
    <t>О.Григорьев</t>
  </si>
  <si>
    <t>978-5-6045235-2-0</t>
  </si>
  <si>
    <t>170/265</t>
  </si>
  <si>
    <t xml:space="preserve">С точки зрения котов </t>
  </si>
  <si>
    <t>978-5-6045235-8-2</t>
  </si>
  <si>
    <t>мягкая</t>
  </si>
  <si>
    <t>220/280</t>
  </si>
  <si>
    <t>Бородатые сказки</t>
  </si>
  <si>
    <t>978-5-6046556-9-6</t>
  </si>
  <si>
    <t>7Б</t>
  </si>
  <si>
    <t>Подарок для привидения.          Новогодняя сказка</t>
  </si>
  <si>
    <t>4+</t>
  </si>
  <si>
    <t>978-5-6047132-2-8</t>
  </si>
  <si>
    <t>205/265</t>
  </si>
  <si>
    <t>Маленький домик Деда Мороза</t>
  </si>
  <si>
    <t>978-5-6051149-7-0</t>
  </si>
  <si>
    <t>Ромяу и Котлетта</t>
  </si>
  <si>
    <t>6+</t>
  </si>
  <si>
    <t>В.Дегтева</t>
  </si>
  <si>
    <t>978-5-6051149-8-7</t>
  </si>
  <si>
    <t>260/230</t>
  </si>
  <si>
    <t>Тайна сгоревшего дома и похитители открыток</t>
  </si>
  <si>
    <t>Н.и В.Волковы</t>
  </si>
  <si>
    <t>978-5-6051149-6-3</t>
  </si>
  <si>
    <t xml:space="preserve">Чайковский. Торжество света </t>
  </si>
  <si>
    <t>Жизнь замечательных..</t>
  </si>
  <si>
    <t>А.Строкина</t>
  </si>
  <si>
    <t>978-5-6043455-3-5</t>
  </si>
  <si>
    <t>220/290</t>
  </si>
  <si>
    <t xml:space="preserve">Т.Маврина. Много всего кругом                     </t>
  </si>
  <si>
    <t>978-5-6045235-3-7</t>
  </si>
  <si>
    <t>Что и требовалось доказать. Жизнь Льюиса Кэрролла</t>
  </si>
  <si>
    <t>Г.Кружков</t>
  </si>
  <si>
    <t>978-5-6045235-1-3</t>
  </si>
  <si>
    <t>Маршак. Точное слово</t>
  </si>
  <si>
    <t>И.Лукьянова</t>
  </si>
  <si>
    <t>978-5-6045235-5-1</t>
  </si>
  <si>
    <t>Вошла в иллюстрированный каталог ЦГДБ им. А.П. Гайдара"100 лучших новых книг для детей и подростков» 2022г</t>
  </si>
  <si>
    <t>Самые-самые. Животные рекордсмены</t>
  </si>
  <si>
    <t>Д.Ржанников</t>
  </si>
  <si>
    <t>978-5-6045235-6-8</t>
  </si>
  <si>
    <t>Люди неба</t>
  </si>
  <si>
    <t>6 +</t>
  </si>
  <si>
    <t>коллектив авторов:Наталья Волкова,  Дмитрий Ржанников, Наталья Евдокимова, Ирина Лукьянова, Алёна Кашура, Анастасия Строкина</t>
  </si>
  <si>
    <t>978-5-6047132-1-1</t>
  </si>
  <si>
    <t>Строители мечты</t>
  </si>
  <si>
    <t>коллектив авторов:Аделия Амраева, Наталья Волкова, Наталья Евдокимова, Анастасия Орлова, Ася Петрова, Анастасия Строкина</t>
  </si>
  <si>
    <t>978-5-6047132-0-4</t>
  </si>
  <si>
    <t>Вошла в иллюстрированный каталог ЦГДБ им. А.П. Гайдара"100 лучших новых книг для детей и подростков» 2023г</t>
  </si>
  <si>
    <t>Путь к звездам</t>
  </si>
  <si>
    <t>978-5-6045235-9-9</t>
  </si>
  <si>
    <t>Пабло Пикассо.Мальчик из Малаги</t>
  </si>
  <si>
    <t>А.Ремез</t>
  </si>
  <si>
    <t>978-5-6047132-5-9</t>
  </si>
  <si>
    <t>7БЦ</t>
  </si>
  <si>
    <t>Лев Толстой. Ничего, кроме радости</t>
  </si>
  <si>
    <t>978-5-6047132-6-6</t>
  </si>
  <si>
    <t>Под крылом самолёта макушка земли.Рассказы о полярных лётчиках</t>
  </si>
  <si>
    <t>978-5-6047132-9-7</t>
  </si>
  <si>
    <t>Первые слова малыша</t>
  </si>
  <si>
    <t>1+</t>
  </si>
  <si>
    <t>Читаем-играем</t>
  </si>
  <si>
    <t>А.Юдина</t>
  </si>
  <si>
    <t>978-5-6043456-6-5</t>
  </si>
  <si>
    <t>Новые слова малыша</t>
  </si>
  <si>
    <t>978-5-6043455-8-0</t>
  </si>
  <si>
    <t>Три медведя</t>
  </si>
  <si>
    <t>русская народная сказка в сокращенном пересказе Л.Толстого</t>
  </si>
  <si>
    <t>978-5-6047132-3-5</t>
  </si>
  <si>
    <t>Колобок</t>
  </si>
  <si>
    <t>русская народная сказка</t>
  </si>
  <si>
    <t>978-5-6043456-0-3</t>
  </si>
  <si>
    <t>220/295</t>
  </si>
  <si>
    <t>Земная жизнь Пресвятой Богородицы</t>
  </si>
  <si>
    <t>Православие для детей</t>
  </si>
  <si>
    <t xml:space="preserve"> авторы составители:Д.Болотина, О.Голосова</t>
  </si>
  <si>
    <t>978-5-6047132-8-0</t>
  </si>
  <si>
    <t>Евангельские истории</t>
  </si>
  <si>
    <t>в пересказе Г.Калининой</t>
  </si>
  <si>
    <t>978-5-6047132-4-2</t>
  </si>
  <si>
    <t>Закон Божий</t>
  </si>
  <si>
    <t>978-5-6047132-7-3</t>
  </si>
  <si>
    <t>ОБЩАЯ СУММА ЗАКАЗА (руб.)</t>
  </si>
  <si>
    <t>Базовая Цена (руб./экз.)</t>
  </si>
  <si>
    <t>коллектив авторов:Аделия Амраева, Наталья и Василий Волковы, Наталья Евдокимова, Анна Игнатова, Анастасия Строкина, Ржанников Дмитрий</t>
  </si>
  <si>
    <t>книжка- театр</t>
  </si>
  <si>
    <t>Мика.Секрет восьмого гнома</t>
  </si>
  <si>
    <t>978-5-6052934-1-5</t>
  </si>
  <si>
    <t>140/200</t>
  </si>
  <si>
    <t>Скелет из 4 "Б". Страшные школьные истории</t>
  </si>
  <si>
    <t>А.Можгина</t>
  </si>
  <si>
    <t>978-5-6052934-3-9</t>
  </si>
  <si>
    <t>Юрий Никулин.Спасибо, цирк!</t>
  </si>
  <si>
    <t>978-5-6051149-9-4</t>
  </si>
  <si>
    <t>Вошла в "Перечень произведений патриотической направленности,  
созданных современными писателями и рекомендованных 
для внеклассного чтения ". Начальное общее образование (1-4 классы).рекомендации разработаны по итогам заседания Совета при Президенте Российской Федерации по реализации государственной политики в сфере поддержки русского языка и языков народов Российской Федерации 5 ноября 2024 г.</t>
  </si>
  <si>
    <t>Лауреат Большого Детского фестиваля-2025 в номинации " Лучшая книга для детей в младшей возрастной категории"  ;  В "длинном" списке номинантов шестого сезона премии «Большая сказка» имени Эдуарда Успенского (2025), номинация "Весёлая сказка".</t>
  </si>
  <si>
    <r>
      <rPr>
        <i/>
        <sz val="12"/>
        <color rgb="FFFF0000"/>
        <rFont val="Times New Roman"/>
        <family val="1"/>
        <charset val="204"/>
      </rPr>
      <t>НОВИНКА !</t>
    </r>
    <r>
      <rPr>
        <i/>
        <sz val="10"/>
        <color rgb="FFFF0000"/>
        <rFont val="Times New Roman"/>
        <family val="1"/>
        <charset val="204"/>
      </rPr>
      <t xml:space="preserve">  В "длинном" списке номинантов шестого сезона премии «Большая сказка» имени Эдуарда Успенского (2025), номинация "Весёлая сказка".</t>
    </r>
  </si>
  <si>
    <t>НОВИНКА!  Диплом конкурса "Образ книги-2025" в номинации: "Детская и юношеская книга".</t>
  </si>
  <si>
    <t>210/140</t>
  </si>
  <si>
    <t>Тайна корейского дракона и ограбление музея</t>
  </si>
  <si>
    <t>978-5-6052934-2-2</t>
  </si>
  <si>
    <t>НОВИНКА!Второй детектив из серии "Классные истории". Действие происходит во время пушетествия по Золотому кольцу. История и герои реальные! Тайна настоящая!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</si>
</sst>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</font>
    <font>
      <sz val="11"/>
      <color theme="1"/>
      <name val="Calibri"/>
      <scheme val="minor"/>
    </font>
    <font>
      <sz val="14"/>
      <color theme="1"/>
      <name val="Calibri"/>
      <scheme val="minor"/>
    </font>
    <font>
      <sz val="20"/>
      <color theme="1"/>
      <name val="Calibri"/>
      <scheme val="minor"/>
    </font>
    <font>
      <b/>
      <sz val="14"/>
      <color theme="1"/>
      <name val="Calibri"/>
      <scheme val="minor"/>
    </font>
    <font>
      <b/>
      <sz val="12"/>
      <color theme="1"/>
      <name val="Calibri"/>
      <scheme val="minor"/>
    </font>
    <font>
      <b/>
      <sz val="12"/>
      <name val="Calibri"/>
      <scheme val="minor"/>
    </font>
    <font>
      <sz val="14"/>
      <color rgb="FFFF0000"/>
      <name val="Calibri"/>
      <scheme val="minor"/>
    </font>
    <font>
      <i/>
      <sz val="9"/>
      <color rgb="FF000000"/>
      <name val="Times New Roman"/>
    </font>
    <font>
      <i/>
      <sz val="10"/>
      <color theme="1"/>
      <name val="Times New Roman"/>
    </font>
    <font>
      <sz val="14"/>
      <color rgb="FF231F20"/>
      <name val="Calibri"/>
      <scheme val="minor"/>
    </font>
    <font>
      <sz val="14"/>
      <color rgb="FF7030A0"/>
      <name val="Calibri"/>
      <scheme val="minor"/>
    </font>
    <font>
      <sz val="14"/>
      <color theme="7" tint="-0.249977111117893"/>
      <name val="Calibri"/>
      <scheme val="minor"/>
    </font>
    <font>
      <i/>
      <sz val="10"/>
      <color rgb="FF000000"/>
      <name val="Times New Roman"/>
    </font>
    <font>
      <sz val="14"/>
      <name val="Calibri"/>
      <scheme val="minor"/>
    </font>
    <font>
      <i/>
      <sz val="10"/>
      <color rgb="FFFF0000"/>
      <name val="Times New Roman"/>
    </font>
    <font>
      <sz val="14"/>
      <color theme="9" tint="0.39994506668294322"/>
      <name val="Calibri"/>
      <scheme val="minor"/>
    </font>
    <font>
      <sz val="14"/>
      <color rgb="FF0070C0"/>
      <name val="Calibri"/>
      <scheme val="minor"/>
    </font>
    <font>
      <sz val="12"/>
      <color theme="1"/>
      <name val="Calibri"/>
      <scheme val="minor"/>
    </font>
    <font>
      <sz val="20"/>
      <color rgb="FF0070C0"/>
      <name val="Calibri"/>
      <scheme val="minor"/>
    </font>
    <font>
      <b/>
      <i/>
      <sz val="10"/>
      <color theme="1"/>
      <name val="Times New Roman"/>
    </font>
    <font>
      <sz val="14"/>
      <color rgb="FFC00000"/>
      <name val="Calibri"/>
      <scheme val="minor"/>
    </font>
    <font>
      <i/>
      <sz val="11"/>
      <color theme="1"/>
      <name val="Times New Roman"/>
    </font>
    <font>
      <b/>
      <sz val="14"/>
      <color theme="0"/>
      <name val="Calibri"/>
      <scheme val="minor"/>
    </font>
    <font>
      <b/>
      <i/>
      <sz val="9"/>
      <color rgb="FF000000"/>
      <name val="Times New Roman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 tint="-0.14996795556505021"/>
        <bgColor indexed="65"/>
      </patternFill>
    </fill>
    <fill>
      <patternFill patternType="solid">
        <fgColor theme="2" tint="-9.9978637043366805E-2"/>
        <bgColor indexed="6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4" tint="0.79995117038483843"/>
        <bgColor indexed="65"/>
      </patternFill>
    </fill>
    <fill>
      <patternFill patternType="solid">
        <fgColor rgb="FFFFE1E1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3"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textRotation="90"/>
    </xf>
    <xf numFmtId="0" fontId="2" fillId="4" borderId="0" xfId="0" applyFont="1" applyFill="1" applyAlignment="1">
      <alignment horizontal="center" vertical="center"/>
    </xf>
    <xf numFmtId="0" fontId="10" fillId="4" borderId="0" xfId="0" applyFont="1" applyFill="1"/>
    <xf numFmtId="0" fontId="10" fillId="4" borderId="6" xfId="0" applyFont="1" applyFill="1" applyBorder="1"/>
    <xf numFmtId="0" fontId="2" fillId="6" borderId="6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textRotation="90" wrapText="1"/>
    </xf>
    <xf numFmtId="0" fontId="2" fillId="6" borderId="7" xfId="0" applyFont="1" applyFill="1" applyBorder="1" applyAlignment="1">
      <alignment horizontal="center" vertical="center"/>
    </xf>
    <xf numFmtId="0" fontId="9" fillId="0" borderId="6" xfId="0" applyFont="1" applyBorder="1"/>
    <xf numFmtId="0" fontId="2" fillId="7" borderId="6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2" fillId="7" borderId="13" xfId="0" applyFont="1" applyFill="1" applyBorder="1" applyAlignment="1">
      <alignment horizontal="center" vertical="center" textRotation="90" wrapText="1"/>
    </xf>
    <xf numFmtId="0" fontId="2" fillId="7" borderId="0" xfId="0" applyFont="1" applyFill="1"/>
    <xf numFmtId="0" fontId="2" fillId="7" borderId="6" xfId="0" applyFont="1" applyFill="1" applyBorder="1"/>
    <xf numFmtId="0" fontId="14" fillId="7" borderId="6" xfId="0" applyFont="1" applyFill="1" applyBorder="1" applyAlignment="1">
      <alignment horizontal="center" vertical="center"/>
    </xf>
    <xf numFmtId="0" fontId="15" fillId="0" borderId="6" xfId="0" applyFont="1" applyBorder="1"/>
    <xf numFmtId="0" fontId="16" fillId="8" borderId="6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 textRotation="90" wrapText="1"/>
    </xf>
    <xf numFmtId="0" fontId="14" fillId="8" borderId="7" xfId="0" applyFont="1" applyFill="1" applyBorder="1" applyAlignment="1">
      <alignment horizontal="center" vertical="center"/>
    </xf>
    <xf numFmtId="0" fontId="14" fillId="8" borderId="6" xfId="0" applyFont="1" applyFill="1" applyBorder="1"/>
    <xf numFmtId="0" fontId="2" fillId="8" borderId="6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/>
    </xf>
    <xf numFmtId="0" fontId="17" fillId="9" borderId="13" xfId="0" applyFont="1" applyFill="1" applyBorder="1" applyAlignment="1">
      <alignment horizontal="center" vertical="center" textRotation="90" wrapText="1"/>
    </xf>
    <xf numFmtId="0" fontId="18" fillId="9" borderId="6" xfId="0" applyFont="1" applyFill="1" applyBorder="1" applyAlignment="1">
      <alignment wrapText="1"/>
    </xf>
    <xf numFmtId="0" fontId="19" fillId="9" borderId="13" xfId="0" applyFont="1" applyFill="1" applyBorder="1" applyAlignment="1">
      <alignment horizontal="center" vertical="center" textRotation="90" wrapText="1"/>
    </xf>
    <xf numFmtId="0" fontId="20" fillId="0" borderId="6" xfId="0" applyFont="1" applyBorder="1" applyAlignment="1">
      <alignment wrapText="1"/>
    </xf>
    <xf numFmtId="0" fontId="2" fillId="10" borderId="6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 wrapText="1"/>
    </xf>
    <xf numFmtId="0" fontId="22" fillId="0" borderId="6" xfId="0" applyFont="1" applyBorder="1"/>
    <xf numFmtId="0" fontId="23" fillId="1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4" borderId="16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/>
    </xf>
    <xf numFmtId="0" fontId="26" fillId="13" borderId="6" xfId="0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 wrapText="1"/>
    </xf>
    <xf numFmtId="0" fontId="12" fillId="13" borderId="13" xfId="0" applyFont="1" applyFill="1" applyBorder="1" applyAlignment="1">
      <alignment horizontal="center" vertical="center" textRotation="90" wrapText="1"/>
    </xf>
    <xf numFmtId="0" fontId="27" fillId="0" borderId="6" xfId="0" applyFont="1" applyBorder="1" applyAlignment="1">
      <alignment wrapText="1"/>
    </xf>
    <xf numFmtId="0" fontId="28" fillId="0" borderId="6" xfId="0" applyFont="1" applyBorder="1" applyAlignment="1">
      <alignment wrapText="1"/>
    </xf>
    <xf numFmtId="0" fontId="29" fillId="0" borderId="6" xfId="0" applyFont="1" applyBorder="1" applyAlignment="1">
      <alignment wrapText="1"/>
    </xf>
    <xf numFmtId="0" fontId="30" fillId="0" borderId="6" xfId="0" applyFont="1" applyBorder="1" applyAlignment="1">
      <alignment wrapText="1"/>
    </xf>
    <xf numFmtId="0" fontId="2" fillId="5" borderId="16" xfId="0" applyFont="1" applyFill="1" applyBorder="1" applyAlignment="1">
      <alignment horizontal="center" vertical="center"/>
    </xf>
    <xf numFmtId="0" fontId="23" fillId="12" borderId="16" xfId="0" applyFont="1" applyFill="1" applyBorder="1" applyAlignment="1">
      <alignment horizontal="center" vertical="center"/>
    </xf>
    <xf numFmtId="9" fontId="5" fillId="2" borderId="16" xfId="0" applyNumberFormat="1" applyFont="1" applyFill="1" applyBorder="1" applyAlignment="1">
      <alignment horizontal="center" vertical="center" wrapText="1"/>
    </xf>
    <xf numFmtId="0" fontId="23" fillId="12" borderId="6" xfId="0" applyFont="1" applyFill="1" applyBorder="1" applyAlignment="1">
      <alignment horizontal="center" vertical="center"/>
    </xf>
    <xf numFmtId="0" fontId="23" fillId="12" borderId="15" xfId="0" applyFont="1" applyFill="1" applyBorder="1" applyAlignment="1">
      <alignment horizontal="center" vertical="center"/>
    </xf>
    <xf numFmtId="0" fontId="23" fillId="12" borderId="1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textRotation="90"/>
    </xf>
    <xf numFmtId="0" fontId="7" fillId="4" borderId="11" xfId="0" applyFont="1" applyFill="1" applyBorder="1" applyAlignment="1">
      <alignment horizontal="center" vertical="center" textRotation="90"/>
    </xf>
    <xf numFmtId="0" fontId="7" fillId="4" borderId="12" xfId="0" applyFont="1" applyFill="1" applyBorder="1" applyAlignment="1">
      <alignment horizontal="center" vertical="center" textRotation="90"/>
    </xf>
    <xf numFmtId="0" fontId="12" fillId="7" borderId="6" xfId="0" applyFont="1" applyFill="1" applyBorder="1" applyAlignment="1">
      <alignment horizontal="center" vertical="center" textRotation="90" wrapText="1"/>
    </xf>
    <xf numFmtId="0" fontId="12" fillId="7" borderId="11" xfId="0" applyFont="1" applyFill="1" applyBorder="1" applyAlignment="1">
      <alignment horizontal="center" vertical="center" textRotation="90" wrapText="1"/>
    </xf>
    <xf numFmtId="0" fontId="12" fillId="7" borderId="14" xfId="0" applyFont="1" applyFill="1" applyBorder="1" applyAlignment="1">
      <alignment horizontal="center" vertical="center" textRotation="90" wrapText="1"/>
    </xf>
    <xf numFmtId="0" fontId="17" fillId="9" borderId="6" xfId="0" applyFont="1" applyFill="1" applyBorder="1" applyAlignment="1">
      <alignment horizontal="center" vertical="center" textRotation="90" wrapText="1"/>
    </xf>
    <xf numFmtId="0" fontId="17" fillId="9" borderId="11" xfId="0" applyFont="1" applyFill="1" applyBorder="1" applyAlignment="1">
      <alignment horizontal="center" vertical="center" textRotation="90" wrapText="1"/>
    </xf>
    <xf numFmtId="0" fontId="17" fillId="9" borderId="14" xfId="0" applyFont="1" applyFill="1" applyBorder="1" applyAlignment="1">
      <alignment horizontal="center" vertical="center" textRotation="90" wrapText="1"/>
    </xf>
    <xf numFmtId="0" fontId="21" fillId="10" borderId="6" xfId="0" applyFont="1" applyFill="1" applyBorder="1" applyAlignment="1">
      <alignment horizontal="center" vertical="center" textRotation="90"/>
    </xf>
    <xf numFmtId="0" fontId="21" fillId="10" borderId="11" xfId="0" applyFont="1" applyFill="1" applyBorder="1" applyAlignment="1">
      <alignment horizontal="center" vertical="center" textRotation="90"/>
    </xf>
    <xf numFmtId="0" fontId="21" fillId="10" borderId="14" xfId="0" applyFont="1" applyFill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1" fillId="11" borderId="6" xfId="0" applyFont="1" applyFill="1" applyBorder="1" applyAlignment="1">
      <alignment horizontal="center" vertical="center" textRotation="90"/>
    </xf>
    <xf numFmtId="0" fontId="21" fillId="11" borderId="11" xfId="0" applyFont="1" applyFill="1" applyBorder="1" applyAlignment="1">
      <alignment horizontal="center" vertical="center" textRotation="90"/>
    </xf>
    <xf numFmtId="0" fontId="21" fillId="11" borderId="14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292487</xdr:colOff>
      <xdr:row>47</xdr:row>
      <xdr:rowOff>80750</xdr:rowOff>
    </xdr:from>
    <xdr:to>
      <xdr:col>1</xdr:col>
      <xdr:colOff>1223861</xdr:colOff>
      <xdr:row>47</xdr:row>
      <xdr:rowOff>1113366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t="8977" r="18621"/>
        <a:stretch/>
      </xdr:blipFill>
      <xdr:spPr>
        <a:xfrm>
          <a:off x="587762" y="49715525"/>
          <a:ext cx="931374" cy="1032616"/>
        </a:xfrm>
        <a:prstGeom prst="rect">
          <a:avLst/>
        </a:prstGeom>
      </xdr:spPr>
    </xdr:pic>
    <xdr:clientData/>
  </xdr:twoCellAnchor>
  <xdr:twoCellAnchor>
    <xdr:from>
      <xdr:col>1</xdr:col>
      <xdr:colOff>495364</xdr:colOff>
      <xdr:row>49</xdr:row>
      <xdr:rowOff>76198</xdr:rowOff>
    </xdr:from>
    <xdr:to>
      <xdr:col>1</xdr:col>
      <xdr:colOff>1162936</xdr:colOff>
      <xdr:row>49</xdr:row>
      <xdr:rowOff>859365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rcRect t="5325" r="17467"/>
        <a:stretch/>
      </xdr:blipFill>
      <xdr:spPr>
        <a:xfrm>
          <a:off x="790639" y="52206523"/>
          <a:ext cx="667572" cy="783167"/>
        </a:xfrm>
        <a:prstGeom prst="rect">
          <a:avLst/>
        </a:prstGeom>
      </xdr:spPr>
    </xdr:pic>
    <xdr:clientData/>
  </xdr:twoCellAnchor>
  <xdr:twoCellAnchor>
    <xdr:from>
      <xdr:col>1</xdr:col>
      <xdr:colOff>404407</xdr:colOff>
      <xdr:row>25</xdr:row>
      <xdr:rowOff>179734</xdr:rowOff>
    </xdr:from>
    <xdr:to>
      <xdr:col>1</xdr:col>
      <xdr:colOff>1105329</xdr:colOff>
      <xdr:row>25</xdr:row>
      <xdr:rowOff>924555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/>
        <a:srcRect t="14883" r="19144"/>
        <a:stretch/>
      </xdr:blipFill>
      <xdr:spPr>
        <a:xfrm>
          <a:off x="699682" y="24420859"/>
          <a:ext cx="700922" cy="744821"/>
        </a:xfrm>
        <a:prstGeom prst="rect">
          <a:avLst/>
        </a:prstGeom>
      </xdr:spPr>
    </xdr:pic>
    <xdr:clientData/>
  </xdr:twoCellAnchor>
  <xdr:twoCellAnchor>
    <xdr:from>
      <xdr:col>1</xdr:col>
      <xdr:colOff>450723</xdr:colOff>
      <xdr:row>37</xdr:row>
      <xdr:rowOff>60143</xdr:rowOff>
    </xdr:from>
    <xdr:to>
      <xdr:col>1</xdr:col>
      <xdr:colOff>1090673</xdr:colOff>
      <xdr:row>37</xdr:row>
      <xdr:rowOff>869952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/>
        <a:srcRect r="18550"/>
        <a:stretch/>
      </xdr:blipFill>
      <xdr:spPr>
        <a:xfrm>
          <a:off x="745998" y="36578993"/>
          <a:ext cx="639950" cy="809809"/>
        </a:xfrm>
        <a:prstGeom prst="rect">
          <a:avLst/>
        </a:prstGeom>
      </xdr:spPr>
    </xdr:pic>
    <xdr:clientData/>
  </xdr:twoCellAnchor>
  <xdr:twoCellAnchor>
    <xdr:from>
      <xdr:col>1</xdr:col>
      <xdr:colOff>330519</xdr:colOff>
      <xdr:row>27</xdr:row>
      <xdr:rowOff>143529</xdr:rowOff>
    </xdr:from>
    <xdr:to>
      <xdr:col>1</xdr:col>
      <xdr:colOff>1013253</xdr:colOff>
      <xdr:row>27</xdr:row>
      <xdr:rowOff>1002195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5"/>
        <a:srcRect t="5405" r="18441"/>
        <a:stretch/>
      </xdr:blipFill>
      <xdr:spPr>
        <a:xfrm>
          <a:off x="625794" y="26518254"/>
          <a:ext cx="682734" cy="858666"/>
        </a:xfrm>
        <a:prstGeom prst="rect">
          <a:avLst/>
        </a:prstGeom>
      </xdr:spPr>
    </xdr:pic>
    <xdr:clientData/>
  </xdr:twoCellAnchor>
  <xdr:twoCellAnchor>
    <xdr:from>
      <xdr:col>1</xdr:col>
      <xdr:colOff>358387</xdr:colOff>
      <xdr:row>26</xdr:row>
      <xdr:rowOff>140327</xdr:rowOff>
    </xdr:from>
    <xdr:to>
      <xdr:col>1</xdr:col>
      <xdr:colOff>1076570</xdr:colOff>
      <xdr:row>26</xdr:row>
      <xdr:rowOff>876302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6"/>
        <a:srcRect t="20491" r="19980"/>
        <a:stretch/>
      </xdr:blipFill>
      <xdr:spPr>
        <a:xfrm>
          <a:off x="653662" y="25553027"/>
          <a:ext cx="718183" cy="735975"/>
        </a:xfrm>
        <a:prstGeom prst="rect">
          <a:avLst/>
        </a:prstGeom>
      </xdr:spPr>
    </xdr:pic>
    <xdr:clientData/>
  </xdr:twoCellAnchor>
  <xdr:twoCellAnchor>
    <xdr:from>
      <xdr:col>1</xdr:col>
      <xdr:colOff>448026</xdr:colOff>
      <xdr:row>31</xdr:row>
      <xdr:rowOff>102759</xdr:rowOff>
    </xdr:from>
    <xdr:to>
      <xdr:col>1</xdr:col>
      <xdr:colOff>1145157</xdr:colOff>
      <xdr:row>31</xdr:row>
      <xdr:rowOff>827617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7"/>
        <a:srcRect t="18868" r="18673"/>
        <a:stretch/>
      </xdr:blipFill>
      <xdr:spPr>
        <a:xfrm>
          <a:off x="743301" y="30601809"/>
          <a:ext cx="697131" cy="724858"/>
        </a:xfrm>
        <a:prstGeom prst="rect">
          <a:avLst/>
        </a:prstGeom>
      </xdr:spPr>
    </xdr:pic>
    <xdr:clientData/>
  </xdr:twoCellAnchor>
  <xdr:twoCellAnchor>
    <xdr:from>
      <xdr:col>1</xdr:col>
      <xdr:colOff>366847</xdr:colOff>
      <xdr:row>32</xdr:row>
      <xdr:rowOff>197597</xdr:rowOff>
    </xdr:from>
    <xdr:to>
      <xdr:col>1</xdr:col>
      <xdr:colOff>1097447</xdr:colOff>
      <xdr:row>32</xdr:row>
      <xdr:rowOff>932391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8"/>
        <a:srcRect t="22414" r="18935"/>
        <a:stretch/>
      </xdr:blipFill>
      <xdr:spPr>
        <a:xfrm>
          <a:off x="662122" y="31677722"/>
          <a:ext cx="730600" cy="734794"/>
        </a:xfrm>
        <a:prstGeom prst="rect">
          <a:avLst/>
        </a:prstGeom>
      </xdr:spPr>
    </xdr:pic>
    <xdr:clientData/>
  </xdr:twoCellAnchor>
  <xdr:twoCellAnchor>
    <xdr:from>
      <xdr:col>1</xdr:col>
      <xdr:colOff>507634</xdr:colOff>
      <xdr:row>33</xdr:row>
      <xdr:rowOff>142703</xdr:rowOff>
    </xdr:from>
    <xdr:to>
      <xdr:col>1</xdr:col>
      <xdr:colOff>1184159</xdr:colOff>
      <xdr:row>33</xdr:row>
      <xdr:rowOff>809626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9"/>
        <a:srcRect t="19150" r="18285"/>
        <a:stretch/>
      </xdr:blipFill>
      <xdr:spPr>
        <a:xfrm>
          <a:off x="802909" y="32575328"/>
          <a:ext cx="676525" cy="666923"/>
        </a:xfrm>
        <a:prstGeom prst="rect">
          <a:avLst/>
        </a:prstGeom>
      </xdr:spPr>
    </xdr:pic>
    <xdr:clientData/>
  </xdr:twoCellAnchor>
  <xdr:twoCellAnchor>
    <xdr:from>
      <xdr:col>1</xdr:col>
      <xdr:colOff>469448</xdr:colOff>
      <xdr:row>30</xdr:row>
      <xdr:rowOff>112632</xdr:rowOff>
    </xdr:from>
    <xdr:to>
      <xdr:col>1</xdr:col>
      <xdr:colOff>1169202</xdr:colOff>
      <xdr:row>30</xdr:row>
      <xdr:rowOff>785283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0"/>
        <a:srcRect t="21144" r="19698"/>
        <a:stretch/>
      </xdr:blipFill>
      <xdr:spPr>
        <a:xfrm>
          <a:off x="764723" y="29611557"/>
          <a:ext cx="699754" cy="672651"/>
        </a:xfrm>
        <a:prstGeom prst="rect">
          <a:avLst/>
        </a:prstGeom>
      </xdr:spPr>
    </xdr:pic>
    <xdr:clientData/>
  </xdr:twoCellAnchor>
  <xdr:twoCellAnchor>
    <xdr:from>
      <xdr:col>1</xdr:col>
      <xdr:colOff>405605</xdr:colOff>
      <xdr:row>29</xdr:row>
      <xdr:rowOff>165537</xdr:rowOff>
    </xdr:from>
    <xdr:to>
      <xdr:col>1</xdr:col>
      <xdr:colOff>1081495</xdr:colOff>
      <xdr:row>29</xdr:row>
      <xdr:rowOff>840316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1"/>
        <a:srcRect t="18616" r="14243"/>
        <a:stretch/>
      </xdr:blipFill>
      <xdr:spPr>
        <a:xfrm>
          <a:off x="700880" y="28740537"/>
          <a:ext cx="675890" cy="674779"/>
        </a:xfrm>
        <a:prstGeom prst="rect">
          <a:avLst/>
        </a:prstGeom>
      </xdr:spPr>
    </xdr:pic>
    <xdr:clientData/>
  </xdr:twoCellAnchor>
  <xdr:twoCellAnchor>
    <xdr:from>
      <xdr:col>1</xdr:col>
      <xdr:colOff>371647</xdr:colOff>
      <xdr:row>28</xdr:row>
      <xdr:rowOff>87496</xdr:rowOff>
    </xdr:from>
    <xdr:to>
      <xdr:col>1</xdr:col>
      <xdr:colOff>1087474</xdr:colOff>
      <xdr:row>28</xdr:row>
      <xdr:rowOff>871011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2"/>
        <a:srcRect t="8435" r="18703"/>
        <a:stretch/>
      </xdr:blipFill>
      <xdr:spPr>
        <a:xfrm>
          <a:off x="666922" y="27614746"/>
          <a:ext cx="715827" cy="783515"/>
        </a:xfrm>
        <a:prstGeom prst="rect">
          <a:avLst/>
        </a:prstGeom>
      </xdr:spPr>
    </xdr:pic>
    <xdr:clientData/>
  </xdr:twoCellAnchor>
  <xdr:twoCellAnchor>
    <xdr:from>
      <xdr:col>1</xdr:col>
      <xdr:colOff>335089</xdr:colOff>
      <xdr:row>24</xdr:row>
      <xdr:rowOff>146491</xdr:rowOff>
    </xdr:from>
    <xdr:to>
      <xdr:col>1</xdr:col>
      <xdr:colOff>1057501</xdr:colOff>
      <xdr:row>24</xdr:row>
      <xdr:rowOff>842435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3"/>
        <a:srcRect t="19991" r="15306"/>
        <a:stretch/>
      </xdr:blipFill>
      <xdr:spPr>
        <a:xfrm>
          <a:off x="630364" y="23492266"/>
          <a:ext cx="722412" cy="695944"/>
        </a:xfrm>
        <a:prstGeom prst="rect">
          <a:avLst/>
        </a:prstGeom>
      </xdr:spPr>
    </xdr:pic>
    <xdr:clientData/>
  </xdr:twoCellAnchor>
  <xdr:twoCellAnchor>
    <xdr:from>
      <xdr:col>1</xdr:col>
      <xdr:colOff>461391</xdr:colOff>
      <xdr:row>34</xdr:row>
      <xdr:rowOff>76858</xdr:rowOff>
    </xdr:from>
    <xdr:to>
      <xdr:col>1</xdr:col>
      <xdr:colOff>1144858</xdr:colOff>
      <xdr:row>34</xdr:row>
      <xdr:rowOff>607483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4"/>
        <a:srcRect t="31994" r="20368" b="9225"/>
        <a:stretch/>
      </xdr:blipFill>
      <xdr:spPr>
        <a:xfrm>
          <a:off x="756666" y="33481033"/>
          <a:ext cx="683467" cy="530625"/>
        </a:xfrm>
        <a:prstGeom prst="rect">
          <a:avLst/>
        </a:prstGeom>
      </xdr:spPr>
    </xdr:pic>
    <xdr:clientData/>
  </xdr:twoCellAnchor>
  <xdr:twoCellAnchor>
    <xdr:from>
      <xdr:col>1</xdr:col>
      <xdr:colOff>366620</xdr:colOff>
      <xdr:row>60</xdr:row>
      <xdr:rowOff>60765</xdr:rowOff>
    </xdr:from>
    <xdr:to>
      <xdr:col>1</xdr:col>
      <xdr:colOff>1143428</xdr:colOff>
      <xdr:row>60</xdr:row>
      <xdr:rowOff>968376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5"/>
        <a:srcRect t="8056" r="17242"/>
        <a:stretch/>
      </xdr:blipFill>
      <xdr:spPr>
        <a:xfrm>
          <a:off x="661895" y="67726365"/>
          <a:ext cx="776808" cy="907611"/>
        </a:xfrm>
        <a:prstGeom prst="rect">
          <a:avLst/>
        </a:prstGeom>
      </xdr:spPr>
    </xdr:pic>
    <xdr:clientData/>
  </xdr:twoCellAnchor>
  <xdr:twoCellAnchor>
    <xdr:from>
      <xdr:col>1</xdr:col>
      <xdr:colOff>353913</xdr:colOff>
      <xdr:row>59</xdr:row>
      <xdr:rowOff>108199</xdr:rowOff>
    </xdr:from>
    <xdr:to>
      <xdr:col>1</xdr:col>
      <xdr:colOff>1138137</xdr:colOff>
      <xdr:row>59</xdr:row>
      <xdr:rowOff>1005019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6"/>
        <a:srcRect t="6605" r="18441"/>
        <a:stretch/>
      </xdr:blipFill>
      <xdr:spPr>
        <a:xfrm>
          <a:off x="649188" y="66726049"/>
          <a:ext cx="784224" cy="896820"/>
        </a:xfrm>
        <a:prstGeom prst="rect">
          <a:avLst/>
        </a:prstGeom>
      </xdr:spPr>
    </xdr:pic>
    <xdr:clientData/>
  </xdr:twoCellAnchor>
  <xdr:twoCellAnchor>
    <xdr:from>
      <xdr:col>1</xdr:col>
      <xdr:colOff>166991</xdr:colOff>
      <xdr:row>3</xdr:row>
      <xdr:rowOff>137236</xdr:rowOff>
    </xdr:from>
    <xdr:to>
      <xdr:col>1</xdr:col>
      <xdr:colOff>857677</xdr:colOff>
      <xdr:row>3</xdr:row>
      <xdr:rowOff>808692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7"/>
        <a:srcRect l="1" t="21698" r="18677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127560</xdr:colOff>
      <xdr:row>4</xdr:row>
      <xdr:rowOff>11774</xdr:rowOff>
    </xdr:from>
    <xdr:to>
      <xdr:col>1</xdr:col>
      <xdr:colOff>796060</xdr:colOff>
      <xdr:row>4</xdr:row>
      <xdr:rowOff>687917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8"/>
        <a:srcRect t="18174" r="18330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36324</xdr:colOff>
      <xdr:row>11</xdr:row>
      <xdr:rowOff>150721</xdr:rowOff>
    </xdr:from>
    <xdr:to>
      <xdr:col>1</xdr:col>
      <xdr:colOff>762900</xdr:colOff>
      <xdr:row>11</xdr:row>
      <xdr:rowOff>857251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9"/>
        <a:srcRect t="19704" r="15640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109218</xdr:colOff>
      <xdr:row>8</xdr:row>
      <xdr:rowOff>9296</xdr:rowOff>
    </xdr:from>
    <xdr:to>
      <xdr:col>1</xdr:col>
      <xdr:colOff>999129</xdr:colOff>
      <xdr:row>8</xdr:row>
      <xdr:rowOff>915813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0"/>
        <a:srcRect t="18919" r="16997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127560</xdr:colOff>
      <xdr:row>5</xdr:row>
      <xdr:rowOff>11774</xdr:rowOff>
    </xdr:from>
    <xdr:to>
      <xdr:col>1</xdr:col>
      <xdr:colOff>801534</xdr:colOff>
      <xdr:row>5</xdr:row>
      <xdr:rowOff>687918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1"/>
        <a:srcRect t="19385" r="17120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124831</xdr:colOff>
      <xdr:row>10</xdr:row>
      <xdr:rowOff>11773</xdr:rowOff>
    </xdr:from>
    <xdr:to>
      <xdr:col>1</xdr:col>
      <xdr:colOff>827397</xdr:colOff>
      <xdr:row>10</xdr:row>
      <xdr:rowOff>698500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2"/>
        <a:srcRect t="20596" r="17120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147268</xdr:colOff>
      <xdr:row>6</xdr:row>
      <xdr:rowOff>20820</xdr:rowOff>
    </xdr:from>
    <xdr:to>
      <xdr:col>1</xdr:col>
      <xdr:colOff>809697</xdr:colOff>
      <xdr:row>6</xdr:row>
      <xdr:rowOff>698500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3"/>
        <a:srcRect t="19465" r="18218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134051</xdr:colOff>
      <xdr:row>9</xdr:row>
      <xdr:rowOff>64516</xdr:rowOff>
    </xdr:from>
    <xdr:to>
      <xdr:col>1</xdr:col>
      <xdr:colOff>753972</xdr:colOff>
      <xdr:row>9</xdr:row>
      <xdr:rowOff>730249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4"/>
        <a:srcRect t="13812" r="17241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106488</xdr:colOff>
      <xdr:row>12</xdr:row>
      <xdr:rowOff>190154</xdr:rowOff>
    </xdr:from>
    <xdr:to>
      <xdr:col>1</xdr:col>
      <xdr:colOff>790973</xdr:colOff>
      <xdr:row>12</xdr:row>
      <xdr:rowOff>952501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5"/>
        <a:srcRect t="19614" r="1889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159040</xdr:colOff>
      <xdr:row>13</xdr:row>
      <xdr:rowOff>26277</xdr:rowOff>
    </xdr:from>
    <xdr:to>
      <xdr:col>1</xdr:col>
      <xdr:colOff>812693</xdr:colOff>
      <xdr:row>13</xdr:row>
      <xdr:rowOff>804335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6"/>
        <a:srcRect t="20474" r="17771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419452</xdr:colOff>
      <xdr:row>50</xdr:row>
      <xdr:rowOff>51896</xdr:rowOff>
    </xdr:from>
    <xdr:to>
      <xdr:col>1</xdr:col>
      <xdr:colOff>1147455</xdr:colOff>
      <xdr:row>50</xdr:row>
      <xdr:rowOff>759884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7"/>
        <a:srcRect/>
        <a:stretch/>
      </xdr:blipFill>
      <xdr:spPr>
        <a:xfrm>
          <a:off x="714727" y="53134721"/>
          <a:ext cx="728003" cy="707988"/>
        </a:xfrm>
        <a:prstGeom prst="rect">
          <a:avLst/>
        </a:prstGeom>
      </xdr:spPr>
    </xdr:pic>
    <xdr:clientData/>
  </xdr:twoCellAnchor>
  <xdr:twoCellAnchor>
    <xdr:from>
      <xdr:col>1</xdr:col>
      <xdr:colOff>422357</xdr:colOff>
      <xdr:row>51</xdr:row>
      <xdr:rowOff>95909</xdr:rowOff>
    </xdr:from>
    <xdr:to>
      <xdr:col>1</xdr:col>
      <xdr:colOff>1121475</xdr:colOff>
      <xdr:row>51</xdr:row>
      <xdr:rowOff>827619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8"/>
        <a:srcRect/>
        <a:stretch/>
      </xdr:blipFill>
      <xdr:spPr>
        <a:xfrm>
          <a:off x="717632" y="54102659"/>
          <a:ext cx="699118" cy="731710"/>
        </a:xfrm>
        <a:prstGeom prst="rect">
          <a:avLst/>
        </a:prstGeom>
      </xdr:spPr>
    </xdr:pic>
    <xdr:clientData/>
  </xdr:twoCellAnchor>
  <xdr:twoCellAnchor>
    <xdr:from>
      <xdr:col>1</xdr:col>
      <xdr:colOff>225907</xdr:colOff>
      <xdr:row>48</xdr:row>
      <xdr:rowOff>87878</xdr:rowOff>
    </xdr:from>
    <xdr:to>
      <xdr:col>1</xdr:col>
      <xdr:colOff>1114857</xdr:colOff>
      <xdr:row>48</xdr:row>
      <xdr:rowOff>1046948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29"/>
        <a:srcRect t="4286" b="17143"/>
        <a:stretch/>
      </xdr:blipFill>
      <xdr:spPr>
        <a:xfrm>
          <a:off x="521182" y="50941853"/>
          <a:ext cx="888950" cy="959070"/>
        </a:xfrm>
        <a:prstGeom prst="rect">
          <a:avLst/>
        </a:prstGeom>
      </xdr:spPr>
    </xdr:pic>
    <xdr:clientData/>
  </xdr:twoCellAnchor>
  <xdr:absoluteAnchor>
    <xdr:pos x="13594868" y="43962"/>
    <xdr:ext cx="7327" cy="344365"/>
    <xdr:sp macro="" textlink="">
      <xdr:nvSpPr>
        <xdr:cNvPr id="33" name="Shap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0" y="0"/>
          <a:ext cx="7327" cy="344365"/>
        </a:xfrm>
        <a:prstGeom prst="straightConnector1">
          <a:avLst/>
        </a:prstGeom>
        <a:ln w="38100">
          <a:solidFill>
            <a:schemeClr val="accent2"/>
          </a:solidFill>
          <a:prstDash val="solid"/>
          <a:tailEnd type="arrow" w="med" len="med"/>
        </a:ln>
      </xdr:spPr>
      <xdr:style>
        <a:lnRef idx="0">
          <a:scrgbClr r="0" g="0" b="0"/>
        </a:lnRef>
        <a:fillRef idx="0">
          <a:schemeClr val="accent2"/>
        </a:fillRef>
        <a:effectRef idx="0">
          <a:scrgbClr r="0" g="0" b="0"/>
        </a:effectRef>
        <a:fontRef idx="none"/>
      </xdr:style>
    </xdr:sp>
    <xdr:clientData/>
  </xdr:absoluteAnchor>
  <xdr:twoCellAnchor>
    <xdr:from>
      <xdr:col>1</xdr:col>
      <xdr:colOff>229807</xdr:colOff>
      <xdr:row>7</xdr:row>
      <xdr:rowOff>394578</xdr:rowOff>
    </xdr:from>
    <xdr:to>
      <xdr:col>1</xdr:col>
      <xdr:colOff>982693</xdr:colOff>
      <xdr:row>7</xdr:row>
      <xdr:rowOff>1087965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0"/>
        <a:srcRect t="20320" r="19335"/>
        <a:stretch/>
      </xdr:blipFill>
      <xdr:spPr>
        <a:xfrm>
          <a:off x="525082" y="5700003"/>
          <a:ext cx="752886" cy="693387"/>
        </a:xfrm>
        <a:prstGeom prst="rect">
          <a:avLst/>
        </a:prstGeom>
      </xdr:spPr>
    </xdr:pic>
    <xdr:clientData/>
  </xdr:twoCellAnchor>
  <xdr:twoCellAnchor>
    <xdr:from>
      <xdr:col>1</xdr:col>
      <xdr:colOff>345445</xdr:colOff>
      <xdr:row>54</xdr:row>
      <xdr:rowOff>200473</xdr:rowOff>
    </xdr:from>
    <xdr:to>
      <xdr:col>1</xdr:col>
      <xdr:colOff>1075694</xdr:colOff>
      <xdr:row>54</xdr:row>
      <xdr:rowOff>1364979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1"/>
        <a:stretch/>
      </xdr:blipFill>
      <xdr:spPr>
        <a:xfrm>
          <a:off x="640720" y="58121998"/>
          <a:ext cx="730249" cy="1164506"/>
        </a:xfrm>
        <a:prstGeom prst="rect">
          <a:avLst/>
        </a:prstGeom>
      </xdr:spPr>
    </xdr:pic>
    <xdr:clientData/>
  </xdr:twoCellAnchor>
  <xdr:twoCellAnchor>
    <xdr:from>
      <xdr:col>1</xdr:col>
      <xdr:colOff>385660</xdr:colOff>
      <xdr:row>36</xdr:row>
      <xdr:rowOff>134409</xdr:rowOff>
    </xdr:from>
    <xdr:to>
      <xdr:col>1</xdr:col>
      <xdr:colOff>1052411</xdr:colOff>
      <xdr:row>36</xdr:row>
      <xdr:rowOff>801160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2"/>
        <a:stretch/>
      </xdr:blipFill>
      <xdr:spPr>
        <a:xfrm>
          <a:off x="680935" y="35500734"/>
          <a:ext cx="666751" cy="666751"/>
        </a:xfrm>
        <a:prstGeom prst="rect">
          <a:avLst/>
        </a:prstGeom>
      </xdr:spPr>
    </xdr:pic>
    <xdr:clientData/>
  </xdr:twoCellAnchor>
  <xdr:twoCellAnchor>
    <xdr:from>
      <xdr:col>1</xdr:col>
      <xdr:colOff>276226</xdr:colOff>
      <xdr:row>15</xdr:row>
      <xdr:rowOff>169332</xdr:rowOff>
    </xdr:from>
    <xdr:to>
      <xdr:col>1</xdr:col>
      <xdr:colOff>1069344</xdr:colOff>
      <xdr:row>15</xdr:row>
      <xdr:rowOff>867833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3"/>
        <a:srcRect/>
        <a:stretch/>
      </xdr:blipFill>
      <xdr:spPr>
        <a:xfrm>
          <a:off x="571501" y="14428257"/>
          <a:ext cx="793118" cy="698501"/>
        </a:xfrm>
        <a:prstGeom prst="rect">
          <a:avLst/>
        </a:prstGeom>
      </xdr:spPr>
    </xdr:pic>
    <xdr:clientData/>
  </xdr:twoCellAnchor>
  <xdr:twoCellAnchor>
    <xdr:from>
      <xdr:col>1</xdr:col>
      <xdr:colOff>273477</xdr:colOff>
      <xdr:row>16</xdr:row>
      <xdr:rowOff>83610</xdr:rowOff>
    </xdr:from>
    <xdr:to>
      <xdr:col>1</xdr:col>
      <xdr:colOff>1056645</xdr:colOff>
      <xdr:row>16</xdr:row>
      <xdr:rowOff>771526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4"/>
        <a:srcRect/>
        <a:stretch/>
      </xdr:blipFill>
      <xdr:spPr>
        <a:xfrm>
          <a:off x="568752" y="15352185"/>
          <a:ext cx="783168" cy="687916"/>
        </a:xfrm>
        <a:prstGeom prst="rect">
          <a:avLst/>
        </a:prstGeom>
      </xdr:spPr>
    </xdr:pic>
    <xdr:clientData/>
  </xdr:twoCellAnchor>
  <xdr:twoCellAnchor>
    <xdr:from>
      <xdr:col>1</xdr:col>
      <xdr:colOff>202568</xdr:colOff>
      <xdr:row>14</xdr:row>
      <xdr:rowOff>117477</xdr:rowOff>
    </xdr:from>
    <xdr:to>
      <xdr:col>1</xdr:col>
      <xdr:colOff>901069</xdr:colOff>
      <xdr:row>14</xdr:row>
      <xdr:rowOff>921810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5"/>
        <a:srcRect/>
        <a:stretch/>
      </xdr:blipFill>
      <xdr:spPr>
        <a:xfrm>
          <a:off x="497843" y="13366752"/>
          <a:ext cx="698501" cy="804333"/>
        </a:xfrm>
        <a:prstGeom prst="rect">
          <a:avLst/>
        </a:prstGeom>
      </xdr:spPr>
    </xdr:pic>
    <xdr:clientData/>
  </xdr:twoCellAnchor>
  <xdr:twoCellAnchor>
    <xdr:from>
      <xdr:col>1</xdr:col>
      <xdr:colOff>405770</xdr:colOff>
      <xdr:row>35</xdr:row>
      <xdr:rowOff>211669</xdr:rowOff>
    </xdr:from>
    <xdr:to>
      <xdr:col>1</xdr:col>
      <xdr:colOff>1104269</xdr:colOff>
      <xdr:row>35</xdr:row>
      <xdr:rowOff>910167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6"/>
        <a:srcRect/>
        <a:stretch/>
      </xdr:blipFill>
      <xdr:spPr>
        <a:xfrm>
          <a:off x="701045" y="34349269"/>
          <a:ext cx="698499" cy="698498"/>
        </a:xfrm>
        <a:prstGeom prst="rect">
          <a:avLst/>
        </a:prstGeom>
      </xdr:spPr>
    </xdr:pic>
    <xdr:clientData/>
  </xdr:twoCellAnchor>
  <xdr:twoCellAnchor>
    <xdr:from>
      <xdr:col>1</xdr:col>
      <xdr:colOff>303112</xdr:colOff>
      <xdr:row>19</xdr:row>
      <xdr:rowOff>88901</xdr:rowOff>
    </xdr:from>
    <xdr:to>
      <xdr:col>1</xdr:col>
      <xdr:colOff>1033361</xdr:colOff>
      <xdr:row>19</xdr:row>
      <xdr:rowOff>840317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7"/>
        <a:srcRect/>
        <a:stretch/>
      </xdr:blipFill>
      <xdr:spPr>
        <a:xfrm>
          <a:off x="598387" y="18386426"/>
          <a:ext cx="730249" cy="751416"/>
        </a:xfrm>
        <a:prstGeom prst="rect">
          <a:avLst/>
        </a:prstGeom>
      </xdr:spPr>
    </xdr:pic>
    <xdr:clientData/>
  </xdr:twoCellAnchor>
  <xdr:twoCellAnchor>
    <xdr:from>
      <xdr:col>1</xdr:col>
      <xdr:colOff>304169</xdr:colOff>
      <xdr:row>18</xdr:row>
      <xdr:rowOff>196851</xdr:rowOff>
    </xdr:from>
    <xdr:to>
      <xdr:col>1</xdr:col>
      <xdr:colOff>992087</xdr:colOff>
      <xdr:row>18</xdr:row>
      <xdr:rowOff>821268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38"/>
        <a:srcRect/>
        <a:stretch/>
      </xdr:blipFill>
      <xdr:spPr>
        <a:xfrm>
          <a:off x="599444" y="17484726"/>
          <a:ext cx="687918" cy="624417"/>
        </a:xfrm>
        <a:prstGeom prst="rect">
          <a:avLst/>
        </a:prstGeom>
      </xdr:spPr>
    </xdr:pic>
    <xdr:clientData/>
  </xdr:twoCellAnchor>
  <xdr:twoCellAnchor>
    <xdr:from>
      <xdr:col>1</xdr:col>
      <xdr:colOff>363436</xdr:colOff>
      <xdr:row>20</xdr:row>
      <xdr:rowOff>157692</xdr:rowOff>
    </xdr:from>
    <xdr:to>
      <xdr:col>1</xdr:col>
      <xdr:colOff>1019603</xdr:colOff>
      <xdr:row>20</xdr:row>
      <xdr:rowOff>782109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39"/>
        <a:srcRect/>
        <a:stretch/>
      </xdr:blipFill>
      <xdr:spPr>
        <a:xfrm>
          <a:off x="658711" y="19464867"/>
          <a:ext cx="656167" cy="624417"/>
        </a:xfrm>
        <a:prstGeom prst="rect">
          <a:avLst/>
        </a:prstGeom>
      </xdr:spPr>
    </xdr:pic>
    <xdr:clientData/>
  </xdr:twoCellAnchor>
  <xdr:twoCellAnchor>
    <xdr:from>
      <xdr:col>1</xdr:col>
      <xdr:colOff>331687</xdr:colOff>
      <xdr:row>17</xdr:row>
      <xdr:rowOff>155576</xdr:rowOff>
    </xdr:from>
    <xdr:to>
      <xdr:col>1</xdr:col>
      <xdr:colOff>1019603</xdr:colOff>
      <xdr:row>17</xdr:row>
      <xdr:rowOff>790576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0"/>
        <a:srcRect/>
        <a:stretch/>
      </xdr:blipFill>
      <xdr:spPr>
        <a:xfrm>
          <a:off x="626962" y="16433801"/>
          <a:ext cx="687916" cy="635000"/>
        </a:xfrm>
        <a:prstGeom prst="rect">
          <a:avLst/>
        </a:prstGeom>
      </xdr:spPr>
    </xdr:pic>
    <xdr:clientData/>
  </xdr:twoCellAnchor>
  <xdr:twoCellAnchor>
    <xdr:from>
      <xdr:col>1</xdr:col>
      <xdr:colOff>433286</xdr:colOff>
      <xdr:row>39</xdr:row>
      <xdr:rowOff>183094</xdr:rowOff>
    </xdr:from>
    <xdr:to>
      <xdr:col>1</xdr:col>
      <xdr:colOff>1152953</xdr:colOff>
      <xdr:row>39</xdr:row>
      <xdr:rowOff>966260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1"/>
        <a:stretch/>
      </xdr:blipFill>
      <xdr:spPr>
        <a:xfrm>
          <a:off x="728561" y="39045094"/>
          <a:ext cx="719667" cy="783166"/>
        </a:xfrm>
        <a:prstGeom prst="rect">
          <a:avLst/>
        </a:prstGeom>
      </xdr:spPr>
    </xdr:pic>
    <xdr:clientData/>
  </xdr:twoCellAnchor>
  <xdr:twoCellAnchor>
    <xdr:from>
      <xdr:col>1</xdr:col>
      <xdr:colOff>387780</xdr:colOff>
      <xdr:row>40</xdr:row>
      <xdr:rowOff>254000</xdr:rowOff>
    </xdr:from>
    <xdr:to>
      <xdr:col>1</xdr:col>
      <xdr:colOff>1132818</xdr:colOff>
      <xdr:row>40</xdr:row>
      <xdr:rowOff>1217083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2"/>
        <a:stretch/>
      </xdr:blipFill>
      <xdr:spPr>
        <a:xfrm>
          <a:off x="683055" y="40287575"/>
          <a:ext cx="745038" cy="963083"/>
        </a:xfrm>
        <a:prstGeom prst="rect">
          <a:avLst/>
        </a:prstGeom>
      </xdr:spPr>
    </xdr:pic>
    <xdr:clientData/>
  </xdr:twoCellAnchor>
  <xdr:twoCellAnchor>
    <xdr:from>
      <xdr:col>1</xdr:col>
      <xdr:colOff>441752</xdr:colOff>
      <xdr:row>38</xdr:row>
      <xdr:rowOff>88902</xdr:rowOff>
    </xdr:from>
    <xdr:to>
      <xdr:col>1</xdr:col>
      <xdr:colOff>1086538</xdr:colOff>
      <xdr:row>38</xdr:row>
      <xdr:rowOff>914402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3"/>
        <a:stretch/>
      </xdr:blipFill>
      <xdr:spPr>
        <a:xfrm>
          <a:off x="737027" y="37779327"/>
          <a:ext cx="644786" cy="825500"/>
        </a:xfrm>
        <a:prstGeom prst="rect">
          <a:avLst/>
        </a:prstGeom>
      </xdr:spPr>
    </xdr:pic>
    <xdr:clientData/>
  </xdr:twoCellAnchor>
  <xdr:twoCellAnchor>
    <xdr:from>
      <xdr:col>1</xdr:col>
      <xdr:colOff>399420</xdr:colOff>
      <xdr:row>52</xdr:row>
      <xdr:rowOff>102662</xdr:rowOff>
    </xdr:from>
    <xdr:to>
      <xdr:col>1</xdr:col>
      <xdr:colOff>1156456</xdr:colOff>
      <xdr:row>52</xdr:row>
      <xdr:rowOff>1171576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4"/>
        <a:stretch/>
      </xdr:blipFill>
      <xdr:spPr>
        <a:xfrm>
          <a:off x="694695" y="55061912"/>
          <a:ext cx="757036" cy="1068914"/>
        </a:xfrm>
        <a:prstGeom prst="rect">
          <a:avLst/>
        </a:prstGeom>
      </xdr:spPr>
    </xdr:pic>
    <xdr:clientData/>
  </xdr:twoCellAnchor>
  <xdr:twoCellAnchor>
    <xdr:from>
      <xdr:col>1</xdr:col>
      <xdr:colOff>421644</xdr:colOff>
      <xdr:row>53</xdr:row>
      <xdr:rowOff>140761</xdr:rowOff>
    </xdr:from>
    <xdr:to>
      <xdr:col>1</xdr:col>
      <xdr:colOff>1197949</xdr:colOff>
      <xdr:row>53</xdr:row>
      <xdr:rowOff>1241427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5"/>
        <a:stretch/>
      </xdr:blipFill>
      <xdr:spPr>
        <a:xfrm>
          <a:off x="716919" y="56481136"/>
          <a:ext cx="776305" cy="1100666"/>
        </a:xfrm>
        <a:prstGeom prst="rect">
          <a:avLst/>
        </a:prstGeom>
      </xdr:spPr>
    </xdr:pic>
    <xdr:clientData/>
  </xdr:twoCellAnchor>
  <xdr:twoCellAnchor>
    <xdr:from>
      <xdr:col>1</xdr:col>
      <xdr:colOff>365553</xdr:colOff>
      <xdr:row>55</xdr:row>
      <xdr:rowOff>152399</xdr:rowOff>
    </xdr:from>
    <xdr:to>
      <xdr:col>1</xdr:col>
      <xdr:colOff>1161833</xdr:colOff>
      <xdr:row>55</xdr:row>
      <xdr:rowOff>1280016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6"/>
        <a:stretch/>
      </xdr:blipFill>
      <xdr:spPr>
        <a:xfrm>
          <a:off x="660828" y="59740799"/>
          <a:ext cx="796280" cy="1127617"/>
        </a:xfrm>
        <a:prstGeom prst="rect">
          <a:avLst/>
        </a:prstGeom>
      </xdr:spPr>
    </xdr:pic>
    <xdr:clientData/>
  </xdr:twoCellAnchor>
  <xdr:twoCellAnchor>
    <xdr:from>
      <xdr:col>1</xdr:col>
      <xdr:colOff>340152</xdr:colOff>
      <xdr:row>61</xdr:row>
      <xdr:rowOff>39162</xdr:rowOff>
    </xdr:from>
    <xdr:to>
      <xdr:col>1</xdr:col>
      <xdr:colOff>1126604</xdr:colOff>
      <xdr:row>61</xdr:row>
      <xdr:rowOff>1173116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47"/>
        <a:stretch/>
      </xdr:blipFill>
      <xdr:spPr>
        <a:xfrm>
          <a:off x="635427" y="68800137"/>
          <a:ext cx="786452" cy="1133954"/>
        </a:xfrm>
        <a:prstGeom prst="rect">
          <a:avLst/>
        </a:prstGeom>
      </xdr:spPr>
    </xdr:pic>
    <xdr:clientData/>
  </xdr:twoCellAnchor>
  <xdr:twoCellAnchor>
    <xdr:from>
      <xdr:col>1</xdr:col>
      <xdr:colOff>263953</xdr:colOff>
      <xdr:row>56</xdr:row>
      <xdr:rowOff>66675</xdr:rowOff>
    </xdr:from>
    <xdr:to>
      <xdr:col>1</xdr:col>
      <xdr:colOff>1195286</xdr:colOff>
      <xdr:row>56</xdr:row>
      <xdr:rowOff>1297551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48"/>
        <a:stretch/>
      </xdr:blipFill>
      <xdr:spPr>
        <a:xfrm>
          <a:off x="559228" y="61321950"/>
          <a:ext cx="931333" cy="1230876"/>
        </a:xfrm>
        <a:prstGeom prst="rect">
          <a:avLst/>
        </a:prstGeom>
      </xdr:spPr>
    </xdr:pic>
    <xdr:clientData/>
  </xdr:twoCellAnchor>
  <xdr:twoCellAnchor>
    <xdr:from>
      <xdr:col>1</xdr:col>
      <xdr:colOff>184577</xdr:colOff>
      <xdr:row>58</xdr:row>
      <xdr:rowOff>176740</xdr:rowOff>
    </xdr:from>
    <xdr:to>
      <xdr:col>1</xdr:col>
      <xdr:colOff>1176686</xdr:colOff>
      <xdr:row>58</xdr:row>
      <xdr:rowOff>1461556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49"/>
        <a:stretch/>
      </xdr:blipFill>
      <xdr:spPr>
        <a:xfrm>
          <a:off x="479852" y="64765765"/>
          <a:ext cx="992109" cy="1284816"/>
        </a:xfrm>
        <a:prstGeom prst="rect">
          <a:avLst/>
        </a:prstGeom>
      </xdr:spPr>
    </xdr:pic>
    <xdr:clientData/>
  </xdr:twoCellAnchor>
  <xdr:twoCellAnchor>
    <xdr:from>
      <xdr:col>1</xdr:col>
      <xdr:colOff>268186</xdr:colOff>
      <xdr:row>64</xdr:row>
      <xdr:rowOff>33090</xdr:rowOff>
    </xdr:from>
    <xdr:to>
      <xdr:col>1</xdr:col>
      <xdr:colOff>1104269</xdr:colOff>
      <xdr:row>64</xdr:row>
      <xdr:rowOff>907394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0"/>
        <a:stretch/>
      </xdr:blipFill>
      <xdr:spPr>
        <a:xfrm>
          <a:off x="563461" y="72346890"/>
          <a:ext cx="836083" cy="874304"/>
        </a:xfrm>
        <a:prstGeom prst="rect">
          <a:avLst/>
        </a:prstGeom>
      </xdr:spPr>
    </xdr:pic>
    <xdr:clientData/>
  </xdr:twoCellAnchor>
  <xdr:twoCellAnchor>
    <xdr:from>
      <xdr:col>1</xdr:col>
      <xdr:colOff>342901</xdr:colOff>
      <xdr:row>63</xdr:row>
      <xdr:rowOff>66675</xdr:rowOff>
    </xdr:from>
    <xdr:to>
      <xdr:col>1</xdr:col>
      <xdr:colOff>1170945</xdr:colOff>
      <xdr:row>63</xdr:row>
      <xdr:rowOff>795211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1"/>
        <a:stretch/>
      </xdr:blipFill>
      <xdr:spPr>
        <a:xfrm>
          <a:off x="638176" y="71456550"/>
          <a:ext cx="828044" cy="728536"/>
        </a:xfrm>
        <a:prstGeom prst="rect">
          <a:avLst/>
        </a:prstGeom>
      </xdr:spPr>
    </xdr:pic>
    <xdr:clientData/>
  </xdr:twoCellAnchor>
  <xdr:twoCellAnchor>
    <xdr:from>
      <xdr:col>1</xdr:col>
      <xdr:colOff>296761</xdr:colOff>
      <xdr:row>65</xdr:row>
      <xdr:rowOff>85725</xdr:rowOff>
    </xdr:from>
    <xdr:to>
      <xdr:col>1</xdr:col>
      <xdr:colOff>1047750</xdr:colOff>
      <xdr:row>65</xdr:row>
      <xdr:rowOff>818098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2"/>
        <a:stretch/>
      </xdr:blipFill>
      <xdr:spPr>
        <a:xfrm>
          <a:off x="592036" y="73323450"/>
          <a:ext cx="750989" cy="732373"/>
        </a:xfrm>
        <a:prstGeom prst="rect">
          <a:avLst/>
        </a:prstGeom>
      </xdr:spPr>
    </xdr:pic>
    <xdr:clientData/>
  </xdr:twoCellAnchor>
  <xdr:twoCellAnchor>
    <xdr:from>
      <xdr:col>1</xdr:col>
      <xdr:colOff>339094</xdr:colOff>
      <xdr:row>21</xdr:row>
      <xdr:rowOff>150075</xdr:rowOff>
    </xdr:from>
    <xdr:to>
      <xdr:col>1</xdr:col>
      <xdr:colOff>1005844</xdr:colOff>
      <xdr:row>21</xdr:row>
      <xdr:rowOff>841376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3"/>
        <a:stretch/>
      </xdr:blipFill>
      <xdr:spPr>
        <a:xfrm>
          <a:off x="634369" y="20466900"/>
          <a:ext cx="666750" cy="691301"/>
        </a:xfrm>
        <a:prstGeom prst="rect">
          <a:avLst/>
        </a:prstGeom>
      </xdr:spPr>
    </xdr:pic>
    <xdr:clientData/>
  </xdr:twoCellAnchor>
  <xdr:twoCellAnchor>
    <xdr:from>
      <xdr:col>1</xdr:col>
      <xdr:colOff>415294</xdr:colOff>
      <xdr:row>22</xdr:row>
      <xdr:rowOff>180975</xdr:rowOff>
    </xdr:from>
    <xdr:to>
      <xdr:col>1</xdr:col>
      <xdr:colOff>1152525</xdr:colOff>
      <xdr:row>22</xdr:row>
      <xdr:rowOff>822325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4"/>
        <a:stretch/>
      </xdr:blipFill>
      <xdr:spPr>
        <a:xfrm>
          <a:off x="710569" y="21507450"/>
          <a:ext cx="737231" cy="641350"/>
        </a:xfrm>
        <a:prstGeom prst="rect">
          <a:avLst/>
        </a:prstGeom>
      </xdr:spPr>
    </xdr:pic>
    <xdr:clientData/>
  </xdr:twoCellAnchor>
  <xdr:twoCellAnchor>
    <xdr:from>
      <xdr:col>1</xdr:col>
      <xdr:colOff>385660</xdr:colOff>
      <xdr:row>23</xdr:row>
      <xdr:rowOff>164433</xdr:rowOff>
    </xdr:from>
    <xdr:to>
      <xdr:col>1</xdr:col>
      <xdr:colOff>1147659</xdr:colOff>
      <xdr:row>23</xdr:row>
      <xdr:rowOff>951441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5"/>
        <a:stretch/>
      </xdr:blipFill>
      <xdr:spPr>
        <a:xfrm>
          <a:off x="680935" y="22500558"/>
          <a:ext cx="761999" cy="787008"/>
        </a:xfrm>
        <a:prstGeom prst="rect">
          <a:avLst/>
        </a:prstGeom>
      </xdr:spPr>
    </xdr:pic>
    <xdr:clientData/>
  </xdr:twoCellAnchor>
  <xdr:twoCellAnchor>
    <xdr:from>
      <xdr:col>1</xdr:col>
      <xdr:colOff>377193</xdr:colOff>
      <xdr:row>41</xdr:row>
      <xdr:rowOff>161925</xdr:rowOff>
    </xdr:from>
    <xdr:to>
      <xdr:col>1</xdr:col>
      <xdr:colOff>1238250</xdr:colOff>
      <xdr:row>41</xdr:row>
      <xdr:rowOff>1134795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6"/>
        <a:stretch/>
      </xdr:blipFill>
      <xdr:spPr>
        <a:xfrm>
          <a:off x="672468" y="41567100"/>
          <a:ext cx="861057" cy="972870"/>
        </a:xfrm>
        <a:prstGeom prst="rect">
          <a:avLst/>
        </a:prstGeom>
      </xdr:spPr>
    </xdr:pic>
    <xdr:clientData/>
  </xdr:twoCellAnchor>
  <xdr:twoCellAnchor>
    <xdr:from>
      <xdr:col>1</xdr:col>
      <xdr:colOff>321102</xdr:colOff>
      <xdr:row>42</xdr:row>
      <xdr:rowOff>46568</xdr:rowOff>
    </xdr:from>
    <xdr:to>
      <xdr:col>1</xdr:col>
      <xdr:colOff>1282798</xdr:colOff>
      <xdr:row>42</xdr:row>
      <xdr:rowOff>1287664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57"/>
        <a:stretch/>
      </xdr:blipFill>
      <xdr:spPr>
        <a:xfrm>
          <a:off x="616377" y="42823343"/>
          <a:ext cx="961696" cy="1241096"/>
        </a:xfrm>
        <a:prstGeom prst="rect">
          <a:avLst/>
        </a:prstGeom>
      </xdr:spPr>
    </xdr:pic>
    <xdr:clientData/>
  </xdr:twoCellAnchor>
  <xdr:twoCellAnchor>
    <xdr:from>
      <xdr:col>1</xdr:col>
      <xdr:colOff>295702</xdr:colOff>
      <xdr:row>45</xdr:row>
      <xdr:rowOff>33866</xdr:rowOff>
    </xdr:from>
    <xdr:to>
      <xdr:col>1</xdr:col>
      <xdr:colOff>1186861</xdr:colOff>
      <xdr:row>45</xdr:row>
      <xdr:rowOff>1312078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58"/>
        <a:stretch/>
      </xdr:blipFill>
      <xdr:spPr>
        <a:xfrm>
          <a:off x="590977" y="46925441"/>
          <a:ext cx="891159" cy="1278212"/>
        </a:xfrm>
        <a:prstGeom prst="rect">
          <a:avLst/>
        </a:prstGeom>
      </xdr:spPr>
    </xdr:pic>
    <xdr:clientData/>
  </xdr:twoCellAnchor>
  <xdr:twoCellAnchor>
    <xdr:from>
      <xdr:col>1</xdr:col>
      <xdr:colOff>323850</xdr:colOff>
      <xdr:row>43</xdr:row>
      <xdr:rowOff>60922</xdr:rowOff>
    </xdr:from>
    <xdr:to>
      <xdr:col>1</xdr:col>
      <xdr:colOff>1190625</xdr:colOff>
      <xdr:row>43</xdr:row>
      <xdr:rowOff>1352550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44209297"/>
          <a:ext cx="866775" cy="1291628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62</xdr:row>
      <xdr:rowOff>219074</xdr:rowOff>
    </xdr:from>
    <xdr:to>
      <xdr:col>1</xdr:col>
      <xdr:colOff>1076325</xdr:colOff>
      <xdr:row>62</xdr:row>
      <xdr:rowOff>952499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70437374"/>
          <a:ext cx="733425" cy="733425"/>
        </a:xfrm>
        <a:prstGeom prst="rect">
          <a:avLst/>
        </a:prstGeom>
      </xdr:spPr>
    </xdr:pic>
    <xdr:clientData/>
  </xdr:twoCellAnchor>
  <xdr:twoCellAnchor>
    <xdr:from>
      <xdr:col>1</xdr:col>
      <xdr:colOff>333376</xdr:colOff>
      <xdr:row>44</xdr:row>
      <xdr:rowOff>37393</xdr:rowOff>
    </xdr:from>
    <xdr:to>
      <xdr:col>1</xdr:col>
      <xdr:colOff>1171576</xdr:colOff>
      <xdr:row>44</xdr:row>
      <xdr:rowOff>1336006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1" y="45557368"/>
          <a:ext cx="838200" cy="1298613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57</xdr:row>
      <xdr:rowOff>38100</xdr:rowOff>
    </xdr:from>
    <xdr:to>
      <xdr:col>1</xdr:col>
      <xdr:colOff>1303165</xdr:colOff>
      <xdr:row>57</xdr:row>
      <xdr:rowOff>1514474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61588650"/>
          <a:ext cx="1112665" cy="1476374"/>
        </a:xfrm>
        <a:prstGeom prst="rect">
          <a:avLst/>
        </a:prstGeom>
      </xdr:spPr>
    </xdr:pic>
    <xdr:clientData/>
  </xdr:twoCellAnchor>
  <xdr:twoCellAnchor>
    <xdr:from>
      <xdr:col>1</xdr:col>
      <xdr:colOff>333375</xdr:colOff>
      <xdr:row>46</xdr:row>
      <xdr:rowOff>76200</xdr:rowOff>
    </xdr:from>
    <xdr:to>
      <xdr:col>1</xdr:col>
      <xdr:colOff>1171574</xdr:colOff>
      <xdr:row>46</xdr:row>
      <xdr:rowOff>1295399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48339375"/>
          <a:ext cx="838199" cy="1219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9"/>
  <sheetViews>
    <sheetView tabSelected="1" workbookViewId="0">
      <selection activeCell="H13" sqref="H13"/>
    </sheetView>
  </sheetViews>
  <sheetFormatPr defaultColWidth="8.85546875" defaultRowHeight="26.25" x14ac:dyDescent="0.25"/>
  <cols>
    <col min="1" max="1" width="4.42578125" style="1" customWidth="1"/>
    <col min="2" max="2" width="21" style="2" customWidth="1"/>
    <col min="3" max="3" width="20.42578125" style="3" customWidth="1"/>
    <col min="4" max="4" width="17.42578125" style="2" customWidth="1"/>
    <col min="5" max="5" width="7.42578125" style="4" customWidth="1"/>
    <col min="6" max="6" width="19" style="2" customWidth="1"/>
    <col min="7" max="7" width="6.7109375" style="2" customWidth="1"/>
    <col min="8" max="8" width="9.42578125" style="2" customWidth="1"/>
    <col min="9" max="9" width="10.5703125" style="2" customWidth="1"/>
    <col min="10" max="10" width="24" style="2" customWidth="1"/>
    <col min="11" max="11" width="10.42578125" style="2" customWidth="1"/>
    <col min="12" max="12" width="13.140625" style="2" customWidth="1"/>
    <col min="13" max="13" width="10.42578125" style="2" customWidth="1"/>
    <col min="14" max="14" width="17.140625" style="2" hidden="1" customWidth="1"/>
    <col min="15" max="15" width="15.7109375" style="2" customWidth="1"/>
    <col min="16" max="16" width="10.42578125" style="2" customWidth="1"/>
    <col min="17" max="17" width="11.140625" customWidth="1"/>
    <col min="18" max="18" width="44.42578125" customWidth="1"/>
  </cols>
  <sheetData>
    <row r="1" spans="1:18" ht="15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1"/>
    </row>
    <row r="2" spans="1:18" ht="15" x14ac:dyDescent="0.25">
      <c r="A2" s="82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4"/>
    </row>
    <row r="3" spans="1:18" s="5" customFormat="1" ht="78.75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  <c r="I3" s="6" t="s">
        <v>9</v>
      </c>
      <c r="J3" s="8" t="s">
        <v>10</v>
      </c>
      <c r="K3" s="7" t="s">
        <v>11</v>
      </c>
      <c r="L3" s="9" t="s">
        <v>12</v>
      </c>
      <c r="M3" s="10" t="s">
        <v>13</v>
      </c>
      <c r="N3" s="63" t="s">
        <v>219</v>
      </c>
      <c r="O3" s="75">
        <v>0.45</v>
      </c>
      <c r="P3" s="11" t="s">
        <v>14</v>
      </c>
      <c r="Q3" s="6" t="s">
        <v>15</v>
      </c>
      <c r="R3" s="12" t="s">
        <v>16</v>
      </c>
    </row>
    <row r="4" spans="1:18" ht="69.75" customHeight="1" x14ac:dyDescent="0.25">
      <c r="A4" s="13">
        <v>1</v>
      </c>
      <c r="B4" s="13"/>
      <c r="C4" s="14" t="s">
        <v>17</v>
      </c>
      <c r="D4" s="14" t="s">
        <v>18</v>
      </c>
      <c r="E4" s="85" t="s">
        <v>19</v>
      </c>
      <c r="F4" s="13" t="s">
        <v>20</v>
      </c>
      <c r="G4" s="13">
        <v>12</v>
      </c>
      <c r="H4" s="15">
        <v>2021</v>
      </c>
      <c r="I4" s="13">
        <v>5000</v>
      </c>
      <c r="J4" s="14" t="s">
        <v>21</v>
      </c>
      <c r="K4" s="14" t="s">
        <v>22</v>
      </c>
      <c r="L4" s="13" t="s">
        <v>23</v>
      </c>
      <c r="M4" s="13">
        <v>60</v>
      </c>
      <c r="N4" s="13">
        <v>240</v>
      </c>
      <c r="O4" s="62">
        <v>198</v>
      </c>
      <c r="P4" s="16">
        <v>0</v>
      </c>
      <c r="Q4" s="13">
        <f>P4*O4</f>
        <v>0</v>
      </c>
      <c r="R4" s="17" t="s">
        <v>24</v>
      </c>
    </row>
    <row r="5" spans="1:18" ht="72" customHeight="1" x14ac:dyDescent="0.25">
      <c r="A5" s="13">
        <v>2</v>
      </c>
      <c r="B5" s="13"/>
      <c r="C5" s="14" t="s">
        <v>25</v>
      </c>
      <c r="D5" s="14" t="s">
        <v>18</v>
      </c>
      <c r="E5" s="86"/>
      <c r="F5" s="13" t="s">
        <v>26</v>
      </c>
      <c r="G5" s="13">
        <v>12</v>
      </c>
      <c r="H5" s="15">
        <v>2022</v>
      </c>
      <c r="I5" s="13">
        <v>5000</v>
      </c>
      <c r="J5" s="14" t="s">
        <v>27</v>
      </c>
      <c r="K5" s="14" t="s">
        <v>22</v>
      </c>
      <c r="L5" s="13" t="s">
        <v>23</v>
      </c>
      <c r="M5" s="13">
        <v>60</v>
      </c>
      <c r="N5" s="13">
        <v>240</v>
      </c>
      <c r="O5" s="62">
        <v>198</v>
      </c>
      <c r="P5" s="16">
        <v>0</v>
      </c>
      <c r="Q5" s="13">
        <f t="shared" ref="Q5:Q66" si="0">P5*O5</f>
        <v>0</v>
      </c>
      <c r="R5" s="17" t="s">
        <v>24</v>
      </c>
    </row>
    <row r="6" spans="1:18" ht="94.5" customHeight="1" x14ac:dyDescent="0.25">
      <c r="A6" s="13">
        <v>3</v>
      </c>
      <c r="B6" s="13"/>
      <c r="C6" s="14" t="s">
        <v>28</v>
      </c>
      <c r="D6" s="14" t="s">
        <v>18</v>
      </c>
      <c r="E6" s="86"/>
      <c r="F6" s="13" t="s">
        <v>29</v>
      </c>
      <c r="G6" s="13">
        <v>12</v>
      </c>
      <c r="H6" s="15">
        <v>2022</v>
      </c>
      <c r="I6" s="13">
        <v>5000</v>
      </c>
      <c r="J6" s="14" t="s">
        <v>30</v>
      </c>
      <c r="K6" s="14" t="s">
        <v>22</v>
      </c>
      <c r="L6" s="13" t="s">
        <v>23</v>
      </c>
      <c r="M6" s="13">
        <v>60</v>
      </c>
      <c r="N6" s="13">
        <v>240</v>
      </c>
      <c r="O6" s="62">
        <v>198</v>
      </c>
      <c r="P6" s="16">
        <v>0</v>
      </c>
      <c r="Q6" s="13">
        <f t="shared" si="0"/>
        <v>0</v>
      </c>
      <c r="R6" s="17" t="s">
        <v>31</v>
      </c>
    </row>
    <row r="7" spans="1:18" ht="72.75" customHeight="1" x14ac:dyDescent="0.25">
      <c r="A7" s="13">
        <v>4</v>
      </c>
      <c r="B7" s="13"/>
      <c r="C7" s="14" t="s">
        <v>32</v>
      </c>
      <c r="D7" s="14" t="s">
        <v>18</v>
      </c>
      <c r="E7" s="86"/>
      <c r="F7" s="13" t="s">
        <v>33</v>
      </c>
      <c r="G7" s="13">
        <v>12</v>
      </c>
      <c r="H7" s="15">
        <v>2022</v>
      </c>
      <c r="I7" s="13">
        <v>5000</v>
      </c>
      <c r="J7" s="14" t="s">
        <v>34</v>
      </c>
      <c r="K7" s="14" t="s">
        <v>22</v>
      </c>
      <c r="L7" s="13" t="s">
        <v>23</v>
      </c>
      <c r="M7" s="13">
        <v>60</v>
      </c>
      <c r="N7" s="13">
        <v>240</v>
      </c>
      <c r="O7" s="62">
        <v>198</v>
      </c>
      <c r="P7" s="16">
        <v>0</v>
      </c>
      <c r="Q7" s="13">
        <f t="shared" si="0"/>
        <v>0</v>
      </c>
      <c r="R7" s="17" t="s">
        <v>24</v>
      </c>
    </row>
    <row r="8" spans="1:18" ht="129" customHeight="1" x14ac:dyDescent="0.25">
      <c r="A8" s="13">
        <v>5</v>
      </c>
      <c r="B8" s="13"/>
      <c r="C8" s="14" t="s">
        <v>35</v>
      </c>
      <c r="D8" s="14" t="s">
        <v>18</v>
      </c>
      <c r="E8" s="86"/>
      <c r="F8" s="13" t="s">
        <v>36</v>
      </c>
      <c r="G8" s="13">
        <v>12</v>
      </c>
      <c r="H8" s="15">
        <v>2022</v>
      </c>
      <c r="I8" s="13">
        <v>5000</v>
      </c>
      <c r="J8" s="14" t="s">
        <v>37</v>
      </c>
      <c r="K8" s="14" t="s">
        <v>22</v>
      </c>
      <c r="L8" s="13" t="s">
        <v>23</v>
      </c>
      <c r="M8" s="13">
        <v>60</v>
      </c>
      <c r="N8" s="13">
        <v>240</v>
      </c>
      <c r="O8" s="62">
        <v>198</v>
      </c>
      <c r="P8" s="16">
        <v>0</v>
      </c>
      <c r="Q8" s="13">
        <f t="shared" si="0"/>
        <v>0</v>
      </c>
      <c r="R8" s="17" t="s">
        <v>38</v>
      </c>
    </row>
    <row r="9" spans="1:18" ht="91.5" customHeight="1" x14ac:dyDescent="0.25">
      <c r="A9" s="13">
        <v>6</v>
      </c>
      <c r="B9" s="13"/>
      <c r="C9" s="14" t="s">
        <v>39</v>
      </c>
      <c r="D9" s="14" t="s">
        <v>18</v>
      </c>
      <c r="E9" s="86"/>
      <c r="F9" s="13" t="s">
        <v>20</v>
      </c>
      <c r="G9" s="13">
        <v>12</v>
      </c>
      <c r="H9" s="15">
        <v>2022</v>
      </c>
      <c r="I9" s="13">
        <v>5000</v>
      </c>
      <c r="J9" s="14" t="s">
        <v>40</v>
      </c>
      <c r="K9" s="14" t="s">
        <v>22</v>
      </c>
      <c r="L9" s="13" t="s">
        <v>23</v>
      </c>
      <c r="M9" s="13">
        <v>60</v>
      </c>
      <c r="N9" s="13">
        <v>240</v>
      </c>
      <c r="O9" s="62">
        <v>198</v>
      </c>
      <c r="P9" s="16">
        <v>0</v>
      </c>
      <c r="Q9" s="13">
        <f t="shared" si="0"/>
        <v>0</v>
      </c>
      <c r="R9" s="18" t="s">
        <v>41</v>
      </c>
    </row>
    <row r="10" spans="1:18" ht="77.25" customHeight="1" x14ac:dyDescent="0.25">
      <c r="A10" s="13">
        <v>7</v>
      </c>
      <c r="B10" s="13"/>
      <c r="C10" s="14" t="s">
        <v>42</v>
      </c>
      <c r="D10" s="14" t="s">
        <v>18</v>
      </c>
      <c r="E10" s="86"/>
      <c r="F10" s="13" t="s">
        <v>43</v>
      </c>
      <c r="G10" s="13">
        <v>12</v>
      </c>
      <c r="H10" s="15">
        <v>2022</v>
      </c>
      <c r="I10" s="13">
        <v>5000</v>
      </c>
      <c r="J10" s="14" t="s">
        <v>44</v>
      </c>
      <c r="K10" s="14" t="s">
        <v>22</v>
      </c>
      <c r="L10" s="13" t="s">
        <v>23</v>
      </c>
      <c r="M10" s="13">
        <v>60</v>
      </c>
      <c r="N10" s="13">
        <v>240</v>
      </c>
      <c r="O10" s="62">
        <v>198</v>
      </c>
      <c r="P10" s="16">
        <v>0</v>
      </c>
      <c r="Q10" s="13">
        <f t="shared" si="0"/>
        <v>0</v>
      </c>
      <c r="R10" s="18" t="s">
        <v>45</v>
      </c>
    </row>
    <row r="11" spans="1:18" ht="69.75" customHeight="1" x14ac:dyDescent="0.25">
      <c r="A11" s="13">
        <v>8</v>
      </c>
      <c r="B11" s="13"/>
      <c r="C11" s="14" t="s">
        <v>46</v>
      </c>
      <c r="D11" s="14" t="s">
        <v>18</v>
      </c>
      <c r="E11" s="86"/>
      <c r="F11" s="13" t="s">
        <v>47</v>
      </c>
      <c r="G11" s="13">
        <v>12</v>
      </c>
      <c r="H11" s="15">
        <v>2022</v>
      </c>
      <c r="I11" s="13">
        <v>5000</v>
      </c>
      <c r="J11" s="19" t="s">
        <v>48</v>
      </c>
      <c r="K11" s="14" t="s">
        <v>22</v>
      </c>
      <c r="L11" s="13" t="s">
        <v>23</v>
      </c>
      <c r="M11" s="13">
        <v>60</v>
      </c>
      <c r="N11" s="13">
        <v>240</v>
      </c>
      <c r="O11" s="62">
        <v>198</v>
      </c>
      <c r="P11" s="16">
        <v>0</v>
      </c>
      <c r="Q11" s="13">
        <f t="shared" si="0"/>
        <v>0</v>
      </c>
      <c r="R11" s="18" t="s">
        <v>45</v>
      </c>
    </row>
    <row r="12" spans="1:18" ht="87.75" customHeight="1" x14ac:dyDescent="0.25">
      <c r="A12" s="13">
        <v>9</v>
      </c>
      <c r="B12" s="13"/>
      <c r="C12" s="14" t="s">
        <v>49</v>
      </c>
      <c r="D12" s="14" t="s">
        <v>18</v>
      </c>
      <c r="E12" s="86"/>
      <c r="F12" s="13" t="s">
        <v>50</v>
      </c>
      <c r="G12" s="13">
        <v>12</v>
      </c>
      <c r="H12" s="15">
        <v>2022</v>
      </c>
      <c r="I12" s="13">
        <v>5000</v>
      </c>
      <c r="J12" s="14" t="s">
        <v>51</v>
      </c>
      <c r="K12" s="14" t="s">
        <v>22</v>
      </c>
      <c r="L12" s="13" t="s">
        <v>23</v>
      </c>
      <c r="M12" s="13">
        <v>60</v>
      </c>
      <c r="N12" s="13">
        <v>240</v>
      </c>
      <c r="O12" s="62">
        <v>198</v>
      </c>
      <c r="P12" s="16">
        <v>0</v>
      </c>
      <c r="Q12" s="13">
        <f t="shared" si="0"/>
        <v>0</v>
      </c>
      <c r="R12" s="18" t="s">
        <v>52</v>
      </c>
    </row>
    <row r="13" spans="1:18" ht="90.75" customHeight="1" x14ac:dyDescent="0.25">
      <c r="A13" s="13">
        <v>10</v>
      </c>
      <c r="B13" s="13"/>
      <c r="C13" s="14" t="s">
        <v>53</v>
      </c>
      <c r="D13" s="14" t="s">
        <v>18</v>
      </c>
      <c r="E13" s="86"/>
      <c r="F13" s="13" t="s">
        <v>36</v>
      </c>
      <c r="G13" s="13">
        <v>12</v>
      </c>
      <c r="H13" s="15">
        <v>2021</v>
      </c>
      <c r="I13" s="13">
        <v>5000</v>
      </c>
      <c r="J13" s="14" t="s">
        <v>54</v>
      </c>
      <c r="K13" s="14" t="s">
        <v>22</v>
      </c>
      <c r="L13" s="13" t="s">
        <v>23</v>
      </c>
      <c r="M13" s="13">
        <v>60</v>
      </c>
      <c r="N13" s="13">
        <v>240</v>
      </c>
      <c r="O13" s="62">
        <v>198</v>
      </c>
      <c r="P13" s="16">
        <v>0</v>
      </c>
      <c r="Q13" s="13">
        <f t="shared" si="0"/>
        <v>0</v>
      </c>
      <c r="R13" s="18" t="s">
        <v>41</v>
      </c>
    </row>
    <row r="14" spans="1:18" ht="79.5" customHeight="1" x14ac:dyDescent="0.25">
      <c r="A14" s="13">
        <v>11</v>
      </c>
      <c r="B14" s="13"/>
      <c r="C14" s="14" t="s">
        <v>55</v>
      </c>
      <c r="D14" s="14" t="s">
        <v>18</v>
      </c>
      <c r="E14" s="86"/>
      <c r="F14" s="13" t="s">
        <v>56</v>
      </c>
      <c r="G14" s="13">
        <v>12</v>
      </c>
      <c r="H14" s="15">
        <v>2022</v>
      </c>
      <c r="I14" s="13">
        <v>5000</v>
      </c>
      <c r="J14" s="14" t="s">
        <v>57</v>
      </c>
      <c r="K14" s="14" t="s">
        <v>22</v>
      </c>
      <c r="L14" s="13" t="s">
        <v>23</v>
      </c>
      <c r="M14" s="13">
        <v>60</v>
      </c>
      <c r="N14" s="13">
        <v>240</v>
      </c>
      <c r="O14" s="62">
        <v>198</v>
      </c>
      <c r="P14" s="16">
        <v>0</v>
      </c>
      <c r="Q14" s="13">
        <f t="shared" si="0"/>
        <v>0</v>
      </c>
      <c r="R14" s="18" t="s">
        <v>45</v>
      </c>
    </row>
    <row r="15" spans="1:18" ht="79.5" customHeight="1" x14ac:dyDescent="0.25">
      <c r="A15" s="13">
        <v>12</v>
      </c>
      <c r="B15" s="13"/>
      <c r="C15" s="14" t="s">
        <v>59</v>
      </c>
      <c r="D15" s="14" t="s">
        <v>18</v>
      </c>
      <c r="E15" s="86"/>
      <c r="F15" s="13" t="s">
        <v>60</v>
      </c>
      <c r="G15" s="13">
        <v>12</v>
      </c>
      <c r="H15" s="15">
        <v>2022</v>
      </c>
      <c r="I15" s="13">
        <v>5000</v>
      </c>
      <c r="J15" s="14" t="s">
        <v>61</v>
      </c>
      <c r="K15" s="14" t="s">
        <v>22</v>
      </c>
      <c r="L15" s="13" t="s">
        <v>23</v>
      </c>
      <c r="M15" s="20">
        <v>60</v>
      </c>
      <c r="N15" s="13">
        <v>240</v>
      </c>
      <c r="O15" s="62">
        <v>198</v>
      </c>
      <c r="P15" s="16">
        <v>0</v>
      </c>
      <c r="Q15" s="13">
        <f t="shared" si="0"/>
        <v>0</v>
      </c>
      <c r="R15" s="18" t="s">
        <v>45</v>
      </c>
    </row>
    <row r="16" spans="1:18" ht="79.5" customHeight="1" x14ac:dyDescent="0.25">
      <c r="A16" s="13">
        <v>13</v>
      </c>
      <c r="B16" s="13"/>
      <c r="C16" s="14" t="s">
        <v>62</v>
      </c>
      <c r="D16" s="14" t="s">
        <v>18</v>
      </c>
      <c r="E16" s="86"/>
      <c r="F16" s="13" t="s">
        <v>63</v>
      </c>
      <c r="G16" s="13">
        <v>12</v>
      </c>
      <c r="H16" s="15">
        <v>2022</v>
      </c>
      <c r="I16" s="13">
        <v>5000</v>
      </c>
      <c r="J16" s="14" t="s">
        <v>64</v>
      </c>
      <c r="K16" s="14" t="s">
        <v>22</v>
      </c>
      <c r="L16" s="13" t="s">
        <v>23</v>
      </c>
      <c r="M16" s="20">
        <v>60</v>
      </c>
      <c r="N16" s="13">
        <v>240</v>
      </c>
      <c r="O16" s="62">
        <v>198</v>
      </c>
      <c r="P16" s="16">
        <v>0</v>
      </c>
      <c r="Q16" s="13">
        <f t="shared" si="0"/>
        <v>0</v>
      </c>
      <c r="R16" s="18" t="s">
        <v>45</v>
      </c>
    </row>
    <row r="17" spans="1:18" ht="79.5" customHeight="1" x14ac:dyDescent="0.25">
      <c r="A17" s="13">
        <v>14</v>
      </c>
      <c r="B17" s="13"/>
      <c r="C17" s="14" t="s">
        <v>65</v>
      </c>
      <c r="D17" s="14" t="s">
        <v>18</v>
      </c>
      <c r="E17" s="87"/>
      <c r="F17" s="13" t="s">
        <v>63</v>
      </c>
      <c r="G17" s="13">
        <v>12</v>
      </c>
      <c r="H17" s="15">
        <v>2022</v>
      </c>
      <c r="I17" s="13">
        <v>5000</v>
      </c>
      <c r="J17" s="14" t="s">
        <v>66</v>
      </c>
      <c r="K17" s="14" t="s">
        <v>22</v>
      </c>
      <c r="L17" s="13" t="s">
        <v>23</v>
      </c>
      <c r="M17" s="20">
        <v>60</v>
      </c>
      <c r="N17" s="13">
        <v>240</v>
      </c>
      <c r="O17" s="62">
        <v>198</v>
      </c>
      <c r="P17" s="16">
        <v>0</v>
      </c>
      <c r="Q17" s="13">
        <f t="shared" si="0"/>
        <v>0</v>
      </c>
      <c r="R17" s="18" t="s">
        <v>41</v>
      </c>
    </row>
    <row r="18" spans="1:18" ht="79.5" customHeight="1" x14ac:dyDescent="0.3">
      <c r="A18" s="13">
        <v>15</v>
      </c>
      <c r="B18" s="13"/>
      <c r="C18" s="14" t="s">
        <v>67</v>
      </c>
      <c r="D18" s="14" t="s">
        <v>18</v>
      </c>
      <c r="E18" s="21"/>
      <c r="F18" s="22" t="s">
        <v>68</v>
      </c>
      <c r="G18" s="13">
        <v>12</v>
      </c>
      <c r="H18" s="15">
        <v>2022</v>
      </c>
      <c r="I18" s="13">
        <v>5000</v>
      </c>
      <c r="J18" s="23" t="s">
        <v>69</v>
      </c>
      <c r="K18" s="14" t="s">
        <v>22</v>
      </c>
      <c r="L18" s="13" t="s">
        <v>23</v>
      </c>
      <c r="M18" s="20">
        <v>60</v>
      </c>
      <c r="N18" s="13">
        <v>240</v>
      </c>
      <c r="O18" s="62">
        <v>198</v>
      </c>
      <c r="P18" s="16">
        <v>0</v>
      </c>
      <c r="Q18" s="13">
        <f t="shared" si="0"/>
        <v>0</v>
      </c>
      <c r="R18" s="18" t="s">
        <v>45</v>
      </c>
    </row>
    <row r="19" spans="1:18" ht="79.5" customHeight="1" x14ac:dyDescent="0.3">
      <c r="A19" s="13">
        <v>16</v>
      </c>
      <c r="B19" s="13"/>
      <c r="C19" s="14" t="s">
        <v>70</v>
      </c>
      <c r="D19" s="14" t="s">
        <v>18</v>
      </c>
      <c r="E19" s="21"/>
      <c r="F19" s="13" t="s">
        <v>58</v>
      </c>
      <c r="G19" s="13">
        <v>12</v>
      </c>
      <c r="H19" s="15">
        <v>2022</v>
      </c>
      <c r="I19" s="13">
        <v>5000</v>
      </c>
      <c r="J19" s="24" t="s">
        <v>71</v>
      </c>
      <c r="K19" s="14" t="s">
        <v>22</v>
      </c>
      <c r="L19" s="13" t="s">
        <v>23</v>
      </c>
      <c r="M19" s="20">
        <v>60</v>
      </c>
      <c r="N19" s="13">
        <v>240</v>
      </c>
      <c r="O19" s="62">
        <v>198</v>
      </c>
      <c r="P19" s="16">
        <v>0</v>
      </c>
      <c r="Q19" s="13">
        <f t="shared" si="0"/>
        <v>0</v>
      </c>
      <c r="R19" s="18" t="s">
        <v>45</v>
      </c>
    </row>
    <row r="20" spans="1:18" ht="79.5" customHeight="1" x14ac:dyDescent="0.3">
      <c r="A20" s="13">
        <v>17</v>
      </c>
      <c r="B20" s="13"/>
      <c r="C20" s="14" t="s">
        <v>72</v>
      </c>
      <c r="D20" s="14" t="s">
        <v>18</v>
      </c>
      <c r="E20" s="21"/>
      <c r="F20" s="13" t="s">
        <v>26</v>
      </c>
      <c r="G20" s="13">
        <v>12</v>
      </c>
      <c r="H20" s="15">
        <v>2022</v>
      </c>
      <c r="I20" s="13">
        <v>5000</v>
      </c>
      <c r="J20" s="23" t="s">
        <v>73</v>
      </c>
      <c r="K20" s="14" t="s">
        <v>22</v>
      </c>
      <c r="L20" s="13" t="s">
        <v>23</v>
      </c>
      <c r="M20" s="20">
        <v>60</v>
      </c>
      <c r="N20" s="13">
        <v>240</v>
      </c>
      <c r="O20" s="62">
        <v>198</v>
      </c>
      <c r="P20" s="16">
        <v>0</v>
      </c>
      <c r="Q20" s="13">
        <f t="shared" si="0"/>
        <v>0</v>
      </c>
      <c r="R20" s="18" t="s">
        <v>45</v>
      </c>
    </row>
    <row r="21" spans="1:18" ht="79.5" customHeight="1" x14ac:dyDescent="0.3">
      <c r="A21" s="13">
        <v>18</v>
      </c>
      <c r="B21" s="13"/>
      <c r="C21" s="14" t="s">
        <v>74</v>
      </c>
      <c r="D21" s="14" t="s">
        <v>18</v>
      </c>
      <c r="E21" s="21"/>
      <c r="F21" s="13" t="s">
        <v>63</v>
      </c>
      <c r="G21" s="13">
        <v>12</v>
      </c>
      <c r="H21" s="15">
        <v>2022</v>
      </c>
      <c r="I21" s="13">
        <v>5000</v>
      </c>
      <c r="J21" s="24" t="s">
        <v>75</v>
      </c>
      <c r="K21" s="14" t="s">
        <v>22</v>
      </c>
      <c r="L21" s="13" t="s">
        <v>23</v>
      </c>
      <c r="M21" s="20">
        <v>60</v>
      </c>
      <c r="N21" s="13">
        <v>240</v>
      </c>
      <c r="O21" s="62">
        <v>198</v>
      </c>
      <c r="P21" s="16">
        <v>0</v>
      </c>
      <c r="Q21" s="13">
        <f t="shared" si="0"/>
        <v>0</v>
      </c>
      <c r="R21" s="18" t="s">
        <v>45</v>
      </c>
    </row>
    <row r="22" spans="1:18" ht="79.5" customHeight="1" x14ac:dyDescent="0.3">
      <c r="A22" s="13">
        <v>19</v>
      </c>
      <c r="B22" s="13"/>
      <c r="C22" s="14" t="s">
        <v>76</v>
      </c>
      <c r="D22" s="14" t="s">
        <v>18</v>
      </c>
      <c r="E22" s="21"/>
      <c r="F22" s="13" t="s">
        <v>77</v>
      </c>
      <c r="G22" s="13">
        <v>12</v>
      </c>
      <c r="H22" s="15">
        <v>2024</v>
      </c>
      <c r="I22" s="13">
        <v>3000</v>
      </c>
      <c r="J22" s="24" t="s">
        <v>78</v>
      </c>
      <c r="K22" s="14" t="s">
        <v>22</v>
      </c>
      <c r="L22" s="13" t="s">
        <v>79</v>
      </c>
      <c r="M22" s="20">
        <v>60</v>
      </c>
      <c r="N22" s="13">
        <v>300</v>
      </c>
      <c r="O22" s="62">
        <v>198</v>
      </c>
      <c r="P22" s="16">
        <v>0</v>
      </c>
      <c r="Q22" s="13">
        <f t="shared" si="0"/>
        <v>0</v>
      </c>
      <c r="R22" s="18"/>
    </row>
    <row r="23" spans="1:18" ht="79.5" customHeight="1" x14ac:dyDescent="0.3">
      <c r="A23" s="13">
        <v>20</v>
      </c>
      <c r="B23" s="13"/>
      <c r="C23" s="14" t="s">
        <v>80</v>
      </c>
      <c r="D23" s="14" t="s">
        <v>18</v>
      </c>
      <c r="E23" s="21"/>
      <c r="F23" s="13" t="s">
        <v>77</v>
      </c>
      <c r="G23" s="13">
        <v>12</v>
      </c>
      <c r="H23" s="15">
        <v>2024</v>
      </c>
      <c r="I23" s="13">
        <v>3000</v>
      </c>
      <c r="J23" s="24" t="s">
        <v>81</v>
      </c>
      <c r="K23" s="14" t="s">
        <v>22</v>
      </c>
      <c r="L23" s="13" t="s">
        <v>82</v>
      </c>
      <c r="M23" s="20">
        <v>60</v>
      </c>
      <c r="N23" s="13">
        <v>300</v>
      </c>
      <c r="O23" s="62">
        <v>198</v>
      </c>
      <c r="P23" s="16">
        <v>0</v>
      </c>
      <c r="Q23" s="13">
        <f t="shared" si="0"/>
        <v>0</v>
      </c>
      <c r="R23" s="18"/>
    </row>
    <row r="24" spans="1:18" ht="79.5" customHeight="1" x14ac:dyDescent="0.3">
      <c r="A24" s="13">
        <v>21</v>
      </c>
      <c r="B24" s="13"/>
      <c r="C24" s="14" t="s">
        <v>83</v>
      </c>
      <c r="D24" s="14" t="s">
        <v>18</v>
      </c>
      <c r="E24" s="21"/>
      <c r="F24" s="13" t="s">
        <v>84</v>
      </c>
      <c r="G24" s="13">
        <v>12</v>
      </c>
      <c r="H24" s="15">
        <v>2024</v>
      </c>
      <c r="I24" s="13">
        <v>3000</v>
      </c>
      <c r="J24" s="24" t="s">
        <v>85</v>
      </c>
      <c r="K24" s="14" t="s">
        <v>22</v>
      </c>
      <c r="L24" s="13" t="s">
        <v>86</v>
      </c>
      <c r="M24" s="20">
        <v>60</v>
      </c>
      <c r="N24" s="13">
        <v>300</v>
      </c>
      <c r="O24" s="62">
        <v>198</v>
      </c>
      <c r="P24" s="16">
        <v>0</v>
      </c>
      <c r="Q24" s="13">
        <f t="shared" si="0"/>
        <v>0</v>
      </c>
      <c r="R24" s="18"/>
    </row>
    <row r="25" spans="1:18" ht="70.5" customHeight="1" x14ac:dyDescent="0.25">
      <c r="A25" s="13">
        <v>22</v>
      </c>
      <c r="B25" s="25"/>
      <c r="C25" s="26" t="s">
        <v>87</v>
      </c>
      <c r="D25" s="26" t="s">
        <v>18</v>
      </c>
      <c r="E25" s="27" t="s">
        <v>88</v>
      </c>
      <c r="F25" s="25" t="s">
        <v>47</v>
      </c>
      <c r="G25" s="25">
        <v>20</v>
      </c>
      <c r="H25" s="28">
        <v>2020</v>
      </c>
      <c r="I25" s="25">
        <v>3000</v>
      </c>
      <c r="J25" s="26" t="s">
        <v>89</v>
      </c>
      <c r="K25" s="26" t="s">
        <v>22</v>
      </c>
      <c r="L25" s="25" t="s">
        <v>90</v>
      </c>
      <c r="M25" s="25">
        <v>20</v>
      </c>
      <c r="N25" s="25">
        <v>650</v>
      </c>
      <c r="O25" s="62">
        <v>415</v>
      </c>
      <c r="P25" s="16">
        <v>0</v>
      </c>
      <c r="Q25" s="13">
        <f t="shared" si="0"/>
        <v>0</v>
      </c>
      <c r="R25" s="29"/>
    </row>
    <row r="26" spans="1:18" ht="92.25" customHeight="1" x14ac:dyDescent="0.25">
      <c r="A26" s="13">
        <v>23</v>
      </c>
      <c r="B26" s="30"/>
      <c r="C26" s="31" t="s">
        <v>91</v>
      </c>
      <c r="D26" s="30" t="s">
        <v>92</v>
      </c>
      <c r="E26" s="88" t="s">
        <v>93</v>
      </c>
      <c r="F26" s="30" t="s">
        <v>94</v>
      </c>
      <c r="G26" s="30">
        <v>72</v>
      </c>
      <c r="H26" s="32">
        <v>2020</v>
      </c>
      <c r="I26" s="30">
        <v>5000</v>
      </c>
      <c r="J26" s="31" t="s">
        <v>95</v>
      </c>
      <c r="K26" s="31" t="s">
        <v>96</v>
      </c>
      <c r="L26" s="30" t="s">
        <v>97</v>
      </c>
      <c r="M26" s="30">
        <v>6</v>
      </c>
      <c r="N26" s="30">
        <v>1250</v>
      </c>
      <c r="O26" s="62">
        <v>660</v>
      </c>
      <c r="P26" s="16">
        <v>0</v>
      </c>
      <c r="Q26" s="13">
        <f t="shared" si="0"/>
        <v>0</v>
      </c>
      <c r="R26" s="33" t="s">
        <v>98</v>
      </c>
    </row>
    <row r="27" spans="1:18" ht="75.75" customHeight="1" x14ac:dyDescent="0.25">
      <c r="A27" s="13">
        <v>24</v>
      </c>
      <c r="B27" s="30"/>
      <c r="C27" s="31" t="s">
        <v>99</v>
      </c>
      <c r="D27" s="31" t="s">
        <v>100</v>
      </c>
      <c r="E27" s="89"/>
      <c r="F27" s="30" t="s">
        <v>36</v>
      </c>
      <c r="G27" s="30">
        <v>64</v>
      </c>
      <c r="H27" s="32">
        <v>2020</v>
      </c>
      <c r="I27" s="30">
        <v>5000</v>
      </c>
      <c r="J27" s="31" t="s">
        <v>101</v>
      </c>
      <c r="K27" s="31" t="s">
        <v>96</v>
      </c>
      <c r="L27" s="30" t="s">
        <v>102</v>
      </c>
      <c r="M27" s="30">
        <v>10</v>
      </c>
      <c r="N27" s="30">
        <v>700</v>
      </c>
      <c r="O27" s="62">
        <v>550</v>
      </c>
      <c r="P27" s="16">
        <v>0</v>
      </c>
      <c r="Q27" s="13">
        <f t="shared" si="0"/>
        <v>0</v>
      </c>
      <c r="R27" s="29"/>
    </row>
    <row r="28" spans="1:18" ht="90.75" customHeight="1" x14ac:dyDescent="0.25">
      <c r="A28" s="13">
        <v>25</v>
      </c>
      <c r="B28" s="30"/>
      <c r="C28" s="31" t="s">
        <v>103</v>
      </c>
      <c r="D28" s="31" t="s">
        <v>100</v>
      </c>
      <c r="E28" s="89"/>
      <c r="F28" s="30" t="s">
        <v>60</v>
      </c>
      <c r="G28" s="30">
        <v>48</v>
      </c>
      <c r="H28" s="32">
        <v>2020</v>
      </c>
      <c r="I28" s="30">
        <v>3000</v>
      </c>
      <c r="J28" s="31" t="s">
        <v>104</v>
      </c>
      <c r="K28" s="31" t="s">
        <v>96</v>
      </c>
      <c r="L28" s="30" t="s">
        <v>105</v>
      </c>
      <c r="M28" s="30">
        <v>10</v>
      </c>
      <c r="N28" s="30">
        <v>600</v>
      </c>
      <c r="O28" s="62">
        <v>588</v>
      </c>
      <c r="P28" s="16">
        <v>0</v>
      </c>
      <c r="Q28" s="13">
        <f t="shared" si="0"/>
        <v>0</v>
      </c>
      <c r="R28" s="29"/>
    </row>
    <row r="29" spans="1:18" ht="82.5" customHeight="1" x14ac:dyDescent="0.25">
      <c r="A29" s="13">
        <v>26</v>
      </c>
      <c r="B29" s="30"/>
      <c r="C29" s="31" t="s">
        <v>106</v>
      </c>
      <c r="D29" s="31" t="s">
        <v>100</v>
      </c>
      <c r="E29" s="89"/>
      <c r="F29" s="30" t="s">
        <v>107</v>
      </c>
      <c r="G29" s="30">
        <v>32</v>
      </c>
      <c r="H29" s="32">
        <v>2020</v>
      </c>
      <c r="I29" s="30">
        <v>3000</v>
      </c>
      <c r="J29" s="31" t="s">
        <v>108</v>
      </c>
      <c r="K29" s="31" t="s">
        <v>96</v>
      </c>
      <c r="L29" s="30" t="s">
        <v>105</v>
      </c>
      <c r="M29" s="30">
        <v>16</v>
      </c>
      <c r="N29" s="30">
        <v>600</v>
      </c>
      <c r="O29" s="62">
        <v>588</v>
      </c>
      <c r="P29" s="16">
        <v>0</v>
      </c>
      <c r="Q29" s="13">
        <f t="shared" si="0"/>
        <v>0</v>
      </c>
      <c r="R29" s="18" t="s">
        <v>109</v>
      </c>
    </row>
    <row r="30" spans="1:18" ht="72.75" customHeight="1" x14ac:dyDescent="0.25">
      <c r="A30" s="13">
        <v>27</v>
      </c>
      <c r="B30" s="30"/>
      <c r="C30" s="31" t="s">
        <v>110</v>
      </c>
      <c r="D30" s="31" t="s">
        <v>111</v>
      </c>
      <c r="E30" s="89"/>
      <c r="F30" s="30" t="s">
        <v>112</v>
      </c>
      <c r="G30" s="30">
        <v>28</v>
      </c>
      <c r="H30" s="32">
        <v>2020</v>
      </c>
      <c r="I30" s="30">
        <v>2000</v>
      </c>
      <c r="J30" s="31" t="s">
        <v>113</v>
      </c>
      <c r="K30" s="31" t="s">
        <v>96</v>
      </c>
      <c r="L30" s="30" t="s">
        <v>102</v>
      </c>
      <c r="M30" s="30">
        <v>16</v>
      </c>
      <c r="N30" s="30">
        <v>450</v>
      </c>
      <c r="O30" s="62">
        <v>490</v>
      </c>
      <c r="P30" s="16">
        <v>0</v>
      </c>
      <c r="Q30" s="13">
        <f t="shared" si="0"/>
        <v>0</v>
      </c>
      <c r="R30" s="18" t="s">
        <v>114</v>
      </c>
    </row>
    <row r="31" spans="1:18" ht="78.75" customHeight="1" x14ac:dyDescent="0.25">
      <c r="A31" s="13">
        <v>28</v>
      </c>
      <c r="B31" s="30"/>
      <c r="C31" s="31" t="s">
        <v>115</v>
      </c>
      <c r="D31" s="31" t="s">
        <v>100</v>
      </c>
      <c r="E31" s="89"/>
      <c r="F31" s="30" t="s">
        <v>116</v>
      </c>
      <c r="G31" s="30">
        <v>32</v>
      </c>
      <c r="H31" s="32">
        <v>2020</v>
      </c>
      <c r="I31" s="30">
        <v>3000</v>
      </c>
      <c r="J31" s="31" t="s">
        <v>117</v>
      </c>
      <c r="K31" s="31" t="s">
        <v>96</v>
      </c>
      <c r="L31" s="30" t="s">
        <v>102</v>
      </c>
      <c r="M31" s="30">
        <v>15</v>
      </c>
      <c r="N31" s="30">
        <v>450</v>
      </c>
      <c r="O31" s="62">
        <v>440</v>
      </c>
      <c r="P31" s="16">
        <v>0</v>
      </c>
      <c r="Q31" s="13">
        <f t="shared" si="0"/>
        <v>0</v>
      </c>
      <c r="R31" s="18" t="s">
        <v>118</v>
      </c>
    </row>
    <row r="32" spans="1:18" ht="77.25" customHeight="1" x14ac:dyDescent="0.25">
      <c r="A32" s="13">
        <v>29</v>
      </c>
      <c r="B32" s="30"/>
      <c r="C32" s="31" t="s">
        <v>119</v>
      </c>
      <c r="D32" s="31" t="s">
        <v>111</v>
      </c>
      <c r="E32" s="89"/>
      <c r="F32" s="30" t="s">
        <v>29</v>
      </c>
      <c r="G32" s="30">
        <v>32</v>
      </c>
      <c r="H32" s="32">
        <v>2020</v>
      </c>
      <c r="I32" s="30">
        <v>3000</v>
      </c>
      <c r="J32" s="31" t="s">
        <v>120</v>
      </c>
      <c r="K32" s="31" t="s">
        <v>96</v>
      </c>
      <c r="L32" s="30" t="s">
        <v>102</v>
      </c>
      <c r="M32" s="30">
        <v>15</v>
      </c>
      <c r="N32" s="30">
        <v>570</v>
      </c>
      <c r="O32" s="62">
        <v>440</v>
      </c>
      <c r="P32" s="16">
        <v>0</v>
      </c>
      <c r="Q32" s="13">
        <f t="shared" si="0"/>
        <v>0</v>
      </c>
      <c r="R32" s="29"/>
    </row>
    <row r="33" spans="1:18" ht="75" customHeight="1" x14ac:dyDescent="0.25">
      <c r="A33" s="13">
        <v>30</v>
      </c>
      <c r="B33" s="30"/>
      <c r="C33" s="31" t="s">
        <v>121</v>
      </c>
      <c r="D33" s="31" t="s">
        <v>100</v>
      </c>
      <c r="E33" s="89"/>
      <c r="F33" s="30" t="s">
        <v>36</v>
      </c>
      <c r="G33" s="30">
        <v>32</v>
      </c>
      <c r="H33" s="32">
        <v>2020</v>
      </c>
      <c r="I33" s="30">
        <v>3000</v>
      </c>
      <c r="J33" s="31" t="s">
        <v>122</v>
      </c>
      <c r="K33" s="31" t="s">
        <v>96</v>
      </c>
      <c r="L33" s="30" t="s">
        <v>102</v>
      </c>
      <c r="M33" s="30">
        <v>16</v>
      </c>
      <c r="N33" s="30">
        <v>600</v>
      </c>
      <c r="O33" s="62">
        <v>515</v>
      </c>
      <c r="P33" s="16">
        <v>0</v>
      </c>
      <c r="Q33" s="13">
        <f t="shared" si="0"/>
        <v>0</v>
      </c>
      <c r="R33" s="29"/>
    </row>
    <row r="34" spans="1:18" ht="76.5" customHeight="1" x14ac:dyDescent="0.25">
      <c r="A34" s="13">
        <v>31</v>
      </c>
      <c r="B34" s="30"/>
      <c r="C34" s="31" t="s">
        <v>123</v>
      </c>
      <c r="D34" s="31" t="s">
        <v>100</v>
      </c>
      <c r="E34" s="89"/>
      <c r="F34" s="30" t="s">
        <v>124</v>
      </c>
      <c r="G34" s="30">
        <v>32</v>
      </c>
      <c r="H34" s="32">
        <v>2021</v>
      </c>
      <c r="I34" s="30">
        <v>3000</v>
      </c>
      <c r="J34" s="31" t="s">
        <v>125</v>
      </c>
      <c r="K34" s="31" t="s">
        <v>96</v>
      </c>
      <c r="L34" s="30" t="s">
        <v>102</v>
      </c>
      <c r="M34" s="30">
        <v>16</v>
      </c>
      <c r="N34" s="30">
        <v>600</v>
      </c>
      <c r="O34" s="62">
        <v>440</v>
      </c>
      <c r="P34" s="16">
        <v>0</v>
      </c>
      <c r="Q34" s="13">
        <f t="shared" si="0"/>
        <v>0</v>
      </c>
      <c r="R34" s="18" t="s">
        <v>118</v>
      </c>
    </row>
    <row r="35" spans="1:18" ht="57.75" customHeight="1" x14ac:dyDescent="0.25">
      <c r="A35" s="13">
        <v>32</v>
      </c>
      <c r="B35" s="30"/>
      <c r="C35" s="31" t="s">
        <v>126</v>
      </c>
      <c r="D35" s="31" t="s">
        <v>100</v>
      </c>
      <c r="E35" s="89"/>
      <c r="F35" s="30" t="s">
        <v>127</v>
      </c>
      <c r="G35" s="30">
        <v>32</v>
      </c>
      <c r="H35" s="32">
        <v>2021</v>
      </c>
      <c r="I35" s="30">
        <v>3000</v>
      </c>
      <c r="J35" s="31" t="s">
        <v>128</v>
      </c>
      <c r="K35" s="31" t="s">
        <v>22</v>
      </c>
      <c r="L35" s="30" t="s">
        <v>129</v>
      </c>
      <c r="M35" s="30">
        <v>20</v>
      </c>
      <c r="N35" s="30">
        <v>600</v>
      </c>
      <c r="O35" s="62">
        <v>515</v>
      </c>
      <c r="P35" s="16">
        <v>0</v>
      </c>
      <c r="Q35" s="13">
        <f t="shared" si="0"/>
        <v>0</v>
      </c>
      <c r="R35" s="29"/>
    </row>
    <row r="36" spans="1:18" ht="96.75" customHeight="1" x14ac:dyDescent="0.25">
      <c r="A36" s="13">
        <v>33</v>
      </c>
      <c r="B36" s="30"/>
      <c r="C36" s="31" t="s">
        <v>130</v>
      </c>
      <c r="D36" s="31" t="s">
        <v>111</v>
      </c>
      <c r="E36" s="89"/>
      <c r="F36" s="30" t="s">
        <v>131</v>
      </c>
      <c r="G36" s="30">
        <v>32</v>
      </c>
      <c r="H36" s="32">
        <v>2022</v>
      </c>
      <c r="I36" s="30">
        <v>3000</v>
      </c>
      <c r="J36" s="31" t="s">
        <v>132</v>
      </c>
      <c r="K36" s="31" t="s">
        <v>96</v>
      </c>
      <c r="L36" s="30" t="s">
        <v>102</v>
      </c>
      <c r="M36" s="30">
        <v>16</v>
      </c>
      <c r="N36" s="30">
        <v>500</v>
      </c>
      <c r="O36" s="62">
        <v>515</v>
      </c>
      <c r="P36" s="16">
        <v>0</v>
      </c>
      <c r="Q36" s="13">
        <f t="shared" si="0"/>
        <v>0</v>
      </c>
      <c r="R36" s="29"/>
    </row>
    <row r="37" spans="1:18" ht="90.75" customHeight="1" x14ac:dyDescent="0.25">
      <c r="A37" s="13">
        <v>34</v>
      </c>
      <c r="B37" s="30"/>
      <c r="C37" s="31" t="s">
        <v>133</v>
      </c>
      <c r="D37" s="31" t="s">
        <v>111</v>
      </c>
      <c r="E37" s="89"/>
      <c r="F37" s="30" t="s">
        <v>131</v>
      </c>
      <c r="G37" s="30">
        <v>32</v>
      </c>
      <c r="H37" s="32">
        <v>2022</v>
      </c>
      <c r="I37" s="30">
        <v>3000</v>
      </c>
      <c r="J37" s="31" t="s">
        <v>134</v>
      </c>
      <c r="K37" s="31" t="s">
        <v>96</v>
      </c>
      <c r="L37" s="30" t="s">
        <v>102</v>
      </c>
      <c r="M37" s="30">
        <v>16</v>
      </c>
      <c r="N37" s="30">
        <v>500</v>
      </c>
      <c r="O37" s="62">
        <v>515</v>
      </c>
      <c r="P37" s="16">
        <v>0</v>
      </c>
      <c r="Q37" s="13">
        <f t="shared" si="0"/>
        <v>0</v>
      </c>
      <c r="R37" s="29"/>
    </row>
    <row r="38" spans="1:18" ht="92.25" customHeight="1" x14ac:dyDescent="0.25">
      <c r="A38" s="13">
        <v>35</v>
      </c>
      <c r="B38" s="30"/>
      <c r="C38" s="31" t="s">
        <v>135</v>
      </c>
      <c r="D38" s="30" t="s">
        <v>92</v>
      </c>
      <c r="E38" s="90"/>
      <c r="F38" s="30" t="s">
        <v>136</v>
      </c>
      <c r="G38" s="30">
        <v>64</v>
      </c>
      <c r="H38" s="32">
        <v>2020</v>
      </c>
      <c r="I38" s="30">
        <v>3000</v>
      </c>
      <c r="J38" s="31" t="s">
        <v>137</v>
      </c>
      <c r="K38" s="31" t="s">
        <v>96</v>
      </c>
      <c r="L38" s="30" t="s">
        <v>138</v>
      </c>
      <c r="M38" s="30">
        <v>14</v>
      </c>
      <c r="N38" s="30">
        <v>610</v>
      </c>
      <c r="O38" s="62">
        <v>533</v>
      </c>
      <c r="P38" s="16">
        <v>0</v>
      </c>
      <c r="Q38" s="13">
        <f t="shared" si="0"/>
        <v>0</v>
      </c>
      <c r="R38" s="29"/>
    </row>
    <row r="39" spans="1:18" ht="92.25" customHeight="1" x14ac:dyDescent="0.25">
      <c r="A39" s="13">
        <v>36</v>
      </c>
      <c r="B39" s="30"/>
      <c r="C39" s="31" t="s">
        <v>139</v>
      </c>
      <c r="D39" s="30" t="s">
        <v>111</v>
      </c>
      <c r="E39" s="34"/>
      <c r="F39" s="30" t="s">
        <v>36</v>
      </c>
      <c r="G39" s="30">
        <v>24</v>
      </c>
      <c r="H39" s="32">
        <v>2021</v>
      </c>
      <c r="I39" s="30">
        <v>2000</v>
      </c>
      <c r="J39" s="31" t="s">
        <v>140</v>
      </c>
      <c r="K39" s="31" t="s">
        <v>141</v>
      </c>
      <c r="L39" s="30" t="s">
        <v>142</v>
      </c>
      <c r="M39" s="30">
        <v>25</v>
      </c>
      <c r="N39" s="30">
        <v>410</v>
      </c>
      <c r="O39" s="62">
        <v>355</v>
      </c>
      <c r="P39" s="16">
        <v>0</v>
      </c>
      <c r="Q39" s="13">
        <f t="shared" si="0"/>
        <v>0</v>
      </c>
      <c r="R39" s="29"/>
    </row>
    <row r="40" spans="1:18" ht="92.25" customHeight="1" x14ac:dyDescent="0.25">
      <c r="A40" s="13">
        <v>37</v>
      </c>
      <c r="B40" s="30"/>
      <c r="C40" s="31" t="s">
        <v>143</v>
      </c>
      <c r="D40" s="30" t="s">
        <v>100</v>
      </c>
      <c r="E40" s="34"/>
      <c r="F40" s="30" t="s">
        <v>58</v>
      </c>
      <c r="G40" s="30">
        <v>46</v>
      </c>
      <c r="H40" s="32">
        <v>2022</v>
      </c>
      <c r="I40" s="30">
        <v>3000</v>
      </c>
      <c r="J40" s="31" t="s">
        <v>144</v>
      </c>
      <c r="K40" s="31" t="s">
        <v>145</v>
      </c>
      <c r="L40" s="30" t="s">
        <v>102</v>
      </c>
      <c r="M40" s="30">
        <v>10</v>
      </c>
      <c r="N40" s="30">
        <v>780</v>
      </c>
      <c r="O40" s="62">
        <v>561</v>
      </c>
      <c r="P40" s="16">
        <v>0</v>
      </c>
      <c r="Q40" s="13">
        <f t="shared" si="0"/>
        <v>0</v>
      </c>
      <c r="R40" s="29"/>
    </row>
    <row r="41" spans="1:18" ht="108" customHeight="1" x14ac:dyDescent="0.3">
      <c r="A41" s="13">
        <v>38</v>
      </c>
      <c r="B41" s="30"/>
      <c r="C41" s="31" t="s">
        <v>146</v>
      </c>
      <c r="D41" s="30" t="s">
        <v>147</v>
      </c>
      <c r="E41" s="34"/>
      <c r="F41" s="30" t="s">
        <v>60</v>
      </c>
      <c r="G41" s="30">
        <v>32</v>
      </c>
      <c r="H41" s="32">
        <v>2022</v>
      </c>
      <c r="I41" s="30">
        <v>3000</v>
      </c>
      <c r="J41" s="35" t="s">
        <v>148</v>
      </c>
      <c r="K41" s="31" t="s">
        <v>96</v>
      </c>
      <c r="L41" s="30" t="s">
        <v>149</v>
      </c>
      <c r="M41" s="30">
        <v>15</v>
      </c>
      <c r="N41" s="30">
        <v>700</v>
      </c>
      <c r="O41" s="62">
        <v>550</v>
      </c>
      <c r="P41" s="16">
        <v>0</v>
      </c>
      <c r="Q41" s="13">
        <f t="shared" si="0"/>
        <v>0</v>
      </c>
      <c r="R41" s="29"/>
    </row>
    <row r="42" spans="1:18" ht="108" customHeight="1" x14ac:dyDescent="0.3">
      <c r="A42" s="13">
        <v>39</v>
      </c>
      <c r="B42" s="30"/>
      <c r="C42" s="31" t="s">
        <v>150</v>
      </c>
      <c r="D42" s="30" t="s">
        <v>18</v>
      </c>
      <c r="E42" s="34"/>
      <c r="F42" s="30" t="s">
        <v>116</v>
      </c>
      <c r="G42" s="30">
        <v>48</v>
      </c>
      <c r="H42" s="32">
        <v>2024</v>
      </c>
      <c r="I42" s="30">
        <v>2000</v>
      </c>
      <c r="J42" s="36" t="s">
        <v>151</v>
      </c>
      <c r="K42" s="31" t="s">
        <v>96</v>
      </c>
      <c r="L42" s="30" t="s">
        <v>102</v>
      </c>
      <c r="M42" s="30">
        <v>16</v>
      </c>
      <c r="N42" s="37">
        <v>780</v>
      </c>
      <c r="O42" s="62">
        <v>561</v>
      </c>
      <c r="P42" s="16">
        <v>0</v>
      </c>
      <c r="Q42" s="13">
        <f t="shared" si="0"/>
        <v>0</v>
      </c>
      <c r="R42" s="38"/>
    </row>
    <row r="43" spans="1:18" ht="108" customHeight="1" x14ac:dyDescent="0.3">
      <c r="A43" s="13">
        <v>40</v>
      </c>
      <c r="B43" s="30"/>
      <c r="C43" s="31" t="s">
        <v>152</v>
      </c>
      <c r="D43" s="30" t="s">
        <v>153</v>
      </c>
      <c r="E43" s="34"/>
      <c r="F43" s="30" t="s">
        <v>154</v>
      </c>
      <c r="G43" s="30">
        <v>72</v>
      </c>
      <c r="H43" s="32">
        <v>2024</v>
      </c>
      <c r="I43" s="30">
        <v>3000</v>
      </c>
      <c r="J43" s="36" t="s">
        <v>155</v>
      </c>
      <c r="K43" s="31" t="s">
        <v>96</v>
      </c>
      <c r="L43" s="30" t="s">
        <v>156</v>
      </c>
      <c r="M43" s="30">
        <v>12</v>
      </c>
      <c r="N43" s="37">
        <v>850</v>
      </c>
      <c r="O43" s="62">
        <v>635</v>
      </c>
      <c r="P43" s="16">
        <v>0</v>
      </c>
      <c r="Q43" s="13">
        <f t="shared" si="0"/>
        <v>0</v>
      </c>
      <c r="R43" s="38"/>
    </row>
    <row r="44" spans="1:18" ht="108" customHeight="1" x14ac:dyDescent="0.25">
      <c r="A44" s="13">
        <v>41</v>
      </c>
      <c r="B44" s="64"/>
      <c r="C44" s="67" t="s">
        <v>222</v>
      </c>
      <c r="D44" s="64" t="s">
        <v>153</v>
      </c>
      <c r="E44" s="68"/>
      <c r="F44" s="64" t="s">
        <v>154</v>
      </c>
      <c r="G44" s="64">
        <v>160</v>
      </c>
      <c r="H44" s="65">
        <v>2025</v>
      </c>
      <c r="I44" s="64">
        <v>2000</v>
      </c>
      <c r="J44" s="66" t="s">
        <v>223</v>
      </c>
      <c r="K44" s="66" t="s">
        <v>190</v>
      </c>
      <c r="L44" s="66" t="s">
        <v>224</v>
      </c>
      <c r="M44" s="67">
        <v>5</v>
      </c>
      <c r="N44" s="37"/>
      <c r="O44" s="62">
        <v>605</v>
      </c>
      <c r="P44" s="16">
        <v>0</v>
      </c>
      <c r="Q44" s="13">
        <f t="shared" si="0"/>
        <v>0</v>
      </c>
      <c r="R44" s="38"/>
    </row>
    <row r="45" spans="1:18" ht="108" customHeight="1" x14ac:dyDescent="0.25">
      <c r="A45" s="13">
        <v>42</v>
      </c>
      <c r="B45" s="64"/>
      <c r="C45" s="67" t="s">
        <v>225</v>
      </c>
      <c r="D45" s="64" t="s">
        <v>153</v>
      </c>
      <c r="E45" s="68"/>
      <c r="F45" s="64" t="s">
        <v>226</v>
      </c>
      <c r="G45" s="64">
        <v>80</v>
      </c>
      <c r="H45" s="65">
        <v>2026</v>
      </c>
      <c r="I45" s="64">
        <v>1500</v>
      </c>
      <c r="J45" s="66" t="s">
        <v>227</v>
      </c>
      <c r="K45" s="66" t="s">
        <v>190</v>
      </c>
      <c r="L45" s="66" t="s">
        <v>224</v>
      </c>
      <c r="M45" s="67">
        <v>10</v>
      </c>
      <c r="N45" s="37"/>
      <c r="O45" s="62">
        <v>515</v>
      </c>
      <c r="P45" s="16">
        <v>0</v>
      </c>
      <c r="Q45" s="13">
        <f t="shared" si="0"/>
        <v>0</v>
      </c>
      <c r="R45" s="70" t="s">
        <v>232</v>
      </c>
    </row>
    <row r="46" spans="1:18" ht="108" customHeight="1" x14ac:dyDescent="0.3">
      <c r="A46" s="13">
        <v>43</v>
      </c>
      <c r="B46" s="39"/>
      <c r="C46" s="40" t="s">
        <v>157</v>
      </c>
      <c r="D46" s="41" t="s">
        <v>153</v>
      </c>
      <c r="E46" s="42"/>
      <c r="F46" s="41" t="s">
        <v>158</v>
      </c>
      <c r="G46" s="41">
        <v>200</v>
      </c>
      <c r="H46" s="43">
        <v>2025</v>
      </c>
      <c r="I46" s="41">
        <v>2000</v>
      </c>
      <c r="J46" s="44" t="s">
        <v>159</v>
      </c>
      <c r="K46" s="45" t="s">
        <v>96</v>
      </c>
      <c r="L46" s="41" t="s">
        <v>234</v>
      </c>
      <c r="M46" s="41">
        <v>10</v>
      </c>
      <c r="N46" s="41">
        <v>900</v>
      </c>
      <c r="O46" s="62">
        <v>730</v>
      </c>
      <c r="P46" s="16">
        <v>0</v>
      </c>
      <c r="Q46" s="13">
        <f t="shared" si="0"/>
        <v>0</v>
      </c>
      <c r="R46" s="71" t="s">
        <v>231</v>
      </c>
    </row>
    <row r="47" spans="1:18" ht="108" customHeight="1" x14ac:dyDescent="0.25">
      <c r="A47" s="13">
        <v>44</v>
      </c>
      <c r="B47" s="39"/>
      <c r="C47" s="67" t="s">
        <v>235</v>
      </c>
      <c r="D47" s="64" t="s">
        <v>153</v>
      </c>
      <c r="E47" s="68"/>
      <c r="F47" s="41" t="s">
        <v>158</v>
      </c>
      <c r="G47" s="64">
        <v>224</v>
      </c>
      <c r="H47" s="65">
        <v>2026</v>
      </c>
      <c r="I47" s="64">
        <v>2000</v>
      </c>
      <c r="J47" s="66" t="s">
        <v>236</v>
      </c>
      <c r="K47" s="66" t="s">
        <v>190</v>
      </c>
      <c r="L47" s="66" t="s">
        <v>224</v>
      </c>
      <c r="M47" s="67">
        <v>12</v>
      </c>
      <c r="N47" s="37"/>
      <c r="O47" s="62">
        <v>730</v>
      </c>
      <c r="P47" s="73">
        <v>0</v>
      </c>
      <c r="Q47" s="13">
        <f t="shared" si="0"/>
        <v>0</v>
      </c>
      <c r="R47" s="70" t="s">
        <v>237</v>
      </c>
    </row>
    <row r="48" spans="1:18" ht="96" customHeight="1" x14ac:dyDescent="0.25">
      <c r="A48" s="13">
        <v>45</v>
      </c>
      <c r="B48" s="46"/>
      <c r="C48" s="47" t="s">
        <v>160</v>
      </c>
      <c r="D48" s="47" t="s">
        <v>153</v>
      </c>
      <c r="E48" s="91" t="s">
        <v>161</v>
      </c>
      <c r="F48" s="46" t="s">
        <v>162</v>
      </c>
      <c r="G48" s="46">
        <v>24</v>
      </c>
      <c r="H48" s="48">
        <v>2022</v>
      </c>
      <c r="I48" s="46">
        <v>3000</v>
      </c>
      <c r="J48" s="47" t="s">
        <v>163</v>
      </c>
      <c r="K48" s="47" t="s">
        <v>96</v>
      </c>
      <c r="L48" s="46" t="s">
        <v>164</v>
      </c>
      <c r="M48" s="46">
        <v>12</v>
      </c>
      <c r="N48" s="46">
        <v>550</v>
      </c>
      <c r="O48" s="62">
        <v>490</v>
      </c>
      <c r="P48" s="16">
        <v>0</v>
      </c>
      <c r="Q48" s="13">
        <f t="shared" si="0"/>
        <v>0</v>
      </c>
      <c r="R48" s="18" t="s">
        <v>118</v>
      </c>
    </row>
    <row r="49" spans="1:18" ht="100.5" customHeight="1" x14ac:dyDescent="0.25">
      <c r="A49" s="13">
        <v>46</v>
      </c>
      <c r="B49" s="46"/>
      <c r="C49" s="47" t="s">
        <v>165</v>
      </c>
      <c r="D49" s="47" t="s">
        <v>153</v>
      </c>
      <c r="E49" s="92"/>
      <c r="F49" s="46" t="s">
        <v>162</v>
      </c>
      <c r="G49" s="46">
        <v>56</v>
      </c>
      <c r="H49" s="48">
        <v>2021</v>
      </c>
      <c r="I49" s="46">
        <v>3000</v>
      </c>
      <c r="J49" s="47" t="s">
        <v>166</v>
      </c>
      <c r="K49" s="47" t="s">
        <v>96</v>
      </c>
      <c r="L49" s="46" t="s">
        <v>164</v>
      </c>
      <c r="M49" s="46">
        <v>10</v>
      </c>
      <c r="N49" s="46">
        <v>650</v>
      </c>
      <c r="O49" s="62">
        <v>588</v>
      </c>
      <c r="P49" s="16">
        <v>0</v>
      </c>
      <c r="Q49" s="13">
        <f t="shared" si="0"/>
        <v>0</v>
      </c>
      <c r="R49" s="29"/>
    </row>
    <row r="50" spans="1:18" ht="75" customHeight="1" x14ac:dyDescent="0.25">
      <c r="A50" s="13">
        <v>47</v>
      </c>
      <c r="B50" s="46"/>
      <c r="C50" s="47" t="s">
        <v>167</v>
      </c>
      <c r="D50" s="46" t="s">
        <v>153</v>
      </c>
      <c r="E50" s="92"/>
      <c r="F50" s="46" t="s">
        <v>168</v>
      </c>
      <c r="G50" s="46">
        <v>112</v>
      </c>
      <c r="H50" s="48">
        <v>2020</v>
      </c>
      <c r="I50" s="46">
        <v>3000</v>
      </c>
      <c r="J50" s="47" t="s">
        <v>169</v>
      </c>
      <c r="K50" s="47" t="s">
        <v>96</v>
      </c>
      <c r="L50" s="46" t="s">
        <v>164</v>
      </c>
      <c r="M50" s="46">
        <v>6</v>
      </c>
      <c r="N50" s="46">
        <v>750</v>
      </c>
      <c r="O50" s="62">
        <v>770</v>
      </c>
      <c r="P50" s="16">
        <v>0</v>
      </c>
      <c r="Q50" s="13">
        <f t="shared" si="0"/>
        <v>0</v>
      </c>
      <c r="R50" s="18" t="s">
        <v>118</v>
      </c>
    </row>
    <row r="51" spans="1:18" ht="72.75" customHeight="1" x14ac:dyDescent="0.25">
      <c r="A51" s="13">
        <v>48</v>
      </c>
      <c r="B51" s="46"/>
      <c r="C51" s="47" t="s">
        <v>170</v>
      </c>
      <c r="D51" s="46" t="s">
        <v>153</v>
      </c>
      <c r="E51" s="92"/>
      <c r="F51" s="47" t="s">
        <v>171</v>
      </c>
      <c r="G51" s="46">
        <v>32</v>
      </c>
      <c r="H51" s="48">
        <v>2021</v>
      </c>
      <c r="I51" s="46">
        <v>3000</v>
      </c>
      <c r="J51" s="47" t="s">
        <v>172</v>
      </c>
      <c r="K51" s="47" t="s">
        <v>96</v>
      </c>
      <c r="L51" s="47" t="s">
        <v>164</v>
      </c>
      <c r="M51" s="47">
        <v>10</v>
      </c>
      <c r="N51" s="46">
        <v>650</v>
      </c>
      <c r="O51" s="62">
        <v>588</v>
      </c>
      <c r="P51" s="16">
        <v>0</v>
      </c>
      <c r="Q51" s="13">
        <f t="shared" si="0"/>
        <v>0</v>
      </c>
      <c r="R51" s="18" t="s">
        <v>173</v>
      </c>
    </row>
    <row r="52" spans="1:18" ht="75" customHeight="1" x14ac:dyDescent="0.25">
      <c r="A52" s="13">
        <v>49</v>
      </c>
      <c r="B52" s="46"/>
      <c r="C52" s="47" t="s">
        <v>174</v>
      </c>
      <c r="D52" s="46" t="s">
        <v>153</v>
      </c>
      <c r="E52" s="93"/>
      <c r="F52" s="46" t="s">
        <v>175</v>
      </c>
      <c r="G52" s="46">
        <v>56</v>
      </c>
      <c r="H52" s="48">
        <v>2021</v>
      </c>
      <c r="I52" s="46">
        <v>3000</v>
      </c>
      <c r="J52" s="47" t="s">
        <v>176</v>
      </c>
      <c r="K52" s="47" t="s">
        <v>96</v>
      </c>
      <c r="L52" s="47" t="s">
        <v>164</v>
      </c>
      <c r="M52" s="47">
        <v>10</v>
      </c>
      <c r="N52" s="46">
        <v>800</v>
      </c>
      <c r="O52" s="62">
        <v>625</v>
      </c>
      <c r="P52" s="16">
        <v>0</v>
      </c>
      <c r="Q52" s="13">
        <f t="shared" si="0"/>
        <v>0</v>
      </c>
      <c r="R52" s="29"/>
    </row>
    <row r="53" spans="1:18" ht="108.75" customHeight="1" x14ac:dyDescent="0.25">
      <c r="A53" s="13">
        <v>50</v>
      </c>
      <c r="B53" s="46"/>
      <c r="C53" s="47" t="s">
        <v>177</v>
      </c>
      <c r="D53" s="46" t="s">
        <v>178</v>
      </c>
      <c r="E53" s="49"/>
      <c r="F53" s="50" t="s">
        <v>179</v>
      </c>
      <c r="G53" s="46">
        <v>144</v>
      </c>
      <c r="H53" s="48">
        <v>2022</v>
      </c>
      <c r="I53" s="46">
        <v>3100</v>
      </c>
      <c r="J53" s="47" t="s">
        <v>180</v>
      </c>
      <c r="K53" s="47" t="s">
        <v>96</v>
      </c>
      <c r="L53" s="47" t="s">
        <v>164</v>
      </c>
      <c r="M53" s="47">
        <v>6</v>
      </c>
      <c r="N53" s="46">
        <v>1100</v>
      </c>
      <c r="O53" s="62">
        <v>795</v>
      </c>
      <c r="P53" s="16">
        <v>0</v>
      </c>
      <c r="Q53" s="13">
        <f t="shared" si="0"/>
        <v>0</v>
      </c>
      <c r="R53" s="29"/>
    </row>
    <row r="54" spans="1:18" ht="124.5" customHeight="1" x14ac:dyDescent="0.25">
      <c r="A54" s="13">
        <v>51</v>
      </c>
      <c r="B54" s="46"/>
      <c r="C54" s="47" t="s">
        <v>181</v>
      </c>
      <c r="D54" s="46" t="s">
        <v>153</v>
      </c>
      <c r="E54" s="49"/>
      <c r="F54" s="50" t="s">
        <v>220</v>
      </c>
      <c r="G54" s="46">
        <v>120</v>
      </c>
      <c r="H54" s="48">
        <v>2022</v>
      </c>
      <c r="I54" s="46">
        <v>3700</v>
      </c>
      <c r="J54" s="47" t="s">
        <v>183</v>
      </c>
      <c r="K54" s="47" t="s">
        <v>96</v>
      </c>
      <c r="L54" s="47" t="s">
        <v>164</v>
      </c>
      <c r="M54" s="47">
        <v>6</v>
      </c>
      <c r="N54" s="46">
        <v>950</v>
      </c>
      <c r="O54" s="62">
        <v>814</v>
      </c>
      <c r="P54" s="16">
        <v>0</v>
      </c>
      <c r="Q54" s="13">
        <f t="shared" si="0"/>
        <v>0</v>
      </c>
      <c r="R54" s="18" t="s">
        <v>184</v>
      </c>
    </row>
    <row r="55" spans="1:18" ht="131.25" customHeight="1" x14ac:dyDescent="0.25">
      <c r="A55" s="13">
        <v>52</v>
      </c>
      <c r="B55" s="46"/>
      <c r="C55" s="47" t="s">
        <v>185</v>
      </c>
      <c r="D55" s="46" t="s">
        <v>153</v>
      </c>
      <c r="E55" s="49"/>
      <c r="F55" s="50" t="s">
        <v>182</v>
      </c>
      <c r="G55" s="46">
        <v>104</v>
      </c>
      <c r="H55" s="48">
        <v>2021</v>
      </c>
      <c r="I55" s="46">
        <v>4000</v>
      </c>
      <c r="J55" s="47" t="s">
        <v>186</v>
      </c>
      <c r="K55" s="47" t="s">
        <v>96</v>
      </c>
      <c r="L55" s="47" t="s">
        <v>164</v>
      </c>
      <c r="M55" s="47">
        <v>8</v>
      </c>
      <c r="N55" s="46">
        <v>800</v>
      </c>
      <c r="O55" s="62">
        <v>710</v>
      </c>
      <c r="P55" s="16">
        <v>0</v>
      </c>
      <c r="Q55" s="13">
        <f t="shared" si="0"/>
        <v>0</v>
      </c>
      <c r="R55" s="18" t="s">
        <v>173</v>
      </c>
    </row>
    <row r="56" spans="1:18" ht="131.25" customHeight="1" x14ac:dyDescent="0.25">
      <c r="A56" s="13">
        <v>53</v>
      </c>
      <c r="B56" s="46"/>
      <c r="C56" s="47" t="s">
        <v>187</v>
      </c>
      <c r="D56" s="46" t="s">
        <v>153</v>
      </c>
      <c r="E56" s="51"/>
      <c r="F56" s="46" t="s">
        <v>188</v>
      </c>
      <c r="G56" s="46">
        <v>48</v>
      </c>
      <c r="H56" s="48">
        <v>2023</v>
      </c>
      <c r="I56" s="46">
        <v>3000</v>
      </c>
      <c r="J56" s="47" t="s">
        <v>189</v>
      </c>
      <c r="K56" s="47" t="s">
        <v>190</v>
      </c>
      <c r="L56" s="47" t="s">
        <v>164</v>
      </c>
      <c r="M56" s="47">
        <v>12</v>
      </c>
      <c r="N56" s="46">
        <v>850</v>
      </c>
      <c r="O56" s="62">
        <v>605</v>
      </c>
      <c r="P56" s="16">
        <v>0</v>
      </c>
      <c r="Q56" s="13">
        <f t="shared" si="0"/>
        <v>0</v>
      </c>
      <c r="R56" s="52"/>
    </row>
    <row r="57" spans="1:18" ht="131.25" customHeight="1" x14ac:dyDescent="0.25">
      <c r="A57" s="13">
        <v>54</v>
      </c>
      <c r="B57" s="46"/>
      <c r="C57" s="47" t="s">
        <v>191</v>
      </c>
      <c r="D57" s="46" t="s">
        <v>153</v>
      </c>
      <c r="E57" s="51"/>
      <c r="F57" s="46" t="s">
        <v>162</v>
      </c>
      <c r="G57" s="46">
        <v>72</v>
      </c>
      <c r="H57" s="48">
        <v>2023</v>
      </c>
      <c r="I57" s="46">
        <v>3000</v>
      </c>
      <c r="J57" s="47" t="s">
        <v>192</v>
      </c>
      <c r="K57" s="47" t="s">
        <v>96</v>
      </c>
      <c r="L57" s="47" t="s">
        <v>164</v>
      </c>
      <c r="M57" s="47">
        <v>10</v>
      </c>
      <c r="N57" s="46">
        <v>1000</v>
      </c>
      <c r="O57" s="62">
        <v>715</v>
      </c>
      <c r="P57" s="16">
        <v>0</v>
      </c>
      <c r="Q57" s="13">
        <f t="shared" si="0"/>
        <v>0</v>
      </c>
      <c r="R57" s="52"/>
    </row>
    <row r="58" spans="1:18" ht="131.25" customHeight="1" x14ac:dyDescent="0.25">
      <c r="A58" s="13">
        <v>55</v>
      </c>
      <c r="B58" s="46"/>
      <c r="C58" s="47" t="s">
        <v>228</v>
      </c>
      <c r="D58" s="46" t="s">
        <v>153</v>
      </c>
      <c r="E58" s="51"/>
      <c r="F58" s="46" t="s">
        <v>112</v>
      </c>
      <c r="G58" s="46">
        <v>96</v>
      </c>
      <c r="H58" s="48">
        <v>2025</v>
      </c>
      <c r="I58" s="46">
        <v>3000</v>
      </c>
      <c r="J58" s="47" t="s">
        <v>229</v>
      </c>
      <c r="K58" s="47" t="s">
        <v>96</v>
      </c>
      <c r="L58" s="47" t="s">
        <v>164</v>
      </c>
      <c r="M58" s="47">
        <v>4</v>
      </c>
      <c r="N58" s="46"/>
      <c r="O58" s="62">
        <v>745</v>
      </c>
      <c r="P58" s="16">
        <v>0</v>
      </c>
      <c r="Q58" s="13">
        <f t="shared" si="0"/>
        <v>0</v>
      </c>
      <c r="R58" s="72" t="s">
        <v>233</v>
      </c>
    </row>
    <row r="59" spans="1:18" ht="159.75" customHeight="1" x14ac:dyDescent="0.25">
      <c r="A59" s="13">
        <v>56</v>
      </c>
      <c r="B59" s="46"/>
      <c r="C59" s="47" t="s">
        <v>193</v>
      </c>
      <c r="D59" s="46" t="s">
        <v>153</v>
      </c>
      <c r="E59" s="51"/>
      <c r="F59" s="46" t="s">
        <v>124</v>
      </c>
      <c r="G59" s="46">
        <v>48</v>
      </c>
      <c r="H59" s="48">
        <v>2024</v>
      </c>
      <c r="I59" s="46">
        <v>3000</v>
      </c>
      <c r="J59" s="47" t="s">
        <v>194</v>
      </c>
      <c r="K59" s="47" t="s">
        <v>96</v>
      </c>
      <c r="L59" s="47" t="s">
        <v>164</v>
      </c>
      <c r="M59" s="47">
        <v>10</v>
      </c>
      <c r="N59" s="46">
        <v>950</v>
      </c>
      <c r="O59" s="62">
        <v>649</v>
      </c>
      <c r="P59" s="16">
        <v>0</v>
      </c>
      <c r="Q59" s="13">
        <f t="shared" si="0"/>
        <v>0</v>
      </c>
      <c r="R59" s="69" t="s">
        <v>230</v>
      </c>
    </row>
    <row r="60" spans="1:18" ht="82.5" customHeight="1" x14ac:dyDescent="0.25">
      <c r="A60" s="13">
        <v>57</v>
      </c>
      <c r="B60" s="53"/>
      <c r="C60" s="54" t="s">
        <v>195</v>
      </c>
      <c r="D60" s="54" t="s">
        <v>196</v>
      </c>
      <c r="E60" s="94" t="s">
        <v>197</v>
      </c>
      <c r="F60" s="53" t="s">
        <v>198</v>
      </c>
      <c r="G60" s="53">
        <v>16</v>
      </c>
      <c r="H60" s="55">
        <v>2020</v>
      </c>
      <c r="I60" s="53">
        <v>3000</v>
      </c>
      <c r="J60" s="54" t="s">
        <v>199</v>
      </c>
      <c r="K60" s="54" t="s">
        <v>22</v>
      </c>
      <c r="L60" s="53" t="s">
        <v>164</v>
      </c>
      <c r="M60" s="53">
        <v>15</v>
      </c>
      <c r="N60" s="53">
        <v>640</v>
      </c>
      <c r="O60" s="62">
        <v>588</v>
      </c>
      <c r="P60" s="16">
        <v>0</v>
      </c>
      <c r="Q60" s="13">
        <f t="shared" si="0"/>
        <v>0</v>
      </c>
      <c r="R60" s="29"/>
    </row>
    <row r="61" spans="1:18" ht="86.25" customHeight="1" x14ac:dyDescent="0.25">
      <c r="A61" s="13">
        <v>58</v>
      </c>
      <c r="B61" s="53"/>
      <c r="C61" s="54" t="s">
        <v>200</v>
      </c>
      <c r="D61" s="54" t="s">
        <v>196</v>
      </c>
      <c r="E61" s="95"/>
      <c r="F61" s="53" t="s">
        <v>198</v>
      </c>
      <c r="G61" s="53">
        <v>16</v>
      </c>
      <c r="H61" s="55">
        <v>2020</v>
      </c>
      <c r="I61" s="53">
        <v>3000</v>
      </c>
      <c r="J61" s="54" t="s">
        <v>201</v>
      </c>
      <c r="K61" s="54" t="s">
        <v>22</v>
      </c>
      <c r="L61" s="53" t="s">
        <v>164</v>
      </c>
      <c r="M61" s="53">
        <v>15</v>
      </c>
      <c r="N61" s="53">
        <v>640</v>
      </c>
      <c r="O61" s="62">
        <v>588</v>
      </c>
      <c r="P61" s="16">
        <v>0</v>
      </c>
      <c r="Q61" s="13">
        <f t="shared" si="0"/>
        <v>0</v>
      </c>
      <c r="R61" s="29"/>
    </row>
    <row r="62" spans="1:18" ht="114.75" customHeight="1" x14ac:dyDescent="0.25">
      <c r="A62" s="13">
        <v>59</v>
      </c>
      <c r="B62" s="53"/>
      <c r="C62" s="54" t="s">
        <v>202</v>
      </c>
      <c r="D62" s="54" t="s">
        <v>196</v>
      </c>
      <c r="E62" s="95"/>
      <c r="F62" s="54" t="s">
        <v>203</v>
      </c>
      <c r="G62" s="53">
        <v>10</v>
      </c>
      <c r="H62" s="55">
        <v>2023</v>
      </c>
      <c r="I62" s="53">
        <v>2500</v>
      </c>
      <c r="J62" s="54" t="s">
        <v>204</v>
      </c>
      <c r="K62" s="54" t="s">
        <v>22</v>
      </c>
      <c r="L62" s="53" t="s">
        <v>23</v>
      </c>
      <c r="M62" s="53">
        <v>20</v>
      </c>
      <c r="N62" s="53">
        <v>500</v>
      </c>
      <c r="O62" s="62">
        <v>405</v>
      </c>
      <c r="P62" s="16">
        <v>0</v>
      </c>
      <c r="Q62" s="13">
        <f t="shared" si="0"/>
        <v>0</v>
      </c>
      <c r="R62" s="29"/>
    </row>
    <row r="63" spans="1:18" ht="92.25" customHeight="1" x14ac:dyDescent="0.25">
      <c r="A63" s="13">
        <v>60</v>
      </c>
      <c r="B63" s="53"/>
      <c r="C63" s="54" t="s">
        <v>205</v>
      </c>
      <c r="D63" s="54" t="s">
        <v>196</v>
      </c>
      <c r="E63" s="96"/>
      <c r="F63" s="54" t="s">
        <v>206</v>
      </c>
      <c r="G63" s="53">
        <v>14</v>
      </c>
      <c r="H63" s="55">
        <v>2020</v>
      </c>
      <c r="I63" s="53">
        <v>3000</v>
      </c>
      <c r="J63" s="54" t="s">
        <v>207</v>
      </c>
      <c r="K63" s="54" t="s">
        <v>22</v>
      </c>
      <c r="L63" s="53" t="s">
        <v>208</v>
      </c>
      <c r="M63" s="53">
        <v>20</v>
      </c>
      <c r="N63" s="53">
        <v>500</v>
      </c>
      <c r="O63" s="62">
        <v>465</v>
      </c>
      <c r="P63" s="16">
        <v>0</v>
      </c>
      <c r="Q63" s="13">
        <f t="shared" si="0"/>
        <v>0</v>
      </c>
      <c r="R63" s="29" t="s">
        <v>221</v>
      </c>
    </row>
    <row r="64" spans="1:18" ht="72.75" customHeight="1" x14ac:dyDescent="0.25">
      <c r="A64" s="13">
        <v>61</v>
      </c>
      <c r="B64" s="56"/>
      <c r="C64" s="57" t="s">
        <v>209</v>
      </c>
      <c r="D64" s="57" t="s">
        <v>153</v>
      </c>
      <c r="E64" s="100" t="s">
        <v>210</v>
      </c>
      <c r="F64" s="57" t="s">
        <v>211</v>
      </c>
      <c r="G64" s="56">
        <v>72</v>
      </c>
      <c r="H64" s="56">
        <v>2024</v>
      </c>
      <c r="I64" s="56">
        <v>3000</v>
      </c>
      <c r="J64" s="57" t="s">
        <v>212</v>
      </c>
      <c r="K64" s="57" t="s">
        <v>96</v>
      </c>
      <c r="L64" s="56" t="s">
        <v>102</v>
      </c>
      <c r="M64" s="56">
        <v>15</v>
      </c>
      <c r="N64" s="56">
        <v>700</v>
      </c>
      <c r="O64" s="62">
        <v>550</v>
      </c>
      <c r="P64" s="16">
        <v>0</v>
      </c>
      <c r="Q64" s="13">
        <f t="shared" si="0"/>
        <v>0</v>
      </c>
      <c r="R64" s="29"/>
    </row>
    <row r="65" spans="1:18" ht="72.75" customHeight="1" x14ac:dyDescent="0.25">
      <c r="A65" s="13">
        <v>62</v>
      </c>
      <c r="B65" s="56"/>
      <c r="C65" s="57" t="s">
        <v>213</v>
      </c>
      <c r="D65" s="57" t="s">
        <v>153</v>
      </c>
      <c r="E65" s="101"/>
      <c r="F65" s="57" t="s">
        <v>214</v>
      </c>
      <c r="G65" s="56">
        <v>84</v>
      </c>
      <c r="H65" s="56">
        <v>2024</v>
      </c>
      <c r="I65" s="56">
        <v>3000</v>
      </c>
      <c r="J65" s="57" t="s">
        <v>215</v>
      </c>
      <c r="K65" s="57" t="s">
        <v>96</v>
      </c>
      <c r="L65" s="56" t="s">
        <v>102</v>
      </c>
      <c r="M65" s="56">
        <v>15</v>
      </c>
      <c r="N65" s="56">
        <v>700</v>
      </c>
      <c r="O65" s="62">
        <v>575</v>
      </c>
      <c r="P65" s="16">
        <v>0</v>
      </c>
      <c r="Q65" s="13">
        <f t="shared" si="0"/>
        <v>0</v>
      </c>
      <c r="R65" s="29"/>
    </row>
    <row r="66" spans="1:18" ht="72.75" customHeight="1" x14ac:dyDescent="0.25">
      <c r="A66" s="13">
        <v>63</v>
      </c>
      <c r="B66" s="56"/>
      <c r="C66" s="57" t="s">
        <v>216</v>
      </c>
      <c r="D66" s="57" t="s">
        <v>153</v>
      </c>
      <c r="E66" s="102"/>
      <c r="F66" s="57" t="s">
        <v>214</v>
      </c>
      <c r="G66" s="56">
        <v>96</v>
      </c>
      <c r="H66" s="56">
        <v>2024</v>
      </c>
      <c r="I66" s="56">
        <v>3000</v>
      </c>
      <c r="J66" s="57" t="s">
        <v>217</v>
      </c>
      <c r="K66" s="57" t="s">
        <v>96</v>
      </c>
      <c r="L66" s="56" t="s">
        <v>102</v>
      </c>
      <c r="M66" s="56">
        <v>15</v>
      </c>
      <c r="N66" s="56">
        <v>750</v>
      </c>
      <c r="O66" s="62">
        <v>600</v>
      </c>
      <c r="P66" s="16">
        <v>0</v>
      </c>
      <c r="Q66" s="13">
        <f t="shared" si="0"/>
        <v>0</v>
      </c>
      <c r="R66" s="58"/>
    </row>
    <row r="67" spans="1:18" ht="26.1" customHeight="1" x14ac:dyDescent="0.25">
      <c r="A67" s="97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9"/>
    </row>
    <row r="68" spans="1:18" ht="22.5" customHeight="1" x14ac:dyDescent="0.25">
      <c r="A68" s="76" t="s">
        <v>218</v>
      </c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8"/>
      <c r="O68" s="74"/>
      <c r="P68" s="59">
        <f>SUM(P4:P66)</f>
        <v>0</v>
      </c>
      <c r="Q68" s="59">
        <f>SUM(Q4:Q66)</f>
        <v>0</v>
      </c>
      <c r="R68" s="59"/>
    </row>
    <row r="69" spans="1:18" ht="18.75" x14ac:dyDescent="0.3">
      <c r="B69" s="1"/>
      <c r="C69" s="6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61"/>
    </row>
  </sheetData>
  <mergeCells count="8">
    <mergeCell ref="A68:N68"/>
    <mergeCell ref="A1:Q2"/>
    <mergeCell ref="E4:E17"/>
    <mergeCell ref="E26:E38"/>
    <mergeCell ref="E48:E52"/>
    <mergeCell ref="E60:E63"/>
    <mergeCell ref="A67:Q67"/>
    <mergeCell ref="E64:E66"/>
  </mergeCells>
  <pageMargins left="0.19685038924217199" right="0.19685038924217199" top="0.19685038924217199" bottom="0.19685038924217199" header="0" footer="0.118110232055187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КДАО_прайс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Алефтина</dc:creator>
  <cp:lastModifiedBy>Kors161</cp:lastModifiedBy>
  <dcterms:created xsi:type="dcterms:W3CDTF">2024-12-03T04:33:23Z</dcterms:created>
  <dcterms:modified xsi:type="dcterms:W3CDTF">2026-07-03T12:20:31Z</dcterms:modified>
</cp:coreProperties>
</file>