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Kors 161\Desktop\"/>
    </mc:Choice>
  </mc:AlternateContent>
  <xr:revisionPtr revIDLastSave="0" documentId="8_{D49BC86D-96F8-45AF-A0CB-7ED43AA5B494}" xr6:coauthVersionLast="47" xr6:coauthVersionMax="47" xr10:uidLastSave="{00000000-0000-0000-0000-000000000000}"/>
  <bookViews>
    <workbookView xWindow="-120" yWindow="-120" windowWidth="29040" windowHeight="15840" xr2:uid="{00000000-000D-0000-FFFF-FFFF00000000}"/>
  </bookViews>
  <sheets>
    <sheet name="Прайс" sheetId="1" r:id="rId1"/>
    <sheet name="Спецификация"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1" l="1"/>
  <c r="I10" i="1" s="1"/>
  <c r="L4" i="1"/>
  <c r="N4" i="1" s="1"/>
  <c r="F4" i="1"/>
  <c r="I4" i="1" s="1"/>
  <c r="F6" i="1"/>
  <c r="F7" i="1"/>
  <c r="F8" i="1"/>
  <c r="F9" i="1"/>
  <c r="I9" i="1" s="1"/>
  <c r="F11" i="1"/>
  <c r="I11" i="1" s="1"/>
  <c r="F12" i="1"/>
  <c r="F13" i="1"/>
  <c r="F14" i="1"/>
  <c r="F15" i="1"/>
  <c r="F16" i="1"/>
  <c r="F17" i="1"/>
  <c r="F18" i="1"/>
  <c r="F19" i="1"/>
  <c r="F20" i="1"/>
  <c r="F21" i="1"/>
  <c r="F22" i="1"/>
  <c r="F23" i="1"/>
  <c r="L10" i="1"/>
  <c r="N10" i="1" s="1"/>
  <c r="L9" i="1"/>
  <c r="N9" i="1" s="1"/>
  <c r="L8" i="1"/>
  <c r="N8" i="1" s="1"/>
  <c r="L7" i="1"/>
  <c r="N7" i="1" s="1"/>
  <c r="L6" i="1"/>
  <c r="N6" i="1" s="1"/>
  <c r="L11" i="1"/>
  <c r="N11" i="1" s="1"/>
  <c r="L5" i="1"/>
  <c r="N5" i="1" s="1"/>
  <c r="I6" i="1"/>
  <c r="I7" i="1"/>
  <c r="I8" i="1"/>
  <c r="F5" i="1"/>
  <c r="I5" i="1" s="1"/>
  <c r="L12" i="1" l="1"/>
  <c r="N12" i="1" s="1"/>
  <c r="I12" i="1"/>
  <c r="L13" i="1"/>
  <c r="L14" i="1"/>
  <c r="L15" i="1"/>
  <c r="N15" i="1" s="1"/>
  <c r="L16" i="1"/>
  <c r="L17" i="1"/>
  <c r="L18" i="1"/>
  <c r="L19" i="1"/>
  <c r="L20" i="1"/>
  <c r="L21" i="1"/>
  <c r="L22" i="1"/>
  <c r="L23" i="1"/>
  <c r="I15" i="1"/>
  <c r="I13" i="1" l="1"/>
  <c r="N17" i="1"/>
  <c r="N16" i="1"/>
  <c r="N13" i="1"/>
  <c r="N14" i="1"/>
  <c r="I14" i="1"/>
  <c r="N23" i="1"/>
  <c r="N22" i="1"/>
  <c r="N21" i="1"/>
  <c r="N20" i="1"/>
  <c r="N19" i="1"/>
  <c r="N18" i="1"/>
  <c r="I1" i="1" l="1"/>
  <c r="I17" i="1"/>
  <c r="I18" i="1"/>
  <c r="I19" i="1"/>
  <c r="I20" i="1"/>
  <c r="I23" i="1"/>
  <c r="I16" i="1"/>
  <c r="I21" i="1"/>
  <c r="I22" i="1"/>
</calcChain>
</file>

<file path=xl/sharedStrings.xml><?xml version="1.0" encoding="utf-8"?>
<sst xmlns="http://schemas.openxmlformats.org/spreadsheetml/2006/main" count="610" uniqueCount="330">
  <si>
    <t>Итого заказ</t>
  </si>
  <si>
    <t>Артикул</t>
  </si>
  <si>
    <t>Название</t>
  </si>
  <si>
    <t>Наличие</t>
  </si>
  <si>
    <t>Шт в коробке</t>
  </si>
  <si>
    <t>Оптовая цена</t>
  </si>
  <si>
    <t>РРЦ</t>
  </si>
  <si>
    <t>Заказ, шт</t>
  </si>
  <si>
    <t>Стоимость заказа</t>
  </si>
  <si>
    <t>Ter0124</t>
  </si>
  <si>
    <t>Ter0224</t>
  </si>
  <si>
    <t>Ter0324</t>
  </si>
  <si>
    <t>Ter0424</t>
  </si>
  <si>
    <t>NG23</t>
  </si>
  <si>
    <t>Тайные Лидеры</t>
  </si>
  <si>
    <t>N222</t>
  </si>
  <si>
    <t xml:space="preserve">Бразилия </t>
  </si>
  <si>
    <t>Мастерская роботов</t>
  </si>
  <si>
    <t>Зоократия</t>
  </si>
  <si>
    <t>Комета</t>
  </si>
  <si>
    <t>N233</t>
  </si>
  <si>
    <t>N20232</t>
  </si>
  <si>
    <t>В погоне за счастьем</t>
  </si>
  <si>
    <t>N212</t>
  </si>
  <si>
    <t>SW20200718</t>
  </si>
  <si>
    <t>SW20200724</t>
  </si>
  <si>
    <t>SW20220149</t>
  </si>
  <si>
    <t>SW20200717</t>
  </si>
  <si>
    <t>название</t>
  </si>
  <si>
    <t>артикул</t>
  </si>
  <si>
    <t>штрих-код</t>
  </si>
  <si>
    <t>Страна производства</t>
  </si>
  <si>
    <t>возраст</t>
  </si>
  <si>
    <t>кол-во игроков</t>
  </si>
  <si>
    <t>состав</t>
  </si>
  <si>
    <t>время игры</t>
  </si>
  <si>
    <t>Описание</t>
  </si>
  <si>
    <t>правила</t>
  </si>
  <si>
    <t>Фотографии</t>
  </si>
  <si>
    <t>вес (кг)</t>
  </si>
  <si>
    <t>Длина</t>
  </si>
  <si>
    <t>Ширина</t>
  </si>
  <si>
    <t>Высота</t>
  </si>
  <si>
    <t>транспортная коробка</t>
  </si>
  <si>
    <t>документы</t>
  </si>
  <si>
    <t>Китай</t>
  </si>
  <si>
    <t>18+</t>
  </si>
  <si>
    <t xml:space="preserve"> 2-4</t>
  </si>
  <si>
    <t>1 особняк со встроенной башней для бросания кубиков
1 игровое поле убийцы
1 игровое поле жертв
6 миниатюр убийц (по 2 каждого)
5 миниатюр жертв
3 планшета убийц
5 планшетов жертв
3 планшета для инвентаря
4 органайзера
12 карт планов
1 жетон прогресса плана
4 кубика
39 карт убийц (13 карт для каждого из 3 убийц)
5 карт-досье
45 карт предметов
20 карт способностей
1 планшет уровня и силы убийцы
1 маркер уровня
2 круглых маркера
5 тайлов состояния жертв
2 жетона скрытности
11 жетонов дедукции
5 жетонов шестерёнки
1 жетон спасения
12 жетонов шума
6 жетонов страха
2 жетона пожара
14 жетонов барьеров баррикада
1 жетон первого игрока
1 табличка “Разные пути”
2 двусторонние памятки хода игры
1 жетон ловушки
3 Книги Правил
– Общая Книга Правил
– Книга Правил для убийцы
– Книга Правил для жертв
1 Руководство по выживанию</t>
  </si>
  <si>
    <t>45 мин</t>
  </si>
  <si>
    <t>«Шёпот за стеной» - настольная игра «один против всех» со скрытыми перемещениями в духе классических фильмов ужасов. Спасайтесь бегством или наслаждайтесь охотой в роли убийцы!</t>
  </si>
  <si>
    <t>https://disk.yandex.ru/i/pJkDDl80DM8MVg</t>
  </si>
  <si>
    <t>https://disk.yandex.ru/d/4jIzJRwPQifXPw</t>
  </si>
  <si>
    <t>Отказное письмо</t>
  </si>
  <si>
    <t>14+</t>
  </si>
  <si>
    <t>1 игровое поле убийцы с картой “Охотничий домик”
1 игровое поле жертвы с картой “Охотничий домик”
4 фигурки убийц (по 2 каждого)
2 планшета убийц
26 карт убийц (2 убийцы х 13)
1 жетон чемодана
8 жетонов ловушек
4 сундука
4 карты предметов
1 органайзер
1 правила к дополнению #1</t>
  </si>
  <si>
    <t>https://disk.yandex.ru/i/7hSmQpNk4DwROQ</t>
  </si>
  <si>
    <t>1 игровое поле убийцы с картой “Лаборатория”
1 игровое поле жертвы с картой “Лаборатория”
4 фигурки убийц (2 убийцы х 2)
2 планшета убийц
26 карт убийц (2 убийцы х 13)
4 карты эволюции
1 аптечка
10 жетонов соцветий
1 органайзер
1 правила к дополнению #2</t>
  </si>
  <si>
    <t>https://disk.yandex.ru/i/MMSHsMikDUEmFQ</t>
  </si>
  <si>
    <t>1 игровое поле убийцы с картой “Замок”
1 игровое поле жертвы с картой “Замок”
8 фигурок убийцы (2 набора по 4 фигурки)
1 планшет убийцы
1 фигурка жертвы
1 планшет жертвы
5 жетонов каменных воинов
1 карта состояния жертвы
2 герсы
13 карт убийцы
1 карта-досье на жертву
3 карты предметов
1 жетон дедукции
1 органайзер
1 правила к дополнению #3</t>
  </si>
  <si>
    <t>https://disk.yandex.ru/i/O9SVtVZOtGX2gw</t>
  </si>
  <si>
    <t xml:space="preserve"> 1-4</t>
  </si>
  <si>
    <t>4 больших региона
8 малых регионов
2 большие акватории
9 малых акваторий
1 общий планшет
36 фишек ресурсов
26 фишек резервов
1 блокнот для подсчёта очков
4 жетона (+1)
24 дворца
8 резиденций
20 фишек военных отрядов
4 планшета игроков
5 планшетов правителей
12 жетонов действий
24 карты привилегий
24 карты целей
20 карт возможностей
24 карты боя
24 фишки изделий
50 жетонов построек
8 жетонов городов
18 жетонов исследования
4 жетона столиц 1 книга правил 1 исторический буклет</t>
  </si>
  <si>
    <t>100 мин.</t>
  </si>
  <si>
    <t>«Бразилия» — это уникальный сплав вариативности и сбалансированного игрового процесса. В течение партии от одного до четырёх игроков будут основывать империи, развивать их, исследовать территории на карте и сражаться друг с другом за победу.
Ход игрока состоит всего из двух фаз, нюансы правил интуитивно понятны и легки в освоении, так что даже неискушённый любитель настольных игр без труда сыграет свою первую партию в «Бразилию». Но вам точно не хватит одной партии, чтобы раскрыть весь потенциал этой красочной коробки, ведь элементы 4Х-стратегии элегантно вписаны авторами игры в исторический контекст, что делает «Бразилию» глубокой и атмосферной.</t>
  </si>
  <si>
    <t>https://disk.yandex.ru/d/5x69IK7-eQDt4Q</t>
  </si>
  <si>
    <t>https://disk.yandex.ru/d/2InffXva1wCY0Q</t>
  </si>
  <si>
    <t>156 картонных жетонов
180 карт
3 жетона возрастного ограничения
1 жетон первого игрока
53 деревянных маркера
36 фишек песочных часов
1 игровое поле
1 Книга правил</t>
  </si>
  <si>
    <t>60-90 мин.</t>
  </si>
  <si>
    <t xml:space="preserve">«В погоне за счастьем» — это игра, в которой вы проживёте целую жизнь, от рождения до старости. Станьте творцом собственной судьбы: участвуйте в интересных проектах, приобретайте имущество, ищите работу мечты, заводите отношения и создавайте семьи. Всё в ваших руках!
</t>
  </si>
  <si>
    <t>https://disk.yandex.ru/i/JNkvbMLOH6iCLg</t>
  </si>
  <si>
    <t>30-45 мин.</t>
  </si>
  <si>
    <t>Замки и катапульты - настольная игра, которая точно вызовет у игроков бурю эмоций. Это увлекательная игра, комбинирующая в себе созидательный процесс и игру на меткость, ведь вам предстоит стрелять из настоящих пластиковых катапульт. Рассчитана игра на семейно-детскую аудиторию, однако любому человеку будет интересно играть в неё.
Идея проста - выбрав сторону конфликта вы построите уникальный по форме замок, после чего, вооружившись катапультой, начнёте обстрел вражеского укрепления. Цель игры - повалить с ног всех солдат противника, что порой бывает крайне непросто. Меткость и коварство помогут вам одержать верх в этом противостоянии. Если все ваши снаряды будут лететь мимо, вы просто не сможете достичь победного условия. Если вы не достаточно хитры, противник опередит вас в розыгрыше специальных карт действий, что приблизит его к победе.</t>
  </si>
  <si>
    <t>Замки и Катапульты. Осада</t>
  </si>
  <si>
    <t>10 Фигурок
8 Строительных блоков
4 Ворот
2 Парапетов
2 Баллисты
4 Снаряда
12 Карт действий
1 Правила</t>
  </si>
  <si>
    <t>Дополнение "Осада" добавляет в игру "Замки и катапульты" новые компоненты: еще более мощное и сногсшибательное орудие — баллисту, по пять детализированных фигурок для каждого клана, строительные блоки нестандартной конфигурации и карты действий, делающие каждую партию ещё более непредсказуемой. А благодаря новому игровому режиму, в "Замки и катапульты" можно будет сыграть и вчетвером!
Требует наличия базовой игры "Замки и катапульты".</t>
  </si>
  <si>
    <t>https://disk.yandex.ru/i/pnuTClyCMikQOw</t>
  </si>
  <si>
    <t>https://disk.yandex.ru/d/u0pc1C54m-QPMw</t>
  </si>
  <si>
    <t>Замки и Катапульты. Две Башни</t>
  </si>
  <si>
    <t>N213</t>
  </si>
  <si>
    <t>24 Строительных блока
2 Тарана
4 Улья
12 Карт действий
1 Правила</t>
  </si>
  <si>
    <t>С дополнением "Две башни" у вас появляется ещё больше простора для творчества и тактических манёвров: снаряды-ульи, непредсказуемые по траектории, но заставляющие солдат противника спасаться бегством; строительные блоки, которые позволят возвести в вашем замке оборонительную башню; карты действий, делающие взаимодействие между игроками более напряжённым. И, конечно, новое орудие — таран! Он будет всё ближе и ближе приближаться к замку противника, пока не нанесёт сокрушительный удар!
Требует наличия базовой игры "Замки и катапульты".</t>
  </si>
  <si>
    <t>https://disk.yandex.ru/i/Mi3kWYnBRVOhsg</t>
  </si>
  <si>
    <t>https://disk.yandex.ru/d/r4Ue4hccMY6ytQ</t>
  </si>
  <si>
    <t>CFVK-EN-2203</t>
  </si>
  <si>
    <t>0637740860115</t>
  </si>
  <si>
    <t>8 Фигурок викингов
12 Карт викингов
4 Снаряда
1 Драккар
1 Правила</t>
  </si>
  <si>
    <t xml:space="preserve">С дополнением «Викинги» вам будет ещё сложнее оборонять свою крепость, ведь пока вы сражаетесь с соседом, к вашему замку приближается драккар викингов с безжалостными воинами на борту. Если их отряд сумеет добраться до ваших земель, вы немедленно проиграете, поэтому во время партии вам надо будет использовать снаряды, чтобы предотвратить их вторжение. Попав в одного из захватчиков, вы сможете выстрелить по крепости противника из орудия викингов, расположенного на драккаре. Не пренебрегайте этой возможностью — это преимущество может стать решающим! Также в дополнении вы найдёте 12 карт викингов, которые можно разыгрывать вместо карт действий в фазе тактики.
Необходима базовая игра Замки и Катапульты.
Коробка на английском языке. Игра полностью языконезависима, правила на русском языке будут отправлены вместе с заказом.
</t>
  </si>
  <si>
    <t>https://disk.yandex.ru/i/Tw2pwHyo7NbYjw</t>
  </si>
  <si>
    <t>https://disk.yandex.ru/d/uOC_SBka0FnNGA</t>
  </si>
  <si>
    <t>CKHD-EN-2203</t>
  </si>
  <si>
    <t>0605832261683</t>
  </si>
  <si>
    <t>6 Карт
1 Гидра
4 Огненых шара
1 Правила</t>
  </si>
  <si>
    <t xml:space="preserve">Дополнение «Гидра» добавляет в игру элемент непредсказуемости, ведь приручить это мифическое существо может только удачливый герой. Если вам повезёт, сможете запустить пару огненных шаров в направлении крепости противника. Если же ваши усилия по укрощению монстра окажутся тщетны, вы узнаете, что такое гнев гидры. Тогда вы потеряете одного из своих солдат, что ослабит вашу армию. Если это был ваш последний солдат, игра немедленно закончится вашим поражением.
Необходима базовая игра Замки и Катапульты.
Коробка на английском языке. Игра полностью языконезависима, правила на русском языке будут отправлены вместе с заказом.
Правила
</t>
  </si>
  <si>
    <t>https://disk.yandex.ru/i/6lAV7aPX52qNTA</t>
  </si>
  <si>
    <t>https://disk.yandex.ru/d/WbEXhBQz4V6NnQ</t>
  </si>
  <si>
    <t>N231</t>
  </si>
  <si>
    <t xml:space="preserve"> 5-11</t>
  </si>
  <si>
    <t>Двустороннее игровое поле
Фигурка корабля «Муссон»
Судовой журнал
40 мушкетов
4 карты-подсказки
22 карты персонажей
7 жетонов действий
5 карт действий культа
4 карты порки
23 карты навигации
3 стенда с картами «Отдых»
Жетон старпома
Жетон штурмана
11 карт коалиций
1 карта стопки сброса
3 жетона действий «Накормить Кракена»</t>
  </si>
  <si>
    <t>30+ мин.</t>
  </si>
  <si>
    <t>«Кто накормит Кракена?» — это одна из самых атмосферных игр на социальную дедукцию для 5–11 игроков. Вы примерите на себя одну из трёх возможных ролей и должны будете понять, кто из играющих за столом — предатель, а кто — ваш союзник. Но уникальной игру делает не это, а возможность путешествовать на борту корабля «Муссон» и участвовать в морской навигации. Помимо перемещения по карте, игроки смогут устраивать жестокие мятежи, отрезать языки болтливым соперникам и даже принести в жертву легендарному глубоководному чудовищу Кракену кого-нибудь из экипажа.</t>
  </si>
  <si>
    <t>https://disk.yandex.ru/d/aAhX7XtsFDB8wA</t>
  </si>
  <si>
    <t>https://disk.yandex.ru/d/1DeFGya3aZLkIQ</t>
  </si>
  <si>
    <t>N235</t>
  </si>
  <si>
    <t>Общие компоненты:
• 1 Пирамида
• 1 игровое поле
• 3 стенда городов
• 40 жетонов кукурузы
• 30 жетонов нефрита
• 1 жетон первого игрока
• 9 карт боя существ
• 9 фигурок существ
• 9 жетонов существ
• 60 фигурок воинов
• 1 планшет развития
• 24 особые карты боя
Компоненты игроков (четырёх разных цветов):
• 1 планшет поселения
• 2 фигурки предводителей войск
• 1 фигурка предводителя клана
• 3 жетона активации сооружений
• 3 жетона активации предводителей
• 1 маркер подсчёта очков
• 1 маркер жертвоприношения
• 3 маркера развития
• 5 стартовых карт боя
• 2 маркера жизненного цикла
• 12 жетонов сооружений
• 3 жетона модификации
• 4 жетона советников
• 3 жетона стартовой способности предводителя клана
• 3 жетона кланов
• 9 жетонов усиления</t>
  </si>
  <si>
    <t>90-150 мин.</t>
  </si>
  <si>
    <t>«Юкатан» — это стратегическая игра на контроль территорий для 2–4 игроков. На протяжении четырёх
раундов соперники будут зарабатывать победные очки (ПО), даруя богам пленников и ресурсы во время
особой фазы жертвоприношения. Победит тот, кто в конце игры сумеет получить больше всего ПО.</t>
  </si>
  <si>
    <t>https://disk.yandex.ru/d/Iqi-lg0JH8gNFg</t>
  </si>
  <si>
    <t>https://disk.yandex.ru/d/alHx3iUegmBWuA</t>
  </si>
  <si>
    <t>Компоненты дополнений:
Кукуруза (Сколопендра):
фигурка Сколопенды с картой боя и жетоном
30 реалистичных жетонов кукурузы из пластика
6 новых карт боя
Нефрит (Змей видений):
фигурка Змея видений с картой боя и жетоном
30 реалистичных жетонов нефрита из камня
6 новых карт боя
Воины (Булук Чабтан):
фигурка Булук Чабтан с картой боя и жетоном
66 деревянных маркеров
20 фигурок воинов
3 новых стенда городов
Советники:
3 пирамиды
6 новых карт боя
6 новых жетонов советников</t>
  </si>
  <si>
    <t>4 дополнения Game Up(компоненты языконезависимы, все правила новых компонентов включены в базовую коробку)</t>
  </si>
  <si>
    <t>Россия</t>
  </si>
  <si>
    <t>13+</t>
  </si>
  <si>
    <t>281 карта размера 63,5*88мм
8 карт памяток для соло-режима размера 80*120мм
150+ картонных жетона
2 книги правил
1 лист с наклейками
1 кубик</t>
  </si>
  <si>
    <t>40 минут на игрока</t>
  </si>
  <si>
    <t>«Империи. Классика» — карточная настольная игра с разнообразным и асимметричным геймплеем. В коробке вы найдёте восемь уникальных колод народов: карфагеняне, кельты, греки, македоняне, персы, римляне, скифы и викинги. Каждая из наций имеет свои сильные и слабые стороны, которые по-разному раскрываются в соревновательном и в соло-режиме. Вам потребуется немало партий, чтобы изучить все колоды, а добавив компоненты из части «Империи. Легенды», вы получите ещё большую вариативность.</t>
  </si>
  <si>
    <t>https://disk.yandex.ru/d/w79AcXCP1X_GLA</t>
  </si>
  <si>
    <t>https://disk.yandex.ru/d/crfLSTv0JTTzgQ</t>
  </si>
  <si>
    <t>Сертификат</t>
  </si>
  <si>
    <t>«Империи. Легенды» — карточная настольная игра с разнообразным и асимметричным геймплеем. В коробке вы найдёте восемь уникальных колод народов: король Артур и его народ, атланты, египтяне, империя Маурьев, минойцы, ольмеки, империя Цинь, просветлённые. Каждая из наций имеет свои сильные и слабые стороны, которые по-разному раскрываются в соревновательном и в соло-режиме. Вам потребуется немало партий, чтобы изучить все колоды, а добавив компоненты из части «Империи. Классика», вы получите ещё большую вариативность.</t>
  </si>
  <si>
    <t>https://disk.yandex.ru/d/p2zdBTWLint8ow</t>
  </si>
  <si>
    <t>N20231</t>
  </si>
  <si>
    <t xml:space="preserve"> 2-6</t>
  </si>
  <si>
    <t>6 карт лидеров
19 карт племени холмов (зеленые)
19 крат Армии Императора (красные)
19 карт нежити (черные)
19 карт водного народа (синие)
1 карта упокоенного императора
1 игровое поле
2 фишки силы
6 карт памяток</t>
  </si>
  <si>
    <t>30 мин.</t>
  </si>
  <si>
    <t>Тайные лидеры – это быстрая карточная дедуктивная игра. В игре легко освоиться новичку, но в то же время она достаточно стратегична для того, чтобы увлечь и более избирательных игроков. В игре используется не похожая ни на что механика определения победителя, что добавляет свою изюминку. А помимо вышеперечисленного хочется отметить иллюстрации японского художника Сатоши Мацууры, который приложил руку к более, чем 80 картам в игре. Советуем также изучить имена героев, встречающихся в игре, авторы заложили в них немало скрытого и не очень подтекстов.
Вы возьмёте на себя роль одного из претендентов на трон Ошры и должны будете сделать всё, чтобы коалиция, которую он поддерживает, победила. Разыгрывайте карты и используйте их свойства, чтобы склонить чашу весов в свою пользу, переманивайте на свою сторону новых союзников в самых злачных местах столицы — в порту и таверне. В политической борьбе хороши все средства, но помните, что ситуация в королевстве будет меняться стремительно и каждый ход может стать последним.</t>
  </si>
  <si>
    <t>https://disk.yandex.ru/d/rgnL_-mHgJZN1A</t>
  </si>
  <si>
    <t>https://disk.yandex.ru/d/3ciLJtufW38EeQ</t>
  </si>
  <si>
    <t>30 карт героев
18 жетонов коррупции
18 жетонов артефактов 
6 двусторонних карт
артефактов
6 карт судьбы
4 карты восставших лидеров
3 памятки
1 маркер Хранителей
1 карта распростра¬нения коррупции
1 тканевый мешочек
1 правила игры
В составе дополнения также:
1 карта “Хладнокровный ас” для замены карты в базовой игре
6 карт лидеров из базовой игры на тот случай, если они у вас немного износились, чтобы при игре не было отличий между рубашками и нельзя было отгадать таким образом вашего лидера.</t>
  </si>
  <si>
    <t>Дополнение к игре Тайные лидеры привносит три новых модуля: новая фракция Хранителей, Артефакты и Коррупцию. Вы можете добавлять к базовой игре по одному или несколько модулей сразу. Ваши партии станут еще интереснее и разнообразнее.
Необходима базовая коробка Тайных лидеров.</t>
  </si>
  <si>
    <t>https://disk.yandex.ru/i/zcuBCsTKOoIAFg</t>
  </si>
  <si>
    <t>https://disk.yandex.ru/d/XRtBL1OEh04yjg</t>
  </si>
  <si>
    <t>10+</t>
  </si>
  <si>
    <t>110 карт (размер 63,5*88 мм)
28 жетонов
1 книга правил</t>
  </si>
  <si>
    <t>Riftforce. Битва Стихий – динамичная карточная игра с элементарными правилами, глубоким геймплеем и огромной реиграбельностью за счет большого числа комбинаций стартовых стихий.
В начале партии вы выбираете себе 4 асимметричные стихии, всего их в игре 10, и строите колоду из соответствующих карт. Дальше вы будете сражаться за локации, выкладывая карты и активируя способности.
Фишка игры: доступность для новичков, но потенциал турнирной игры. Здесь очень простые правила (есть всего три возможных действия), но в каждый ход возникает серьезная дилемма. Несколько уровней стратегий, которые открываются от партии к партии.</t>
  </si>
  <si>
    <t>https://disk.yandex.ru/i/8E22DvEKgBVjbg</t>
  </si>
  <si>
    <t>https://disk.yandex.ru/d/RgHmrJWt5WLROA</t>
  </si>
  <si>
    <t>112 карт (размер 63,5*88 мм)
20 жетонов
1 книга правил</t>
  </si>
  <si>
    <t>Дополнение «Riftforce. За гранью» сделает дуэльную игру ещё более вариативной — теперь игроки получат возможность комбинировать уникальные способности 18 гильдий. Вы сможете сразиться против бота в одиночку или попробовать командный режим — отныне вселенная Riftforce открыта как для любителей соло-игр, так и для компании из трёх или четырёх человек.</t>
  </si>
  <si>
    <t>https://disk.yandex.ru/i/8uUJktDrj_50Lg</t>
  </si>
  <si>
    <t>https://disk.yandex.ru/d/6Pol75GDE1SVTA</t>
  </si>
  <si>
    <t>Zoollywood. Полярное приключение</t>
  </si>
  <si>
    <t>2 пингвина-кинозвезды (по 1 каждого цвета)
6 пингвинов-статистов (по 3 каждого цвета)
32 фигурки яиц (по 16 шт каждого цвета)
8 картонных препятствий
5 подставок для препятствий
5 магнитных жетонов территорий
1 магнитное игровое поле
30 карт импровизаций
5 карт сцен
2 карты-памятки
1 книга правил</t>
  </si>
  <si>
    <t>Zoollywood – это абстрактная стратегическая игра для 2 или 4 игроков с темой пингвинов-актёров, пытающихся выиграть прослушивание.
Чтобы победить игроки должны выставить все 16 яиц своего цвета на поле. Эта игра может показаться очень милой, но будьте готовы к суровой борьбе.</t>
  </si>
  <si>
    <t>https://disk.yandex.ru/i/4D5cuCX0hDaQIw</t>
  </si>
  <si>
    <t>https://disk.yandex.ru/client/disk/Zoollywood</t>
  </si>
  <si>
    <t>NG231</t>
  </si>
  <si>
    <t>Новые жетоны территорий:
9 Рек
3 Проруби
3 Водоросли-мутанты
3 Криля
3 Заморозки
6 Радиаций
3 Вспышки
35 новых карт импровизаций:
14 Золотых карт
21 Серебряных карт
7 новых карт сцен
1 новое препятствие</t>
  </si>
  <si>
    <t>Дополнение</t>
  </si>
  <si>
    <t>https://disk.yandex.ru/i/8dJBPymS2VZ1Fw</t>
  </si>
  <si>
    <t>https://disk.yandex.ru/d/e2QSrrweWqo4SQ</t>
  </si>
  <si>
    <t>1 Императорский пингвин
1 Чайка
2 Гнезда
4 Айсберга</t>
  </si>
  <si>
    <t>8 покрашенных фигурок препятствий, которые заменят картонные препятствия из базовой игры, чтобы сделать ощущения от игры еще приятнее.
Состав:
1 Императорский пингвин
1 Чайка
2 Гнезда
4 Айсберга</t>
  </si>
  <si>
    <t>Нужно заменить миниатюрами соответствующие картонные фигурки из базовой игры.</t>
  </si>
  <si>
    <t>https://disk.yandex.ru/d/LWRD6iWgJdyzGQ</t>
  </si>
  <si>
    <t>Битва за Версаль</t>
  </si>
  <si>
    <t>В погоне за счастьем. Ностальгия</t>
  </si>
  <si>
    <t>В погоне за счастьем. Новые знакомства</t>
  </si>
  <si>
    <t>FTK03</t>
  </si>
  <si>
    <t>FTK04</t>
  </si>
  <si>
    <t>Кто накормит Кракена? Компактная версия</t>
  </si>
  <si>
    <t>Кто накормит Кракена? Делюкс-версия</t>
  </si>
  <si>
    <t>Состав игры:
Двустороннее игровое поле
Фигурка корабля «Муссон»
Судовой журнал
40 мушкетов
4 карты-подсказки
22 карты персонажей
7 жетонов действий
5 карт действий культа
4 карты порки
23 карты навигации
3 стенда с картами «Отдых»
Жетон старпома
Жетон штурмана
11 карт коалиций
1 карта стопки сброса
3 жетона действий «Накормить Кракена»
1 книга правил
Делюкс-компоненты:
1 пластиковый значок старпома
1 пластиковый значок штурмана
11 тканевых мешочков
11 фишек коалиции
5 х моряки (синие), 4 х пираты (красные), 1 х лидер культа (жёлтая), 1 х адепт культа (зелёная)
1 хранилище карт навигации
Основная колода
Стопка сброса
3 пластиковые фигурки Кракена</t>
  </si>
  <si>
    <t>Состав игры:
1 двустороннее игровое поле
1 книга правил
1 картонная фигурка корабля
1 судовой журнал
1 картонный жетон старпома
1 картонный жетон штурмана
3 стенда «Перерыв»
4 памятки
54 картонных мушкета
22 карты персонажей
11 карт коалиции
10 жетонов действий
23 карты навигации
4 карты порки
5 карт действий культа
1 карта стопки сброса</t>
  </si>
  <si>
    <t>https://disk.yandex.ru/i/Qd-0SfCZ2Ex51g</t>
  </si>
  <si>
    <t>https://disk.yandex.ru/d/GEJRnA3E9nj9MA</t>
  </si>
  <si>
    <t>NGFT231</t>
  </si>
  <si>
    <t>100 серебряных карт
50 золотых карт
10 больших карт вожаков
12 фишек спутников четырёх разных цветов
4 планшета животных
1 фишка мамонта
1 фишка гигантской черепахи
1 двустороннее игровое поле
1 карта прилёта кометы
1 правила игры</t>
  </si>
  <si>
    <t>«Комета» — это яркая семейная игра, в которой вам предстоит спасать уникальные виды животных от летящей на Землю кометы.</t>
  </si>
  <si>
    <t>45-90 мин.</t>
  </si>
  <si>
    <t>https://disk.yandex.ru/d/rAaI0aCRsvAQww</t>
  </si>
  <si>
    <t>Двусторонний неопреновый плеймат для игры “Кто накормит Кракена?”
Показаны обе стороны карты в высоком разрешении, чтобы сделать ваше путешествие еще более атмосферным.
 Размер: 70*70см</t>
  </si>
  <si>
    <t>Плеймат для игры "Кто накормит Кракена?"</t>
  </si>
  <si>
    <t>Vers24</t>
  </si>
  <si>
    <t>В «Битве за Версаль» вам предстоит отстаивать честь одной из двух противоборствующих стран — Франции или США. В этой дуэльной игре вы будете демонстрировать самые эффектные наряды из ваших коллекций, чтобы привлечь к ним внимание знаменитостей. Активное участие в реставрации Версальского дворца и события, происходящие во время показа, помогут получить необходимое преимущество или усложнить жизнь сопернику.</t>
  </si>
  <si>
    <t>1 планшет Версальского дворца
9 тайлов подиума (5 тайлов «Розыгрыш карты», 1 тайл «Добор», 1 тайл «Дизайнер», 1 тайл «Доход» и 1 тайл «Престиж»)
10 карт дизайнеров (5 для Франции и 5 для США)
70 карт игроков (35 для Франции и 35 для США)
30 жетонов Версальского дворца
1 деревянный маркер престижа
1 картонная фигурка модели
1 книга правил
Размер карт: 75*105 мм</t>
  </si>
  <si>
    <t>https://disk.yandex.ru/i/eIvcJ7KkqW4AnA</t>
  </si>
  <si>
    <t>https://disk.yandex.ru/d/GnLFjOZ0IB7vgg</t>
  </si>
  <si>
    <t>https://disk.yandex.ru/d/raYGt6e8ZE0n6g</t>
  </si>
  <si>
    <t>https://disk.yandex.ru/d/P4Q-Ei1PQsroNw</t>
  </si>
  <si>
    <t>https://disk.yandex.ru/i/-dkWEwJYxCfbGA</t>
  </si>
  <si>
    <t>https://disk.yandex.ru/d/slfDH5Qh440OKw</t>
  </si>
  <si>
    <t>20-40 мин.</t>
  </si>
  <si>
    <t xml:space="preserve"> 3-7</t>
  </si>
  <si>
    <t>42 деревянных фигурки животных (по 6 каждого вида)
6 деревянных фигурок павлинов
14 жетонов способностей (по 2 каждого типа)
1 двустороннее игровое поле
7 ширм игроков
1 тканевый мешочек
102 жетона славы
1 фишка смотрителя зоопарка</t>
  </si>
  <si>
    <t>142 карты (57*87 мм)
102 карты (44*67 мм)
6 Планшетов игроков
6 Деревянных фишек игроков
14 Кубиков энергии
120 Жетонов улучшений
64 Жетона ресурсов
22 Особых компонента
1 Центральное поле
24 Указателя
1 Маркер раунда
1 Блокнот для подсчета очков</t>
  </si>
  <si>
    <t xml:space="preserve"> 1-6</t>
  </si>
  <si>
    <t>RR001</t>
  </si>
  <si>
    <t>Zoo1</t>
  </si>
  <si>
    <t>POH04</t>
  </si>
  <si>
    <t>POH02</t>
  </si>
  <si>
    <t>POH01</t>
  </si>
  <si>
    <t>В дополнении «Новые знакомства» появляется новый тип карт: карты сообщества. С их помощью вы сможете принять деятельное участие в жизни местного сообщества и познакомиться с окружающими людьми. Кроме того, взаимодействуя с сообществом, вы получаете очки популярности, что отражается на особой шкале популярности. В коробке вы найдёте новые карты проектов, имущества/занятий, профессий, партнёров, жизненных целей и формирования личности, которые позволят разнообразить игровой процесс. А благодаря дополнительному набору компонентов возможное количество участников партии может быть увеличено до пяти игроков.
Дополнение «Новые знакомства» требует наличия базовой игры «В погоне за счастьем».</t>
  </si>
  <si>
    <t>90 карт
18 деревянных маркеров
9 фишек песочных часов
5 фишек знакомств
1 поле сообщества
1 Книга правил</t>
  </si>
  <si>
    <t>В дополнении «Ностальгия» вводится концепция воспоминаний благодаря новым двусторонним картам ностальгии. С одной стороны карт будут детские нереализованные мечты и стремлени, исполнив которые, вы перевернете карту на обратную сторону и увидите, как они повлияют на вашу жизнь. Всего будет четыре типа таких карт: с жизненными целями, уникальными способностями, конечным результатом и регулярными занятиями.
В коробке с дополнением будут также новые тематичные карты имущества и занятий, партнёров, жизненных целей и формирования личности, чтобы усилить ностальгию.
Дополнение «Ностальгия» требует наличия базовой игры «В погоне за счастьем».</t>
  </si>
  <si>
    <t>90 карт
20 деревянных маркеров памяти
5 планшетов ностальгии
1 Книга правил</t>
  </si>
  <si>
    <t>https://disk.yandex.ru/i/UnLT2idQRGipaA</t>
  </si>
  <si>
    <t>Зоократия - это эволюция классической игры о переговорах Райнера Книции Quo Vadis. Сохранив элегантный и интуитивно понятный игровой процесс, «Зоократия» стала
по-настоящему современным проектом благодаря следующим нововведениям:
• Улучшен режим для 3 игроков.
• Добавлены нейтральные фигурки павлинов: с их помощью игра демонстрирует свои сильные стороны при любом
составе участников.
• Добавлена вторая сторона игрового поля, позволившая увеличить максимальное число игроков до 7
• Каждый вид животного получил свою асимметричную способность, что помогло существенно увеличить стратегический
и дипломатический потенциал игры.
• Кванчай Мория и Бриджетт Инделикато создали яркие и запоминающиеся иллюстрации к игре, что подчеркнуло новую
тему и сеттинг.
• Высокое качество фигурок животных и павлинов и индивидуальных ширм позволило участникам полностью погрузиться
в игровой процесс.</t>
  </si>
  <si>
    <t>https://disk.yandex.ru/d/AZ7p7FDXTcwbDg</t>
  </si>
  <si>
    <t>https://disk.yandex.ru/d/s3gzE98HQnPrxg</t>
  </si>
  <si>
    <t>https://disk.yandex.ru/d/AZg3nA-vfdfdng</t>
  </si>
  <si>
    <t xml:space="preserve">Мастерская роботов — это игра на построение своего движка с одновременными ходами.
Вы будете играть за юных изобретателей, стремящихся оставить свой след в мире робототехники. Вы будете собирать и настраивать необычных роботов, разыгрывая карты действий, но не забывайте, что любое ваше решение может помочь соперникам.  </t>
  </si>
  <si>
    <t>https://disk.yandex.ru/d/sGVqoOAqS-xKRA</t>
  </si>
  <si>
    <t>https://disk.yandex.ru/i/0z766BF64A9RcQ</t>
  </si>
  <si>
    <t>https://disk.yandex.ru/d/AN8FZNpQ3AwUZw</t>
  </si>
  <si>
    <t>https://disk.yandex.ru/d/6y7qf36AYsZTSg</t>
  </si>
  <si>
    <t>https://disk.yandex.ru/d/7rddZIlp_s5grA</t>
  </si>
  <si>
    <t>https://disk.yandex.ru/i/E8aextFEegsLyw</t>
  </si>
  <si>
    <t>https://disk.yandex.ru/d/IX6uhQSjL6MvVQ</t>
  </si>
  <si>
    <t>СF01</t>
  </si>
  <si>
    <t>10 Фигурок
32 Строительных блока
2 Ворот
2 Планшета игроков
2 Катапульты
6 Снарядов
12 Карт действий
1 Правила</t>
  </si>
  <si>
    <t>CFVK-EN-2405</t>
  </si>
  <si>
    <t>0628942867521</t>
  </si>
  <si>
    <t>https://disk.yandex.ru/i/fd0aKNMM-gLsJg</t>
  </si>
  <si>
    <t>https://disk.yandex.ru/d/Nt6fYvxh4uNqOA</t>
  </si>
  <si>
    <t>Особые снаряды:
2 Тухлые рыбы
2 Улья
2 Кубика судьбы
2 Пластиковых подставки
Особые строительные блоки:
4 Блока башни
4 Малых блока башни
4 Парапета башни
4 Угловых блока
4 Одиночных блока
4 Оконных блока
4 Блока-бойницы
1 Правила</t>
  </si>
  <si>
    <t>Дополнение Великие Архитекторы содержит новые блоки и снаряды, чтобы разнообразить ваши партии в Замки и катапульты и позволить вам строить замки и укрепления больших масштабов. Требует наличия базовой игры "Замки и катапульты".</t>
  </si>
  <si>
    <t>Образцы по 1шт на магазин. Либо по цене -50% от РРЦ, либо за 1 руб для ряда позиций при покупке больше 6шт.</t>
  </si>
  <si>
    <t>Образцы 6+1
"6+1" 
(1 руб)</t>
  </si>
  <si>
    <t>Цена Образца</t>
  </si>
  <si>
    <t>Заказ Образца</t>
  </si>
  <si>
    <t>Стоимость образцов</t>
  </si>
  <si>
    <t>Да</t>
  </si>
  <si>
    <t>Покорители Троп</t>
  </si>
  <si>
    <t>Компоненты:
1 футляр с карабином
12 карт баз
12 карт целей
135 карт троп
16 карт игроков
1 правила
1 правила ( для базового соло-режима)
1 памятка (для базового соло-режима)
60 жетонов животных (по 10 жетонов медведя, орла, лося, бизона, волка, рыси)</t>
  </si>
  <si>
    <t>Компоненты:
3 карты гибридных баз
5 карт персонажей
6 карт для шкалы подсчета
1 карта логова
1 фигурка снежного человека
1 маркер подсчёта
1 правила игры</t>
  </si>
  <si>
    <t xml:space="preserve">Дополнение к игре Покорители троп, которое вводит полукооперативный режим.
Работайте сообща, чтобы проложить кольцевые тропы, но не забывайте, что среди вас может оказаться предатель. Ведь снежный человек не хочет, чтобы в его лесу гуляли туристы, он хочет жить там один — в тишине и спокойствии.
</t>
  </si>
  <si>
    <t>Покорители Троп. Снежный человек</t>
  </si>
  <si>
    <t>TR01</t>
  </si>
  <si>
    <t>TR02</t>
  </si>
  <si>
    <t>https://disk.yandex.ru/d/eHqDb8eQGxXg8Q</t>
  </si>
  <si>
    <t>https://disk.yandex.ru/d/3uvgrOq2nexTPA</t>
  </si>
  <si>
    <t>https://disk.yandex.ru/i/1rZNCbUrOtPpQg</t>
  </si>
  <si>
    <t>https://disk.yandex.ru/d/X267HpDePb_Cmg</t>
  </si>
  <si>
    <t>«Покорители троп» — это игра, в которой вы каждый раунд будете прокладывать пешеходные, водные и велосипедные маршруты, выбирая карты с помощью драфта. Чтобы победить, выполняйте цели быстрее соперников, завершая маршруты и размещая жетоны животных.
Возьмите эту компактную коробку в настоящее путешествие и сыграйте любым составом: благодаря тому, что ходы разыгрываются одновременно, она отлично масштабируется как для одиночной партии, так и для игры вчетвером. Отправляйтесь в путь и исследуйте неизведанные тропы!</t>
  </si>
  <si>
    <t>Комета+поле</t>
  </si>
  <si>
    <t>Шёпот за стеной. Королева мёртвых</t>
  </si>
  <si>
    <t>Миссия «Красная планета»</t>
  </si>
  <si>
    <t>Компоненты:
1 модульная карта Марса;
1 космопорт;
1 жетон червоточины;
1 жетон Фобоса;
36 карт космических кораблей;
29 карт колонизации;
1 карта глобальной цели;
54 карты персонажей;
20 жетонов регионов;
86 жетонов победных очков;
11 жетонов ресурсов;
132 пластиковые фигурки астронавтов.</t>
  </si>
  <si>
    <t>Компоненты Дополнения #4:
1 игровое поле убийцы с картой “Гробница”
1 игровое поле жертвы с картой “Гробница”
14 фигурок убийц (2 фигурки Королевы, 12 фигурок Зомби)
1 планшета убийцы
13 карт убийцы
3 жетона заражения
3 жетона дедукции
3 планшета жерт
3 тайла состояния жертв
3 фигурки жертв
3 жетона ободрения
1 жетон дополнительной силы/здоровья
8 жетонов разрушенного тоннеля
7 карт предметов
2 органайзера
1 правила к дополнению #4</t>
  </si>
  <si>
    <t>Это место глубоко в горах, построенное и запечатанное хххх веков назад. Недавно гробницу обнаружила группа археологов и провела там исследования. Но никто не догадывается, что они пробудили нечто, что никогда не следовало бы тревожить…</t>
  </si>
  <si>
    <t>Спустя 10 лет после выхода предыдущей версии «Mission: Red Planet» возвращается в обновлённом издании! Встречайте классическую игру от Бруно Катала и Бруно Файдутти, соединившую в себе блеф и механику «ареа маджорити». Впервые на русском языке!
Обновлённое издание — это:
• Модульная карта Марса с 4 различными вариантами расположения компонентов, что делает игру ещё более реиграбельной.
• Запоминающееся оформление и иллюстрации Дерека Стеннинга — известного художника из мира видеоигр.</t>
  </si>
  <si>
    <t>MRP1</t>
  </si>
  <si>
    <t>Ter0525</t>
  </si>
  <si>
    <t>https://disk.yandex.ru/i/uaZToX-JXiwq4Q</t>
  </si>
  <si>
    <t>https://disk.yandex.ru/d/LQNRQrAFAShW-w</t>
  </si>
  <si>
    <t>https://disk.yandex.ru/i/-sadj7cm_bx97Q</t>
  </si>
  <si>
    <t>https://disk.yandex.ru/d/CGRQ4uXBQApJkw</t>
  </si>
  <si>
    <t>Евротур</t>
  </si>
  <si>
    <t xml:space="preserve"> 1-5</t>
  </si>
  <si>
    <t>90 мин.</t>
  </si>
  <si>
    <t>https://disk.360.yandex.ru/d/Y78Pdo8H9fS8KQ</t>
  </si>
  <si>
    <t>https://disk.360.yandex.ru/d/OCVC9xfhSTgIrA</t>
  </si>
  <si>
    <t>Вы всегда мечтали путешествовать по миру — и теперь у вас есть шанс сделать путешествия своей профессией! Одно известное издательство, выпускающее серию путеводителей, ищет нового автора!
Путешествие по Европе продлится всего 4 недели, и за это время вы должны доказать, что должность по праву принадлежит вам!
Открывайте для себя живописные локации, знакомьтесь с местными жителями и собирайте открытки с достопримечательностями.
Если вы будете использовать каждый день с умом, то по выходным сможете посещать различные национальные праздники и даже выполнять некоторые пункты из вашего списка желаний.
Чьё путешествие окажется самым увлекательным, тот и получит работу мечты!</t>
  </si>
  <si>
    <t>240 карт локаций
46 открыток
5 памяток игроков
140 жетонов дней
20 жетонов желаний
40 жетонов праздников
40 монет
30 фишек энергии
30 фишек впечатлений
30 фигурок местных жителей
15 жетонов множителей
10 жетонов регионов
5 фигурок путешественников
5 фишек подсчёта очков
5 календарей
2 жетона бонусов
1 фигурка чемодана
1 жетон первого игрока
1 правила
1 правила одиночной игры/
справочная информация
1 игровое поле</t>
  </si>
  <si>
    <t>Abr01</t>
  </si>
  <si>
    <t>Замки и Катапульты</t>
  </si>
  <si>
    <t xml:space="preserve">Битва за Версаль </t>
  </si>
  <si>
    <t>Камера! Мотор!</t>
  </si>
  <si>
    <t>Камера! Мотор! Фильмы категории B</t>
  </si>
  <si>
    <t>Камера! Мотор! Супергерои</t>
  </si>
  <si>
    <t>Камера! Мотор! Детективные истории</t>
  </si>
  <si>
    <t>Камера! Мотор! Новогодние каникулы</t>
  </si>
  <si>
    <t>Камера! Мотор! Шпионский триллер</t>
  </si>
  <si>
    <t>Паника на Вулф-стрит</t>
  </si>
  <si>
    <t>https://disk.360.yandex.ru/d/z-FcIGNdj-tobg</t>
  </si>
  <si>
    <t>https://disk.360.yandex.ru/d/HUlStNqAkQS4Cg</t>
  </si>
  <si>
    <t>https://disk.360.yandex.ru/d/pRRVD5UEMXAggw</t>
  </si>
  <si>
    <t>https://disk.360.yandex.ru/d/gSzIoWqWCZwjyA</t>
  </si>
  <si>
    <t>https://disk.360.yandex.ru/d/GCkNG7SjPpPfQQ</t>
  </si>
  <si>
    <t>https://disk.360.yandex.ru/d/-Bx_y_AbeYG_Xg</t>
  </si>
  <si>
    <t>https://disk.360.yandex.ru/d/7Zz75CyJg4TnKA</t>
  </si>
  <si>
    <t>https://disk.360.yandex.ru/i/p2GvgJoDC9ToNw</t>
  </si>
  <si>
    <t>https://disk.360.yandex.ru/d/Yw7QzRsa2Qmvkw</t>
  </si>
  <si>
    <t xml:space="preserve"> 3-11</t>
  </si>
  <si>
    <t>40 мин.</t>
  </si>
  <si>
    <t>Компоненты:
1 планшет рынка,
60 жетонов инвесторов,
46 карт компаний,
4 кубика,
100 купюр,
5 планшетов аукциона,
4 фишки стоимости акций на рынке,
5 маркеров,
1 буклет правил.</t>
  </si>
  <si>
    <t>Перед вами яркое переиздание «Паники на Уолл-стрит» — одной из наших любимых игр для большой компании. Первая версия так и не вышла на русском языке, и мы очень рады, что локализация переиздания сделает игру более доступной, узнаваемой и (надеемся!) по достоинству оценённой сообществом!
Победу одержат самый состоятельный Менеджер и самый состоятельный Инвестор, поэтому на протяжении всех 5 раундов вы должны взаимодействовать с соперниками, участвуя в ожесточённых торгах и аукционах. Динамичный игровой процесс идеально подойдёт для компании от 3 до 11 участников. В ходе партии вы сможете проверить, кто из вас обладает стратегическим мышлением, а кто лучше всего способен вести переговоры. Сумеете ли вы захватить рынок или окажетесь банкротом?</t>
  </si>
  <si>
    <t>Компоненты:
1 двустороннее игровое поле
6 двусторонних планшетов игроков
6 кубиков съёмочной группы
25 карт сцен
40 карт идей
35 карт неприятностей
15 карт сценария (верхняя половина)
15 карт сценария (нижняя половина)
1 маркер рейтинга
1 трекер бюджета/сроков
12 тайлов декораций
3 жетона простоя
10 карт кинокомпаний
6 памяток игроков
1 органайзер</t>
  </si>
  <si>
    <t>Камера! Мотор! (Roll Camera!) – кооперативная игра для тех, кто всегда мечтал оказаться на съёмочной площадке и примерить на себя роль кинодела.</t>
  </si>
  <si>
    <t>Компоненты мини-дополнения Шпионский триллер:
10 карт сцен
3 карты идей
3 карты неприятностей
2 двусторонние карты сценария (верхняя половина)
2 двусторонние карты сценария (нижняя половина)
1 карта оборудования
1 планшет утечки информации
5 жетонов съёмочной группы
5 жетонов шпионских устройств
1 карта шпионского снаряжения
1 буклет правил</t>
  </si>
  <si>
    <t>Необходима базовая игра Камера! Мотор! (Roll Camera!)</t>
  </si>
  <si>
    <t>Компоненты Дополнения Фильмы категории B:
30 жетонов жанров (по 6 каждого типа)
6 двусторонних планшетов игроков
75 карт сцен
2 жетона действий
15 карт неприятностей
15 карт оборудования
16 карт идей
5 карт сценария (верхняя половина)
5 карт сценария (нижняя половина)
20 карт сценария (середина)
5 карт кинокомпаний
6 памяток игроков</t>
  </si>
  <si>
    <t>Компоненты мини-дополнения Новогодние каникулы:
12 карт подарков
10 карт сцен
3 карты идей
3 карты духов Рождества
1 карта оборудования
2 двусторонние карты сценария (верхняя половина)
2 двусторонние карты сценария (нижняя половина)
1 трек праздничного настроения
8 жетонов новогоднего декора
1 буклет правил</t>
  </si>
  <si>
    <t>Компоненты мини-дополнения Супергерои:
15 карт сцен
1 карта кинокомпании
1 карта оборудования
1 карта правил
2 двусторонние карты сценария (верхняя половина)
2 двусторонние карты сценария (нижняя половина)
5 жетонов компьютерной графики</t>
  </si>
  <si>
    <t>Компоненты мини-дополнения Детективные истории:
10 карт сцен
3 карты идей
3 карты неприятностей
1 карта оборудования
15 карт подозреваемых
1 жетон действия
2 планшета реквизита
1 буклет правил</t>
  </si>
  <si>
    <t>RC05</t>
  </si>
  <si>
    <t>RC01</t>
  </si>
  <si>
    <t>RC02</t>
  </si>
  <si>
    <t>RC03</t>
  </si>
  <si>
    <t>RC04</t>
  </si>
  <si>
    <t>RC06</t>
  </si>
  <si>
    <t>WS01</t>
  </si>
  <si>
    <t>В наличии</t>
  </si>
  <si>
    <t>Скидка 50%</t>
  </si>
  <si>
    <t>Комплект из 4х мини-дополений для Камера! Мотор!</t>
  </si>
  <si>
    <t>Теневые Торговцы</t>
  </si>
  <si>
    <t>6</t>
  </si>
  <si>
    <t>Компоненты:
1 правила игры
6 планшетов игроков (6 разных цветов)
60 товаров (6 разных цветов)
36 жетонов подозрения (6 разных цветов)
5 кубиков приспешников
1 жетон проклятого артефакта
1 жетон волшебной лампы и 1 карта волшебной лампы
6 жетонов эмбарго
6 карт миссий
13 карт событий
1 карта песчаной бури
1 блокнот для подсчёта очков</t>
  </si>
  <si>
    <t>Вы космические торговцы, предлагающие своим клиентам самые экзотические товары в галактике. В ходе партии вы будете обменивать, перемещать и даже красть различные товары, чтобы выполнить тайные заказы самых взыскательных покупателей. Но постарайтесь делать это так, чтобы соперники не догадались, какую цель вы преследуете. Иначе они постараются нарушить ваши планы!
Блефуйте, обманывайте и стройте гипотезы о миссиях других игроков — всё это «Теневые торговцы».</t>
  </si>
  <si>
    <t>В наличии. Заказ до 6шт</t>
  </si>
  <si>
    <t>https://disk.360.yandex.ru/d/rNktJ_YwzpvD1Q</t>
  </si>
  <si>
    <t>https://disk.360.yandex.ru/i/AfWbrhn49vahbg</t>
  </si>
  <si>
    <t xml:space="preserve"> 4-6</t>
  </si>
  <si>
    <t>Obs01</t>
  </si>
  <si>
    <t>Age01</t>
  </si>
  <si>
    <t>45-60 мин.</t>
  </si>
  <si>
    <t>Компоненты:
• 58 карт
• 8 планшетов
• 36 фигурок крейсеров
• 8 маркеров
• 64 кубика действий
• 28 жетонов артефактов/открытий
• 15 жетонов влияния
• 9 жетонов исследования
• 5 жетонов планет
• 4 жетона порядка хода
• 1 жетон галактического флота
• 1 правила игры</t>
  </si>
  <si>
    <t>Проложи путь во вселенную с Эрой Галактики.  Это игра о развитии галактической цивилизации для 1–4 игроков, сочетающая элементы 4X и евро. Каждый игрок управляет альянсом из 3 фракций. Создавайте уникальные комбинации в каждой партии.
Каждый ход покоряйте новые просторы галактики: колонизируйте планеты, производите крейсеры, исследуйте аномалии, изучайте новые технологии..
В коробке — 40 карт фракций с уникальными способностями. Вас ждут десятки неповторимых партий.</t>
  </si>
  <si>
    <t>Эра Галактики</t>
  </si>
  <si>
    <r>
      <t>Замки и Катапульты</t>
    </r>
    <r>
      <rPr>
        <sz val="10"/>
        <color rgb="FFFF0000"/>
        <rFont val="Arial"/>
        <family val="2"/>
        <charset val="204"/>
      </rPr>
      <t xml:space="preserve"> ( Внимание! Новый ш/к, арт., картинка на коробке)</t>
    </r>
  </si>
  <si>
    <r>
      <t xml:space="preserve">Замки и Катапульты. Великие Архитекторы </t>
    </r>
    <r>
      <rPr>
        <sz val="10"/>
        <color rgb="FFFF0000"/>
        <rFont val="Arial"/>
        <family val="2"/>
        <charset val="204"/>
      </rPr>
      <t>Коробка на английском языке. Игра полностью языконезависима, правила на русском языке будут отправлены вместе с заказом.</t>
    </r>
  </si>
  <si>
    <r>
      <t>Шёпот за стеной</t>
    </r>
    <r>
      <rPr>
        <sz val="10"/>
        <color rgb="FFFF0000"/>
        <rFont val="Arial"/>
        <family val="2"/>
        <charset val="204"/>
      </rPr>
      <t xml:space="preserve"> ( Внимание! Новый ш/к, арт.)</t>
    </r>
  </si>
  <si>
    <r>
      <t>Шёпот за стеной. Животный инстинкт</t>
    </r>
    <r>
      <rPr>
        <sz val="10"/>
        <color rgb="FFFF0000"/>
        <rFont val="Arial"/>
        <family val="2"/>
        <charset val="204"/>
      </rPr>
      <t xml:space="preserve"> ( Внимание! Новый ш/к, арт.)</t>
    </r>
  </si>
  <si>
    <r>
      <t xml:space="preserve">Шёпот за стеной. Угроза извне </t>
    </r>
    <r>
      <rPr>
        <sz val="10"/>
        <color rgb="FFFF0000"/>
        <rFont val="Arial"/>
        <family val="2"/>
        <charset val="204"/>
      </rPr>
      <t>( Внимание! Новый ш/к, арт.)</t>
    </r>
  </si>
  <si>
    <r>
      <t>Шёпот за стеной. Безжизненные бессмертные</t>
    </r>
    <r>
      <rPr>
        <sz val="10"/>
        <color rgb="FFFF0000"/>
        <rFont val="Arial"/>
        <family val="2"/>
        <charset val="204"/>
      </rPr>
      <t xml:space="preserve"> ( Внимание! Новый ш/к, арт.)</t>
    </r>
  </si>
  <si>
    <r>
      <t>В погоне за счастьем</t>
    </r>
    <r>
      <rPr>
        <sz val="10"/>
        <color rgb="FFFF0000"/>
        <rFont val="Arial"/>
        <family val="2"/>
        <charset val="204"/>
      </rPr>
      <t xml:space="preserve"> ( Внимание! Новый ш/к, арт.)</t>
    </r>
  </si>
  <si>
    <r>
      <t xml:space="preserve">Замки и Катапульты. Викинги </t>
    </r>
    <r>
      <rPr>
        <sz val="10"/>
        <color rgb="FFFF0000"/>
        <rFont val="Arial"/>
        <family val="2"/>
        <charset val="204"/>
      </rPr>
      <t>Коробка на английском языке. Игра полностью языконезависима, правила на русском языке будут отправлены вместе с заказом.</t>
    </r>
  </si>
  <si>
    <r>
      <t xml:space="preserve">Замки и Катапульты. Гидра </t>
    </r>
    <r>
      <rPr>
        <sz val="10"/>
        <color rgb="FFFF0000"/>
        <rFont val="Arial"/>
        <family val="2"/>
        <charset val="204"/>
      </rPr>
      <t>Коробка на английском языке. Игра полностью языконезависима, правила на русском языке будут отправлены вместе с заказом.</t>
    </r>
  </si>
  <si>
    <r>
      <t xml:space="preserve">Кто накормит Кракена? </t>
    </r>
    <r>
      <rPr>
        <sz val="10"/>
        <color rgb="FFFF0000"/>
        <rFont val="Arial"/>
        <family val="2"/>
        <charset val="204"/>
      </rPr>
      <t>нет в наличии</t>
    </r>
  </si>
  <si>
    <r>
      <t>Юкатан</t>
    </r>
    <r>
      <rPr>
        <sz val="10"/>
        <color rgb="FFFF0000"/>
        <rFont val="Arial"/>
        <family val="2"/>
        <charset val="204"/>
      </rPr>
      <t xml:space="preserve"> нет в наличии</t>
    </r>
  </si>
  <si>
    <r>
      <t xml:space="preserve">Набор из 4 минидополнений для Юкатана </t>
    </r>
    <r>
      <rPr>
        <sz val="10"/>
        <color rgb="FFFF0000"/>
        <rFont val="Arial"/>
        <family val="2"/>
        <charset val="204"/>
      </rPr>
      <t>нет в наличии</t>
    </r>
  </si>
  <si>
    <r>
      <t>Империи. Классика</t>
    </r>
    <r>
      <rPr>
        <sz val="10"/>
        <color rgb="FFFF0000"/>
        <rFont val="Arial"/>
        <family val="2"/>
        <charset val="204"/>
      </rPr>
      <t xml:space="preserve"> нет в наличии</t>
    </r>
  </si>
  <si>
    <r>
      <t>Империи. Легенды</t>
    </r>
    <r>
      <rPr>
        <sz val="10"/>
        <color rgb="FFFF0000"/>
        <rFont val="Arial"/>
        <family val="2"/>
        <charset val="204"/>
      </rPr>
      <t xml:space="preserve"> нет в наличии</t>
    </r>
  </si>
  <si>
    <r>
      <t xml:space="preserve">Тайные лидеры. Забытые легенды </t>
    </r>
    <r>
      <rPr>
        <sz val="10"/>
        <color rgb="FFFF0000"/>
        <rFont val="Arial"/>
        <family val="2"/>
        <charset val="204"/>
      </rPr>
      <t>нет в наличии</t>
    </r>
  </si>
  <si>
    <r>
      <t xml:space="preserve">Riftforce. Битва Стихий </t>
    </r>
    <r>
      <rPr>
        <sz val="10"/>
        <color rgb="FFFF0000"/>
        <rFont val="Arial"/>
        <family val="2"/>
        <charset val="204"/>
      </rPr>
      <t>нет в наличии</t>
    </r>
  </si>
  <si>
    <r>
      <t xml:space="preserve">Riftforce. За Гранью </t>
    </r>
    <r>
      <rPr>
        <sz val="10"/>
        <color rgb="FFFF0000"/>
        <rFont val="Arial"/>
        <family val="2"/>
        <charset val="204"/>
      </rPr>
      <t>нет в наличии</t>
    </r>
  </si>
  <si>
    <r>
      <t xml:space="preserve">Дополнение к игре Zoollywood.Полярное приключение + миниатюра Тюленя в подарок </t>
    </r>
    <r>
      <rPr>
        <sz val="10"/>
        <color rgb="FFFF0000"/>
        <rFont val="Arial"/>
        <family val="2"/>
        <charset val="204"/>
      </rPr>
      <t>нет в наличии</t>
    </r>
  </si>
  <si>
    <r>
      <t xml:space="preserve">Комплект миниатюр для игры Zoollywood. Полярное приключение </t>
    </r>
    <r>
      <rPr>
        <sz val="10"/>
        <color rgb="FFFF0000"/>
        <rFont val="Arial"/>
        <family val="2"/>
        <charset val="204"/>
      </rPr>
      <t xml:space="preserve">  нет в наличии</t>
    </r>
  </si>
  <si>
    <t>В наличии. Заказ до 4 шт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</si>
</sst>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
    <numFmt numFmtId="165" formatCode="_-* #,##0.00_-;\-* #,##0.00_-;_-* &quot;-&quot;??_-;_-@"/>
    <numFmt numFmtId="166" formatCode="_-* #,##0_-;\-* #,##0_-;_-* &quot;-&quot;??_-;_-@"/>
    <numFmt numFmtId="167" formatCode="#\ ##0.00"/>
  </numFmts>
  <fonts count="16" x14ac:knownFonts="1">
    <font>
      <sz val="11"/>
      <color theme="1"/>
      <name val="Calibri"/>
      <scheme val="minor"/>
    </font>
    <font>
      <u/>
      <sz val="11"/>
      <color theme="10"/>
      <name val="Calibri"/>
      <family val="2"/>
      <scheme val="minor"/>
    </font>
    <font>
      <sz val="8"/>
      <name val="Calibri"/>
      <family val="2"/>
      <scheme val="minor"/>
    </font>
    <font>
      <sz val="11"/>
      <name val="Calibri"/>
      <family val="2"/>
      <scheme val="minor"/>
    </font>
    <font>
      <sz val="10"/>
      <color theme="1"/>
      <name val="Calibri"/>
      <family val="2"/>
      <charset val="204"/>
      <scheme val="minor"/>
    </font>
    <font>
      <sz val="12"/>
      <color theme="1"/>
      <name val="Calibri"/>
      <family val="2"/>
      <charset val="204"/>
      <scheme val="minor"/>
    </font>
    <font>
      <b/>
      <sz val="12"/>
      <color theme="1"/>
      <name val="Calibri"/>
      <family val="2"/>
      <charset val="204"/>
      <scheme val="minor"/>
    </font>
    <font>
      <sz val="12"/>
      <name val="Calibri"/>
      <family val="2"/>
      <charset val="204"/>
      <scheme val="minor"/>
    </font>
    <font>
      <sz val="12"/>
      <color rgb="FFFF0000"/>
      <name val="Calibri"/>
      <family val="2"/>
      <charset val="204"/>
      <scheme val="minor"/>
    </font>
    <font>
      <sz val="12"/>
      <color rgb="FF00B050"/>
      <name val="Calibri"/>
      <family val="2"/>
      <charset val="204"/>
      <scheme val="minor"/>
    </font>
    <font>
      <b/>
      <sz val="12"/>
      <color theme="1"/>
      <name val="Calibri"/>
      <family val="2"/>
      <scheme val="minor"/>
    </font>
    <font>
      <b/>
      <sz val="12"/>
      <name val="Calibri"/>
      <family val="2"/>
      <scheme val="minor"/>
    </font>
    <font>
      <sz val="10"/>
      <color theme="1"/>
      <name val="Arial"/>
      <family val="2"/>
      <charset val="204"/>
    </font>
    <font>
      <b/>
      <sz val="10"/>
      <color theme="1"/>
      <name val="Arial"/>
      <family val="2"/>
      <charset val="204"/>
    </font>
    <font>
      <u/>
      <sz val="10"/>
      <color theme="10"/>
      <name val="Arial"/>
      <family val="2"/>
      <charset val="204"/>
    </font>
    <font>
      <sz val="10"/>
      <color rgb="FFFF0000"/>
      <name val="Arial"/>
      <family val="2"/>
      <charset val="204"/>
    </font>
  </fonts>
  <fills count="6">
    <fill>
      <patternFill patternType="none"/>
    </fill>
    <fill>
      <patternFill patternType="gray125"/>
    </fill>
    <fill>
      <patternFill patternType="solid">
        <fgColor theme="0"/>
        <bgColor theme="0"/>
      </patternFill>
    </fill>
    <fill>
      <patternFill patternType="solid">
        <fgColor rgb="FFE2EFD9"/>
        <bgColor rgb="FFE2EFD9"/>
      </patternFill>
    </fill>
    <fill>
      <patternFill patternType="solid">
        <fgColor rgb="FFFFFFFF"/>
        <bgColor rgb="FFFFFFFF"/>
      </patternFill>
    </fill>
    <fill>
      <patternFill patternType="solid">
        <fgColor rgb="FF92D050"/>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top/>
      <bottom style="thin">
        <color rgb="FF000000"/>
      </bottom>
      <diagonal/>
    </border>
    <border>
      <left/>
      <right/>
      <top style="thin">
        <color rgb="FF000000"/>
      </top>
      <bottom/>
      <diagonal/>
    </border>
  </borders>
  <cellStyleXfs count="3">
    <xf numFmtId="0" fontId="0" fillId="0" borderId="0"/>
    <xf numFmtId="0" fontId="1" fillId="0" borderId="0" applyNumberFormat="0" applyFill="0" applyBorder="0" applyAlignment="0" applyProtection="0"/>
    <xf numFmtId="0" fontId="3" fillId="0" borderId="0"/>
  </cellStyleXfs>
  <cellXfs count="121">
    <xf numFmtId="0" fontId="0" fillId="0" borderId="0" xfId="0"/>
    <xf numFmtId="0" fontId="5" fillId="0" borderId="0" xfId="0" applyFont="1"/>
    <xf numFmtId="0" fontId="5" fillId="0" borderId="0" xfId="0" applyFont="1" applyAlignment="1">
      <alignment wrapText="1"/>
    </xf>
    <xf numFmtId="0" fontId="6" fillId="0" borderId="1" xfId="0" applyFont="1" applyBorder="1" applyAlignment="1">
      <alignment wrapText="1"/>
    </xf>
    <xf numFmtId="4" fontId="6" fillId="0" borderId="1" xfId="0" applyNumberFormat="1" applyFont="1" applyBorder="1"/>
    <xf numFmtId="0" fontId="5" fillId="0" borderId="1" xfId="0" applyFont="1" applyBorder="1" applyAlignment="1">
      <alignment wrapText="1"/>
    </xf>
    <xf numFmtId="0" fontId="5" fillId="0" borderId="1" xfId="0" applyFont="1" applyBorder="1"/>
    <xf numFmtId="17" fontId="9" fillId="0" borderId="12" xfId="0" applyNumberFormat="1" applyFont="1" applyBorder="1" applyAlignment="1">
      <alignment horizontal="left" wrapText="1"/>
    </xf>
    <xf numFmtId="164" fontId="5" fillId="0" borderId="12" xfId="0" applyNumberFormat="1" applyFont="1" applyBorder="1" applyAlignment="1">
      <alignment horizontal="center" vertical="center"/>
    </xf>
    <xf numFmtId="0" fontId="5" fillId="3" borderId="13" xfId="0" applyFont="1" applyFill="1" applyBorder="1" applyAlignment="1">
      <alignment horizontal="center" vertical="center" wrapText="1"/>
    </xf>
    <xf numFmtId="167" fontId="7" fillId="0" borderId="12" xfId="0" applyNumberFormat="1" applyFont="1" applyBorder="1" applyAlignment="1">
      <alignment horizontal="center" vertical="center"/>
    </xf>
    <xf numFmtId="0" fontId="5" fillId="0" borderId="5" xfId="0" applyFont="1" applyBorder="1"/>
    <xf numFmtId="0" fontId="5" fillId="2" borderId="12" xfId="0" applyFont="1" applyFill="1" applyBorder="1" applyAlignment="1">
      <alignment horizontal="left" vertical="top" wrapText="1"/>
    </xf>
    <xf numFmtId="0" fontId="5" fillId="2" borderId="12" xfId="0" applyFont="1" applyFill="1" applyBorder="1" applyAlignment="1">
      <alignment horizontal="right" vertical="top" wrapText="1"/>
    </xf>
    <xf numFmtId="0" fontId="5" fillId="3" borderId="14" xfId="0" applyFont="1" applyFill="1" applyBorder="1" applyAlignment="1">
      <alignment horizontal="left" vertical="top" wrapText="1"/>
    </xf>
    <xf numFmtId="0" fontId="5" fillId="0" borderId="11" xfId="0" applyFont="1" applyBorder="1"/>
    <xf numFmtId="0" fontId="5" fillId="0" borderId="0" xfId="0" applyFont="1" applyAlignment="1">
      <alignment horizontal="left" vertical="top"/>
    </xf>
    <xf numFmtId="0" fontId="5" fillId="0" borderId="11" xfId="0" applyFont="1" applyBorder="1" applyAlignment="1">
      <alignment horizontal="center"/>
    </xf>
    <xf numFmtId="0" fontId="5" fillId="5" borderId="15" xfId="0" applyFont="1" applyFill="1" applyBorder="1" applyAlignment="1">
      <alignment horizontal="center" vertical="center"/>
    </xf>
    <xf numFmtId="0" fontId="5" fillId="0" borderId="5" xfId="0" applyFont="1" applyBorder="1" applyAlignment="1">
      <alignment horizontal="left" vertical="top" wrapText="1"/>
    </xf>
    <xf numFmtId="0" fontId="5" fillId="3" borderId="14" xfId="0" applyFont="1" applyFill="1" applyBorder="1" applyAlignment="1">
      <alignment horizontal="center" vertical="center" wrapText="1"/>
    </xf>
    <xf numFmtId="167" fontId="7" fillId="0" borderId="11" xfId="0" applyNumberFormat="1" applyFont="1" applyBorder="1" applyAlignment="1">
      <alignment horizontal="center" vertical="center"/>
    </xf>
    <xf numFmtId="0" fontId="5" fillId="0" borderId="1" xfId="0" applyFont="1" applyBorder="1" applyAlignment="1">
      <alignment horizontal="left" vertical="top" wrapText="1"/>
    </xf>
    <xf numFmtId="0" fontId="5" fillId="0" borderId="11" xfId="0" applyFont="1" applyBorder="1" applyAlignment="1">
      <alignment wrapText="1"/>
    </xf>
    <xf numFmtId="0" fontId="5" fillId="0" borderId="11" xfId="0" applyFont="1" applyBorder="1" applyAlignment="1">
      <alignment horizontal="center" wrapText="1"/>
    </xf>
    <xf numFmtId="0" fontId="5" fillId="5" borderId="15" xfId="0" applyFont="1" applyFill="1" applyBorder="1" applyAlignment="1">
      <alignment horizontal="center" vertical="center" wrapText="1"/>
    </xf>
    <xf numFmtId="167" fontId="7" fillId="0" borderId="11" xfId="0" applyNumberFormat="1" applyFont="1" applyBorder="1" applyAlignment="1">
      <alignment horizontal="center" vertical="center" wrapText="1"/>
    </xf>
    <xf numFmtId="0" fontId="7" fillId="0" borderId="11" xfId="2" applyFont="1" applyBorder="1" applyAlignment="1">
      <alignment horizontal="center" vertical="center"/>
    </xf>
    <xf numFmtId="0" fontId="7" fillId="0" borderId="5" xfId="2" applyFont="1" applyBorder="1"/>
    <xf numFmtId="0" fontId="5" fillId="3" borderId="16" xfId="0" applyFont="1" applyFill="1" applyBorder="1" applyAlignment="1">
      <alignment horizontal="center" vertical="center" wrapText="1"/>
    </xf>
    <xf numFmtId="0" fontId="7" fillId="0" borderId="1" xfId="2" applyFont="1" applyBorder="1"/>
    <xf numFmtId="0" fontId="5" fillId="3" borderId="2" xfId="0" applyFont="1" applyFill="1" applyBorder="1" applyAlignment="1">
      <alignment horizontal="center" vertical="center" wrapText="1"/>
    </xf>
    <xf numFmtId="167" fontId="7" fillId="0" borderId="1" xfId="0" applyNumberFormat="1" applyFont="1" applyBorder="1" applyAlignment="1">
      <alignment horizontal="center" vertical="center"/>
    </xf>
    <xf numFmtId="0" fontId="5" fillId="0" borderId="5" xfId="0" applyFont="1" applyBorder="1" applyAlignment="1">
      <alignment wrapText="1"/>
    </xf>
    <xf numFmtId="1" fontId="7" fillId="0" borderId="5" xfId="2" applyNumberFormat="1" applyFont="1" applyBorder="1" applyAlignment="1">
      <alignment horizontal="center" vertical="center"/>
    </xf>
    <xf numFmtId="1" fontId="7" fillId="0" borderId="1" xfId="2" applyNumberFormat="1" applyFont="1" applyBorder="1" applyAlignment="1">
      <alignment horizontal="center" vertical="center"/>
    </xf>
    <xf numFmtId="17" fontId="8" fillId="0" borderId="0" xfId="0" applyNumberFormat="1" applyFont="1" applyAlignment="1">
      <alignment wrapText="1"/>
    </xf>
    <xf numFmtId="164" fontId="5" fillId="0" borderId="0" xfId="0" applyNumberFormat="1" applyFont="1"/>
    <xf numFmtId="0" fontId="5" fillId="0" borderId="0" xfId="0" applyFont="1" applyAlignment="1">
      <alignment horizontal="center" vertical="center" wrapText="1"/>
    </xf>
    <xf numFmtId="0" fontId="5" fillId="0" borderId="0" xfId="0" applyFont="1" applyAlignment="1">
      <alignment horizontal="right"/>
    </xf>
    <xf numFmtId="0" fontId="5" fillId="0" borderId="12" xfId="0" applyFont="1" applyBorder="1" applyAlignment="1">
      <alignment horizontal="right"/>
    </xf>
    <xf numFmtId="0" fontId="5" fillId="0" borderId="11" xfId="0" applyFont="1" applyBorder="1" applyAlignment="1">
      <alignment horizontal="right"/>
    </xf>
    <xf numFmtId="0" fontId="5" fillId="0" borderId="11" xfId="0" applyFont="1" applyBorder="1" applyAlignment="1">
      <alignment horizontal="right" wrapText="1"/>
    </xf>
    <xf numFmtId="0" fontId="5" fillId="0" borderId="7" xfId="0" applyFont="1" applyBorder="1" applyAlignment="1">
      <alignment horizontal="right"/>
    </xf>
    <xf numFmtId="0" fontId="5" fillId="0" borderId="1" xfId="0" applyFont="1" applyBorder="1" applyAlignment="1">
      <alignment horizontal="right"/>
    </xf>
    <xf numFmtId="1" fontId="5" fillId="0" borderId="0" xfId="0" applyNumberFormat="1" applyFont="1" applyAlignment="1">
      <alignment horizontal="right"/>
    </xf>
    <xf numFmtId="1" fontId="5" fillId="2" borderId="11" xfId="0" applyNumberFormat="1" applyFont="1" applyFill="1" applyBorder="1" applyAlignment="1">
      <alignment horizontal="right" vertical="center" wrapText="1"/>
    </xf>
    <xf numFmtId="1" fontId="5" fillId="2" borderId="12" xfId="0" applyNumberFormat="1" applyFont="1" applyFill="1" applyBorder="1" applyAlignment="1">
      <alignment horizontal="right" vertical="center" wrapText="1"/>
    </xf>
    <xf numFmtId="1" fontId="5" fillId="0" borderId="12" xfId="0" applyNumberFormat="1" applyFont="1" applyBorder="1" applyAlignment="1">
      <alignment horizontal="right" vertical="center"/>
    </xf>
    <xf numFmtId="1" fontId="5" fillId="0" borderId="11" xfId="0" applyNumberFormat="1" applyFont="1" applyBorder="1" applyAlignment="1">
      <alignment horizontal="right"/>
    </xf>
    <xf numFmtId="1" fontId="5" fillId="0" borderId="11" xfId="0" applyNumberFormat="1" applyFont="1" applyBorder="1" applyAlignment="1">
      <alignment horizontal="right" wrapText="1"/>
    </xf>
    <xf numFmtId="1" fontId="5" fillId="0" borderId="5" xfId="0" applyNumberFormat="1" applyFont="1" applyBorder="1" applyAlignment="1">
      <alignment horizontal="right"/>
    </xf>
    <xf numFmtId="1" fontId="5" fillId="0" borderId="1" xfId="0" applyNumberFormat="1" applyFont="1" applyBorder="1" applyAlignment="1">
      <alignment horizontal="right"/>
    </xf>
    <xf numFmtId="0" fontId="5" fillId="0" borderId="1" xfId="0" applyFont="1" applyBorder="1" applyAlignment="1">
      <alignment vertical="center" wrapText="1"/>
    </xf>
    <xf numFmtId="0" fontId="5" fillId="2" borderId="11" xfId="0" applyFont="1" applyFill="1" applyBorder="1" applyAlignment="1">
      <alignment horizontal="right" vertical="center" wrapText="1"/>
    </xf>
    <xf numFmtId="0" fontId="7" fillId="0" borderId="11" xfId="2" applyFont="1" applyBorder="1"/>
    <xf numFmtId="0" fontId="10" fillId="2" borderId="17" xfId="0" applyFont="1" applyFill="1" applyBorder="1" applyAlignment="1">
      <alignment horizontal="center" vertical="center" wrapText="1"/>
    </xf>
    <xf numFmtId="0" fontId="10" fillId="2" borderId="11" xfId="0" applyFont="1" applyFill="1" applyBorder="1" applyAlignment="1">
      <alignment horizontal="center" vertical="center" wrapText="1"/>
    </xf>
    <xf numFmtId="49" fontId="10" fillId="2" borderId="11" xfId="0" applyNumberFormat="1" applyFont="1" applyFill="1" applyBorder="1" applyAlignment="1">
      <alignment horizontal="center" vertical="center" wrapText="1"/>
    </xf>
    <xf numFmtId="4" fontId="10" fillId="2" borderId="11" xfId="0" applyNumberFormat="1" applyFont="1" applyFill="1" applyBorder="1" applyAlignment="1">
      <alignment horizontal="center" vertical="center" wrapText="1"/>
    </xf>
    <xf numFmtId="0" fontId="10" fillId="0" borderId="0" xfId="0" applyFont="1"/>
    <xf numFmtId="0" fontId="11" fillId="0" borderId="12" xfId="2" applyFont="1" applyBorder="1" applyAlignment="1">
      <alignment horizontal="center" vertical="center" wrapText="1"/>
    </xf>
    <xf numFmtId="49" fontId="10" fillId="2" borderId="11" xfId="0" applyNumberFormat="1" applyFont="1" applyFill="1" applyBorder="1" applyAlignment="1">
      <alignment horizontal="right" vertical="center" wrapText="1"/>
    </xf>
    <xf numFmtId="1" fontId="10" fillId="2" borderId="11" xfId="0" applyNumberFormat="1" applyFont="1" applyFill="1" applyBorder="1" applyAlignment="1">
      <alignment horizontal="center" vertical="center" wrapText="1"/>
    </xf>
    <xf numFmtId="0" fontId="10" fillId="3" borderId="11" xfId="0" applyFont="1" applyFill="1" applyBorder="1" applyAlignment="1">
      <alignment horizontal="center" vertical="center" wrapText="1"/>
    </xf>
    <xf numFmtId="167" fontId="11" fillId="0" borderId="11" xfId="2" applyNumberFormat="1" applyFont="1" applyBorder="1" applyAlignment="1">
      <alignment horizontal="center" vertical="center" wrapText="1"/>
    </xf>
    <xf numFmtId="0" fontId="11" fillId="0" borderId="11" xfId="2" applyFont="1" applyBorder="1" applyAlignment="1">
      <alignment horizontal="center" vertical="center" wrapText="1"/>
    </xf>
    <xf numFmtId="0" fontId="12" fillId="4" borderId="1" xfId="0" applyFont="1" applyFill="1" applyBorder="1" applyAlignment="1">
      <alignment horizontal="center" vertical="top" wrapText="1"/>
    </xf>
    <xf numFmtId="0" fontId="7" fillId="0" borderId="11" xfId="2" applyFont="1" applyBorder="1" applyAlignment="1">
      <alignment horizontal="left" vertical="top" wrapText="1"/>
    </xf>
    <xf numFmtId="0" fontId="10" fillId="2" borderId="8" xfId="0" applyFont="1" applyFill="1" applyBorder="1" applyAlignment="1">
      <alignment horizontal="center" vertical="center" wrapText="1"/>
    </xf>
    <xf numFmtId="0" fontId="5" fillId="2" borderId="17" xfId="0" applyFont="1" applyFill="1" applyBorder="1" applyAlignment="1">
      <alignment horizontal="left" vertical="center" wrapText="1"/>
    </xf>
    <xf numFmtId="0" fontId="5" fillId="2" borderId="8" xfId="0" applyFont="1" applyFill="1" applyBorder="1" applyAlignment="1">
      <alignment horizontal="left" vertical="center" wrapText="1"/>
    </xf>
    <xf numFmtId="16" fontId="12" fillId="4" borderId="1" xfId="0" applyNumberFormat="1" applyFont="1" applyFill="1" applyBorder="1" applyAlignment="1">
      <alignment horizontal="center" vertical="top" wrapText="1"/>
    </xf>
    <xf numFmtId="0" fontId="12" fillId="0" borderId="0" xfId="0" applyFont="1" applyAlignment="1">
      <alignment horizontal="left" vertical="top" wrapText="1"/>
    </xf>
    <xf numFmtId="0" fontId="5" fillId="0" borderId="5" xfId="0" applyFont="1" applyBorder="1" applyAlignment="1">
      <alignment vertical="center" wrapText="1"/>
    </xf>
    <xf numFmtId="49" fontId="5" fillId="2" borderId="11" xfId="0" applyNumberFormat="1" applyFont="1" applyFill="1" applyBorder="1" applyAlignment="1">
      <alignment horizontal="right" vertical="center" wrapText="1"/>
    </xf>
    <xf numFmtId="0" fontId="13" fillId="0" borderId="1" xfId="0" applyFont="1" applyBorder="1" applyAlignment="1">
      <alignment horizontal="center" vertical="top" wrapText="1"/>
    </xf>
    <xf numFmtId="0" fontId="13" fillId="4" borderId="1" xfId="0" applyFont="1" applyFill="1" applyBorder="1" applyAlignment="1">
      <alignment horizontal="center" vertical="top" wrapText="1"/>
    </xf>
    <xf numFmtId="0" fontId="13" fillId="4" borderId="6" xfId="0" applyFont="1" applyFill="1" applyBorder="1" applyAlignment="1">
      <alignment horizontal="center" vertical="top" wrapText="1"/>
    </xf>
    <xf numFmtId="0" fontId="12" fillId="4" borderId="1" xfId="0" applyFont="1" applyFill="1" applyBorder="1" applyAlignment="1">
      <alignment horizontal="left" vertical="top" wrapText="1"/>
    </xf>
    <xf numFmtId="0" fontId="12" fillId="4" borderId="1" xfId="0" applyFont="1" applyFill="1" applyBorder="1" applyAlignment="1">
      <alignment horizontal="right" vertical="top" wrapText="1"/>
    </xf>
    <xf numFmtId="0" fontId="12" fillId="2" borderId="1" xfId="0" applyFont="1" applyFill="1" applyBorder="1" applyAlignment="1">
      <alignment horizontal="center" vertical="top" wrapText="1"/>
    </xf>
    <xf numFmtId="0" fontId="12" fillId="0" borderId="0" xfId="0" applyFont="1"/>
    <xf numFmtId="0" fontId="4" fillId="2" borderId="8" xfId="0" applyFont="1" applyFill="1" applyBorder="1" applyAlignment="1">
      <alignment horizontal="left" vertical="center" wrapText="1"/>
    </xf>
    <xf numFmtId="0" fontId="12" fillId="0" borderId="1" xfId="0" applyFont="1" applyBorder="1"/>
    <xf numFmtId="0" fontId="12" fillId="2" borderId="8" xfId="0" applyFont="1" applyFill="1" applyBorder="1" applyAlignment="1">
      <alignment horizontal="left" vertical="center" wrapText="1"/>
    </xf>
    <xf numFmtId="166" fontId="12" fillId="0" borderId="1" xfId="0" applyNumberFormat="1" applyFont="1" applyBorder="1"/>
    <xf numFmtId="0" fontId="14" fillId="4" borderId="1" xfId="1" applyFont="1" applyFill="1" applyBorder="1" applyAlignment="1">
      <alignment horizontal="center" vertical="top" wrapText="1"/>
    </xf>
    <xf numFmtId="0" fontId="12" fillId="2" borderId="11" xfId="0" applyFont="1" applyFill="1" applyBorder="1" applyAlignment="1">
      <alignment horizontal="left" vertical="top" wrapText="1"/>
    </xf>
    <xf numFmtId="16" fontId="12" fillId="0" borderId="1" xfId="0" applyNumberFormat="1" applyFont="1" applyBorder="1"/>
    <xf numFmtId="0" fontId="12" fillId="0" borderId="1" xfId="0" applyFont="1" applyBorder="1" applyAlignment="1">
      <alignment wrapText="1"/>
    </xf>
    <xf numFmtId="0" fontId="12" fillId="0" borderId="1" xfId="0" applyFont="1" applyBorder="1" applyAlignment="1">
      <alignment horizontal="left"/>
    </xf>
    <xf numFmtId="0" fontId="12" fillId="0" borderId="1" xfId="0" applyFont="1" applyBorder="1" applyAlignment="1">
      <alignment horizontal="left" vertical="top" wrapText="1"/>
    </xf>
    <xf numFmtId="0" fontId="14" fillId="0" borderId="1" xfId="0" applyFont="1" applyBorder="1"/>
    <xf numFmtId="49" fontId="12" fillId="0" borderId="1" xfId="0" applyNumberFormat="1" applyFont="1" applyBorder="1"/>
    <xf numFmtId="0" fontId="12" fillId="0" borderId="11" xfId="0" applyFont="1" applyBorder="1"/>
    <xf numFmtId="0" fontId="12" fillId="0" borderId="3" xfId="0" applyFont="1" applyBorder="1"/>
    <xf numFmtId="0" fontId="14" fillId="0" borderId="1" xfId="1" applyFont="1" applyBorder="1"/>
    <xf numFmtId="0" fontId="13" fillId="0" borderId="1" xfId="0" applyFont="1" applyBorder="1"/>
    <xf numFmtId="166" fontId="15" fillId="0" borderId="1" xfId="0" applyNumberFormat="1" applyFont="1" applyBorder="1" applyAlignment="1">
      <alignment wrapText="1"/>
    </xf>
    <xf numFmtId="0" fontId="12" fillId="0" borderId="0" xfId="0" applyFont="1" applyAlignment="1">
      <alignment wrapText="1"/>
    </xf>
    <xf numFmtId="165" fontId="12" fillId="0" borderId="1" xfId="0" applyNumberFormat="1" applyFont="1" applyBorder="1"/>
    <xf numFmtId="0" fontId="12" fillId="0" borderId="7" xfId="0" applyFont="1" applyBorder="1"/>
    <xf numFmtId="0" fontId="12" fillId="0" borderId="8" xfId="0" applyFont="1" applyBorder="1" applyAlignment="1">
      <alignment wrapText="1"/>
    </xf>
    <xf numFmtId="0" fontId="12" fillId="0" borderId="8" xfId="0" applyFont="1" applyBorder="1"/>
    <xf numFmtId="49" fontId="12" fillId="0" borderId="8" xfId="0" applyNumberFormat="1" applyFont="1" applyBorder="1"/>
    <xf numFmtId="0" fontId="14" fillId="0" borderId="8" xfId="0" applyFont="1" applyBorder="1"/>
    <xf numFmtId="0" fontId="12" fillId="0" borderId="5" xfId="0" applyFont="1" applyBorder="1"/>
    <xf numFmtId="166" fontId="12" fillId="0" borderId="5" xfId="0" applyNumberFormat="1" applyFont="1" applyBorder="1"/>
    <xf numFmtId="16" fontId="12" fillId="0" borderId="5" xfId="0" applyNumberFormat="1" applyFont="1" applyBorder="1"/>
    <xf numFmtId="0" fontId="12" fillId="0" borderId="5" xfId="0" applyFont="1" applyBorder="1" applyAlignment="1">
      <alignment wrapText="1"/>
    </xf>
    <xf numFmtId="0" fontId="14" fillId="0" borderId="5" xfId="0" applyFont="1" applyBorder="1"/>
    <xf numFmtId="166" fontId="12" fillId="0" borderId="8" xfId="0" applyNumberFormat="1" applyFont="1" applyBorder="1"/>
    <xf numFmtId="0" fontId="12" fillId="0" borderId="9" xfId="0" applyFont="1" applyBorder="1"/>
    <xf numFmtId="0" fontId="12" fillId="2" borderId="4" xfId="0" applyFont="1" applyFill="1" applyBorder="1" applyAlignment="1">
      <alignment horizontal="left" vertical="top" wrapText="1"/>
    </xf>
    <xf numFmtId="0" fontId="12" fillId="0" borderId="10" xfId="0" applyFont="1" applyBorder="1"/>
    <xf numFmtId="0" fontId="14" fillId="0" borderId="0" xfId="0" applyFont="1"/>
    <xf numFmtId="0" fontId="12" fillId="0" borderId="2" xfId="0" applyFont="1" applyBorder="1" applyAlignment="1">
      <alignment horizontal="left" vertical="center" wrapText="1"/>
    </xf>
    <xf numFmtId="0" fontId="12" fillId="0" borderId="1" xfId="0" applyFont="1" applyBorder="1" applyAlignment="1">
      <alignment horizontal="left" vertical="center" wrapText="1"/>
    </xf>
    <xf numFmtId="167" fontId="7" fillId="0" borderId="11" xfId="2" applyNumberFormat="1" applyFont="1" applyBorder="1" applyAlignment="1">
      <alignment horizontal="center" vertical="center" wrapText="1"/>
    </xf>
    <xf numFmtId="0" fontId="7" fillId="0" borderId="11" xfId="2" applyFont="1" applyBorder="1"/>
  </cellXfs>
  <cellStyles count="3">
    <cellStyle name="Гиперссылка" xfId="1" builtinId="8"/>
    <cellStyle name="Обычный" xfId="0" builtinId="0"/>
    <cellStyle name="Обычный 2" xfId="2" xr:uid="{00000000-0005-0000-0000-000002000000}"/>
  </cellStyles>
  <dxfs count="1">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disk.yandex.ru/d/crfLSTv0JTTzgQ" TargetMode="External"/><Relationship Id="rId18" Type="http://schemas.openxmlformats.org/officeDocument/2006/relationships/hyperlink" Target="https://disk.yandex.ru/d/RgHmrJWt5WLROA" TargetMode="External"/><Relationship Id="rId26" Type="http://schemas.openxmlformats.org/officeDocument/2006/relationships/hyperlink" Target="https://disk.yandex.ru/d/rAaI0aCRsvAQww" TargetMode="External"/><Relationship Id="rId39" Type="http://schemas.openxmlformats.org/officeDocument/2006/relationships/hyperlink" Target="https://disk.yandex.ru/d/3uvgrOq2nexTPA" TargetMode="External"/><Relationship Id="rId21" Type="http://schemas.openxmlformats.org/officeDocument/2006/relationships/hyperlink" Target="https://disk.yandex.ru/d/e2QSrrweWqo4SQ" TargetMode="External"/><Relationship Id="rId34" Type="http://schemas.openxmlformats.org/officeDocument/2006/relationships/hyperlink" Target="https://disk.yandex.ru/i/0z766BF64A9RcQ" TargetMode="External"/><Relationship Id="rId42" Type="http://schemas.openxmlformats.org/officeDocument/2006/relationships/hyperlink" Target="https://disk.yandex.ru/i/-sadj7cm_bx97Q" TargetMode="External"/><Relationship Id="rId47" Type="http://schemas.openxmlformats.org/officeDocument/2006/relationships/hyperlink" Target="https://disk.yandex.ru/d/4jIzJRwPQifXPw" TargetMode="External"/><Relationship Id="rId50" Type="http://schemas.openxmlformats.org/officeDocument/2006/relationships/hyperlink" Target="https://eandb.ru/EAN13/EAN13code.php?code=4657839970026" TargetMode="External"/><Relationship Id="rId55" Type="http://schemas.openxmlformats.org/officeDocument/2006/relationships/hyperlink" Target="https://eandb.ru/EAN13/EAN13code.php?code=4657839970095" TargetMode="External"/><Relationship Id="rId7" Type="http://schemas.openxmlformats.org/officeDocument/2006/relationships/hyperlink" Target="https://disk.yandex.ru/i/pnuTClyCMikQOw" TargetMode="External"/><Relationship Id="rId12" Type="http://schemas.openxmlformats.org/officeDocument/2006/relationships/hyperlink" Target="https://disk.yandex.ru/d/w79AcXCP1X_GLA" TargetMode="External"/><Relationship Id="rId17" Type="http://schemas.openxmlformats.org/officeDocument/2006/relationships/hyperlink" Target="https://disk.yandex.ru/i/8E22DvEKgBVjbg" TargetMode="External"/><Relationship Id="rId25" Type="http://schemas.openxmlformats.org/officeDocument/2006/relationships/hyperlink" Target="https://disk.yandex.ru/d/GEJRnA3E9nj9MA" TargetMode="External"/><Relationship Id="rId33" Type="http://schemas.openxmlformats.org/officeDocument/2006/relationships/hyperlink" Target="https://disk.yandex.ru/d/sGVqoOAqS-xKRA" TargetMode="External"/><Relationship Id="rId38" Type="http://schemas.openxmlformats.org/officeDocument/2006/relationships/hyperlink" Target="https://disk.yandex.ru/d/eHqDb8eQGxXg8Q" TargetMode="External"/><Relationship Id="rId46" Type="http://schemas.openxmlformats.org/officeDocument/2006/relationships/hyperlink" Target="https://disk.yandex.ru/d/4jIzJRwPQifXPw" TargetMode="External"/><Relationship Id="rId2" Type="http://schemas.openxmlformats.org/officeDocument/2006/relationships/hyperlink" Target="https://disk.yandex.ru/i/7hSmQpNk4DwROQ" TargetMode="External"/><Relationship Id="rId16" Type="http://schemas.openxmlformats.org/officeDocument/2006/relationships/hyperlink" Target="https://disk.yandex.ru/d/rgnL_-mHgJZN1A" TargetMode="External"/><Relationship Id="rId20" Type="http://schemas.openxmlformats.org/officeDocument/2006/relationships/hyperlink" Target="https://disk.yandex.ru/client/disk/Zoollywood" TargetMode="External"/><Relationship Id="rId29" Type="http://schemas.openxmlformats.org/officeDocument/2006/relationships/hyperlink" Target="https://disk.yandex.ru/i/UnLT2idQRGipaA" TargetMode="External"/><Relationship Id="rId41" Type="http://schemas.openxmlformats.org/officeDocument/2006/relationships/hyperlink" Target="https://disk.yandex.ru/d/X267HpDePb_Cmg" TargetMode="External"/><Relationship Id="rId54" Type="http://schemas.openxmlformats.org/officeDocument/2006/relationships/hyperlink" Target="https://eandb.ru/EAN13/EAN13code.php?code=4657839970064" TargetMode="External"/><Relationship Id="rId1" Type="http://schemas.openxmlformats.org/officeDocument/2006/relationships/hyperlink" Target="https://disk.yandex.ru/i/pJkDDl80DM8MVg" TargetMode="External"/><Relationship Id="rId6" Type="http://schemas.openxmlformats.org/officeDocument/2006/relationships/hyperlink" Target="https://disk.yandex.ru/i/JNkvbMLOH6iCLg" TargetMode="External"/><Relationship Id="rId11" Type="http://schemas.openxmlformats.org/officeDocument/2006/relationships/hyperlink" Target="https://disk.yandex.ru/d/WbEXhBQz4V6NnQ" TargetMode="External"/><Relationship Id="rId24" Type="http://schemas.openxmlformats.org/officeDocument/2006/relationships/hyperlink" Target="https://disk.yandex.ru/i/Qd-0SfCZ2Ex51g" TargetMode="External"/><Relationship Id="rId32" Type="http://schemas.openxmlformats.org/officeDocument/2006/relationships/hyperlink" Target="https://disk.yandex.ru/d/AZg3nA-vfdfdng" TargetMode="External"/><Relationship Id="rId37" Type="http://schemas.openxmlformats.org/officeDocument/2006/relationships/hyperlink" Target="https://eandb.ru/EAN13/EAN13code.php?code=4656758300495" TargetMode="External"/><Relationship Id="rId40" Type="http://schemas.openxmlformats.org/officeDocument/2006/relationships/hyperlink" Target="https://disk.yandex.ru/i/1rZNCbUrOtPpQg" TargetMode="External"/><Relationship Id="rId45" Type="http://schemas.openxmlformats.org/officeDocument/2006/relationships/hyperlink" Target="https://disk.360.yandex.ru/d/OCVC9xfhSTgIrA" TargetMode="External"/><Relationship Id="rId53" Type="http://schemas.openxmlformats.org/officeDocument/2006/relationships/hyperlink" Target="https://eandb.ru/EAN13/EAN13code.php?code=4657839970057" TargetMode="External"/><Relationship Id="rId58" Type="http://schemas.openxmlformats.org/officeDocument/2006/relationships/printerSettings" Target="../printerSettings/printerSettings2.bin"/><Relationship Id="rId5" Type="http://schemas.openxmlformats.org/officeDocument/2006/relationships/hyperlink" Target="https://disk.yandex.ru/d/2InffXva1wCY0Q" TargetMode="External"/><Relationship Id="rId15" Type="http://schemas.openxmlformats.org/officeDocument/2006/relationships/hyperlink" Target="https://disk.yandex.ru/d/p2zdBTWLint8ow" TargetMode="External"/><Relationship Id="rId23" Type="http://schemas.openxmlformats.org/officeDocument/2006/relationships/hyperlink" Target="http://eandb.ru/EAN13/EAN13code.php?code=4656758300181" TargetMode="External"/><Relationship Id="rId28" Type="http://schemas.openxmlformats.org/officeDocument/2006/relationships/hyperlink" Target="https://disk.yandex.ru/d/P4Q-Ei1PQsroNw" TargetMode="External"/><Relationship Id="rId36" Type="http://schemas.openxmlformats.org/officeDocument/2006/relationships/hyperlink" Target="https://disk.yandex.ru/d/slfDH5Qh440OKw" TargetMode="External"/><Relationship Id="rId49" Type="http://schemas.openxmlformats.org/officeDocument/2006/relationships/hyperlink" Target="https://eandb.ru/EAN13/EAN13code.php?code=4657839970019" TargetMode="External"/><Relationship Id="rId57" Type="http://schemas.openxmlformats.org/officeDocument/2006/relationships/hyperlink" Target="https://disk.360.yandex.ru/d/rNktJ_YwzpvD1Q" TargetMode="External"/><Relationship Id="rId10" Type="http://schemas.openxmlformats.org/officeDocument/2006/relationships/hyperlink" Target="https://disk.yandex.ru/d/r4Ue4hccMY6ytQ" TargetMode="External"/><Relationship Id="rId19" Type="http://schemas.openxmlformats.org/officeDocument/2006/relationships/hyperlink" Target="https://disk.yandex.ru/d/6Pol75GDE1SVTA" TargetMode="External"/><Relationship Id="rId31" Type="http://schemas.openxmlformats.org/officeDocument/2006/relationships/hyperlink" Target="https://disk.yandex.ru/d/s3gzE98HQnPrxg" TargetMode="External"/><Relationship Id="rId44" Type="http://schemas.openxmlformats.org/officeDocument/2006/relationships/hyperlink" Target="https://disk.360.yandex.ru/d/Y78Pdo8H9fS8KQ" TargetMode="External"/><Relationship Id="rId52" Type="http://schemas.openxmlformats.org/officeDocument/2006/relationships/hyperlink" Target="https://eandb.ru/EAN13/EAN13code.php?code=4657839970040" TargetMode="External"/><Relationship Id="rId4" Type="http://schemas.openxmlformats.org/officeDocument/2006/relationships/hyperlink" Target="https://disk.yandex.ru/i/O9SVtVZOtGX2gw" TargetMode="External"/><Relationship Id="rId9" Type="http://schemas.openxmlformats.org/officeDocument/2006/relationships/hyperlink" Target="https://disk.yandex.ru/i/Mi3kWYnBRVOhsg" TargetMode="External"/><Relationship Id="rId14" Type="http://schemas.openxmlformats.org/officeDocument/2006/relationships/hyperlink" Target="https://disk.yandex.ru/d/w79AcXCP1X_GLA" TargetMode="External"/><Relationship Id="rId22" Type="http://schemas.openxmlformats.org/officeDocument/2006/relationships/hyperlink" Target="https://disk.yandex.ru/d/LWRD6iWgJdyzGQ" TargetMode="External"/><Relationship Id="rId27" Type="http://schemas.openxmlformats.org/officeDocument/2006/relationships/hyperlink" Target="https://disk.yandex.ru/d/GnLFjOZ0IB7vgg" TargetMode="External"/><Relationship Id="rId30" Type="http://schemas.openxmlformats.org/officeDocument/2006/relationships/hyperlink" Target="https://disk.yandex.ru/d/AZ7p7FDXTcwbDg" TargetMode="External"/><Relationship Id="rId35" Type="http://schemas.openxmlformats.org/officeDocument/2006/relationships/hyperlink" Target="https://disk.yandex.ru/i/fd0aKNMM-gLsJg" TargetMode="External"/><Relationship Id="rId43" Type="http://schemas.openxmlformats.org/officeDocument/2006/relationships/hyperlink" Target="https://disk.yandex.ru/d/CGRQ4uXBQApJkw" TargetMode="External"/><Relationship Id="rId48" Type="http://schemas.openxmlformats.org/officeDocument/2006/relationships/hyperlink" Target="https://disk.yandex.ru/d/4jIzJRwPQifXPw" TargetMode="External"/><Relationship Id="rId56" Type="http://schemas.openxmlformats.org/officeDocument/2006/relationships/hyperlink" Target="https://disk.360.yandex.ru/i/AfWbrhn49vahbg" TargetMode="External"/><Relationship Id="rId8" Type="http://schemas.openxmlformats.org/officeDocument/2006/relationships/hyperlink" Target="https://disk.yandex.ru/d/u0pc1C54m-QPMw" TargetMode="External"/><Relationship Id="rId51" Type="http://schemas.openxmlformats.org/officeDocument/2006/relationships/hyperlink" Target="https://eandb.ru/EAN13/EAN13code.php?code=4657839970033" TargetMode="External"/><Relationship Id="rId3" Type="http://schemas.openxmlformats.org/officeDocument/2006/relationships/hyperlink" Target="https://disk.yandex.ru/i/MMSHsMikDUEmF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975"/>
  <sheetViews>
    <sheetView tabSelected="1" topLeftCell="B1" workbookViewId="0">
      <selection activeCell="C10" sqref="C10"/>
    </sheetView>
  </sheetViews>
  <sheetFormatPr defaultColWidth="14.42578125" defaultRowHeight="15" customHeight="1" x14ac:dyDescent="0.25"/>
  <cols>
    <col min="1" max="1" width="3.140625" style="1" customWidth="1"/>
    <col min="2" max="2" width="9.5703125" style="1" customWidth="1"/>
    <col min="3" max="3" width="39.42578125" style="1" customWidth="1"/>
    <col min="4" max="4" width="16.7109375" style="1" customWidth="1"/>
    <col min="5" max="5" width="6.28515625" style="39" customWidth="1"/>
    <col min="6" max="6" width="15.42578125" style="1" customWidth="1"/>
    <col min="7" max="7" width="10.5703125" style="45" customWidth="1"/>
    <col min="8" max="8" width="7.7109375" style="1" customWidth="1"/>
    <col min="9" max="9" width="11.85546875" style="1" customWidth="1"/>
    <col min="10" max="10" width="11.28515625" style="1" customWidth="1"/>
    <col min="11" max="16384" width="14.42578125" style="1"/>
  </cols>
  <sheetData>
    <row r="1" spans="2:14" ht="30.75" customHeight="1" x14ac:dyDescent="0.25">
      <c r="C1" s="2"/>
      <c r="H1" s="3" t="s">
        <v>0</v>
      </c>
      <c r="I1" s="4">
        <f>SUM(I4:I23,N4:N23)</f>
        <v>0</v>
      </c>
    </row>
    <row r="2" spans="2:14" ht="39" customHeight="1" x14ac:dyDescent="0.25">
      <c r="C2" s="2"/>
      <c r="K2" s="119" t="s">
        <v>217</v>
      </c>
      <c r="L2" s="120"/>
      <c r="M2" s="120"/>
      <c r="N2" s="120"/>
    </row>
    <row r="3" spans="2:14" ht="72.75" customHeight="1" x14ac:dyDescent="0.25">
      <c r="B3" s="69" t="s">
        <v>1</v>
      </c>
      <c r="C3" s="56" t="s">
        <v>2</v>
      </c>
      <c r="D3" s="57" t="s">
        <v>3</v>
      </c>
      <c r="E3" s="62" t="s">
        <v>4</v>
      </c>
      <c r="F3" s="58" t="s">
        <v>5</v>
      </c>
      <c r="G3" s="63" t="s">
        <v>6</v>
      </c>
      <c r="H3" s="64" t="s">
        <v>7</v>
      </c>
      <c r="I3" s="59" t="s">
        <v>8</v>
      </c>
      <c r="J3" s="60"/>
      <c r="K3" s="61" t="s">
        <v>218</v>
      </c>
      <c r="L3" s="65" t="s">
        <v>219</v>
      </c>
      <c r="M3" s="66" t="s">
        <v>220</v>
      </c>
      <c r="N3" s="66" t="s">
        <v>221</v>
      </c>
    </row>
    <row r="4" spans="2:14" ht="21.6" customHeight="1" x14ac:dyDescent="0.25">
      <c r="B4" s="71" t="s">
        <v>304</v>
      </c>
      <c r="C4" s="70" t="s">
        <v>296</v>
      </c>
      <c r="D4" s="7" t="s">
        <v>293</v>
      </c>
      <c r="E4" s="75" t="s">
        <v>297</v>
      </c>
      <c r="F4" s="8">
        <f t="shared" ref="F4:F23" si="0">G4*0.6</f>
        <v>1974</v>
      </c>
      <c r="G4" s="46">
        <v>3290</v>
      </c>
      <c r="H4" s="64"/>
      <c r="I4" s="15">
        <f t="shared" ref="I4:I11" si="1">F4*H4</f>
        <v>0</v>
      </c>
      <c r="J4" s="60"/>
      <c r="K4" s="17" t="s">
        <v>222</v>
      </c>
      <c r="L4" s="18">
        <f>G4/2</f>
        <v>1645</v>
      </c>
      <c r="M4" s="66"/>
      <c r="N4" s="10">
        <f>IF(K4="да",IF(H4&gt;=6,IF(M4&gt;1,(1+(M4-1)*L4),M4*1),M4*L4),M4*L4)</f>
        <v>0</v>
      </c>
    </row>
    <row r="5" spans="2:14" ht="30" customHeight="1" x14ac:dyDescent="0.25">
      <c r="B5" s="5" t="s">
        <v>287</v>
      </c>
      <c r="C5" s="53" t="s">
        <v>258</v>
      </c>
      <c r="D5" s="7" t="s">
        <v>329</v>
      </c>
      <c r="E5" s="74">
        <v>6</v>
      </c>
      <c r="F5" s="8">
        <f t="shared" si="0"/>
        <v>2994</v>
      </c>
      <c r="G5" s="54">
        <v>4990</v>
      </c>
      <c r="H5" s="64"/>
      <c r="I5" s="15">
        <f t="shared" si="1"/>
        <v>0</v>
      </c>
      <c r="J5" s="60"/>
      <c r="K5" s="17" t="s">
        <v>222</v>
      </c>
      <c r="L5" s="18">
        <f>G5/2</f>
        <v>2495</v>
      </c>
      <c r="M5" s="68"/>
      <c r="N5" s="10">
        <f>IF(K5="да",IF(H5&gt;=6,IF(M5&gt;1,(1+(M5-1)*L5),M5*1),M5*L5),M5*L5)</f>
        <v>0</v>
      </c>
    </row>
    <row r="6" spans="2:14" ht="21.6" customHeight="1" x14ac:dyDescent="0.25">
      <c r="B6" s="5" t="s">
        <v>289</v>
      </c>
      <c r="C6" s="53" t="s">
        <v>260</v>
      </c>
      <c r="D6" s="7" t="s">
        <v>293</v>
      </c>
      <c r="E6" s="53">
        <v>100</v>
      </c>
      <c r="F6" s="8">
        <f t="shared" si="0"/>
        <v>714</v>
      </c>
      <c r="G6" s="54">
        <v>1190</v>
      </c>
      <c r="H6" s="64"/>
      <c r="I6" s="15">
        <f t="shared" si="1"/>
        <v>0</v>
      </c>
      <c r="J6" s="60"/>
      <c r="K6" s="17" t="s">
        <v>222</v>
      </c>
      <c r="L6" s="18">
        <f t="shared" ref="L6:L11" si="2">G6/2</f>
        <v>595</v>
      </c>
      <c r="M6" s="68"/>
      <c r="N6" s="10">
        <f t="shared" ref="N6:N11" si="3">IF(K6="да",IF(H6&gt;=6,IF(M6&gt;1,(1+(M6-1)*L6),M6*1),M6*L6),M6*L6)</f>
        <v>0</v>
      </c>
    </row>
    <row r="7" spans="2:14" ht="21.6" customHeight="1" x14ac:dyDescent="0.25">
      <c r="B7" s="5" t="s">
        <v>290</v>
      </c>
      <c r="C7" s="53" t="s">
        <v>261</v>
      </c>
      <c r="D7" s="7" t="s">
        <v>293</v>
      </c>
      <c r="E7" s="53">
        <v>100</v>
      </c>
      <c r="F7" s="8">
        <f t="shared" si="0"/>
        <v>714</v>
      </c>
      <c r="G7" s="54">
        <v>1190</v>
      </c>
      <c r="H7" s="64"/>
      <c r="I7" s="15">
        <f t="shared" si="1"/>
        <v>0</v>
      </c>
      <c r="J7" s="60"/>
      <c r="K7" s="17" t="s">
        <v>222</v>
      </c>
      <c r="L7" s="18">
        <f t="shared" si="2"/>
        <v>595</v>
      </c>
      <c r="M7" s="68"/>
      <c r="N7" s="10">
        <f t="shared" si="3"/>
        <v>0</v>
      </c>
    </row>
    <row r="8" spans="2:14" ht="21.6" customHeight="1" x14ac:dyDescent="0.25">
      <c r="B8" s="5" t="s">
        <v>286</v>
      </c>
      <c r="C8" s="53" t="s">
        <v>262</v>
      </c>
      <c r="D8" s="7" t="s">
        <v>293</v>
      </c>
      <c r="E8" s="53">
        <v>100</v>
      </c>
      <c r="F8" s="8">
        <f t="shared" si="0"/>
        <v>714</v>
      </c>
      <c r="G8" s="54">
        <v>1190</v>
      </c>
      <c r="H8" s="64"/>
      <c r="I8" s="15">
        <f t="shared" si="1"/>
        <v>0</v>
      </c>
      <c r="J8" s="60"/>
      <c r="K8" s="17" t="s">
        <v>222</v>
      </c>
      <c r="L8" s="18">
        <f t="shared" si="2"/>
        <v>595</v>
      </c>
      <c r="M8" s="68"/>
      <c r="N8" s="10">
        <f t="shared" si="3"/>
        <v>0</v>
      </c>
    </row>
    <row r="9" spans="2:14" ht="21.6" customHeight="1" x14ac:dyDescent="0.25">
      <c r="B9" s="5" t="s">
        <v>291</v>
      </c>
      <c r="C9" s="53" t="s">
        <v>263</v>
      </c>
      <c r="D9" s="7" t="s">
        <v>293</v>
      </c>
      <c r="E9" s="53">
        <v>100</v>
      </c>
      <c r="F9" s="8">
        <f t="shared" si="0"/>
        <v>714</v>
      </c>
      <c r="G9" s="54">
        <v>1190</v>
      </c>
      <c r="H9" s="64"/>
      <c r="I9" s="15">
        <f t="shared" si="1"/>
        <v>0</v>
      </c>
      <c r="J9" s="60"/>
      <c r="K9" s="17" t="s">
        <v>222</v>
      </c>
      <c r="L9" s="18">
        <f t="shared" si="2"/>
        <v>595</v>
      </c>
      <c r="M9" s="68"/>
      <c r="N9" s="10">
        <f t="shared" si="3"/>
        <v>0</v>
      </c>
    </row>
    <row r="10" spans="2:14" ht="36.75" customHeight="1" x14ac:dyDescent="0.25">
      <c r="B10" s="5"/>
      <c r="C10" s="53" t="s">
        <v>295</v>
      </c>
      <c r="D10" s="7" t="s">
        <v>294</v>
      </c>
      <c r="E10" s="53"/>
      <c r="F10" s="8">
        <f>G10*0.5</f>
        <v>2380</v>
      </c>
      <c r="G10" s="54">
        <v>4760</v>
      </c>
      <c r="H10" s="64"/>
      <c r="I10" s="15">
        <f t="shared" si="1"/>
        <v>0</v>
      </c>
      <c r="J10" s="60"/>
      <c r="K10" s="17" t="s">
        <v>222</v>
      </c>
      <c r="L10" s="18">
        <f t="shared" si="2"/>
        <v>2380</v>
      </c>
      <c r="M10" s="68"/>
      <c r="N10" s="10">
        <f t="shared" si="3"/>
        <v>0</v>
      </c>
    </row>
    <row r="11" spans="2:14" ht="21.6" customHeight="1" x14ac:dyDescent="0.25">
      <c r="B11" s="5" t="s">
        <v>292</v>
      </c>
      <c r="C11" s="53" t="s">
        <v>264</v>
      </c>
      <c r="D11" s="7" t="s">
        <v>293</v>
      </c>
      <c r="E11" s="53">
        <v>6</v>
      </c>
      <c r="F11" s="8">
        <f t="shared" si="0"/>
        <v>1914</v>
      </c>
      <c r="G11" s="54">
        <v>3190</v>
      </c>
      <c r="H11" s="64"/>
      <c r="I11" s="15">
        <f t="shared" si="1"/>
        <v>0</v>
      </c>
      <c r="J11" s="60"/>
      <c r="K11" s="17" t="s">
        <v>222</v>
      </c>
      <c r="L11" s="18">
        <f t="shared" si="2"/>
        <v>1595</v>
      </c>
      <c r="M11" s="68"/>
      <c r="N11" s="10">
        <f t="shared" si="3"/>
        <v>0</v>
      </c>
    </row>
    <row r="12" spans="2:14" ht="21.6" customHeight="1" x14ac:dyDescent="0.25">
      <c r="B12" s="11" t="s">
        <v>255</v>
      </c>
      <c r="C12" s="12" t="s">
        <v>248</v>
      </c>
      <c r="D12" s="7" t="s">
        <v>293</v>
      </c>
      <c r="E12" s="13">
        <v>6</v>
      </c>
      <c r="F12" s="8">
        <f t="shared" si="0"/>
        <v>2694</v>
      </c>
      <c r="G12" s="47">
        <v>4490</v>
      </c>
      <c r="H12" s="14"/>
      <c r="I12" s="15">
        <f t="shared" ref="I12:I23" si="4">F12*H12</f>
        <v>0</v>
      </c>
      <c r="J12" s="16"/>
      <c r="K12" s="17" t="s">
        <v>222</v>
      </c>
      <c r="L12" s="18">
        <f>G12/2</f>
        <v>2245</v>
      </c>
      <c r="M12" s="68"/>
      <c r="N12" s="10">
        <f t="shared" ref="N12:N13" si="5">IF(K12="да",IF(H12&gt;=6,IF(M12&gt;1,(1+(M12-1)*L12),M12*1),M12*L12),M12*L12)</f>
        <v>0</v>
      </c>
    </row>
    <row r="13" spans="2:14" ht="21.6" customHeight="1" x14ac:dyDescent="0.25">
      <c r="B13" s="6" t="s">
        <v>228</v>
      </c>
      <c r="C13" s="19" t="s">
        <v>223</v>
      </c>
      <c r="D13" s="7" t="s">
        <v>293</v>
      </c>
      <c r="E13" s="40">
        <v>12</v>
      </c>
      <c r="F13" s="8">
        <f t="shared" si="0"/>
        <v>1614</v>
      </c>
      <c r="G13" s="48">
        <v>2690</v>
      </c>
      <c r="H13" s="20"/>
      <c r="I13" s="15">
        <f t="shared" si="4"/>
        <v>0</v>
      </c>
      <c r="K13" s="17" t="s">
        <v>222</v>
      </c>
      <c r="L13" s="18">
        <f t="shared" ref="L13:L23" si="6">G13/2</f>
        <v>1345</v>
      </c>
      <c r="M13" s="17"/>
      <c r="N13" s="21">
        <f t="shared" si="5"/>
        <v>0</v>
      </c>
    </row>
    <row r="14" spans="2:14" ht="21.6" customHeight="1" x14ac:dyDescent="0.25">
      <c r="B14" s="6" t="s">
        <v>229</v>
      </c>
      <c r="C14" s="22" t="s">
        <v>227</v>
      </c>
      <c r="D14" s="7" t="s">
        <v>293</v>
      </c>
      <c r="E14" s="41">
        <v>40</v>
      </c>
      <c r="F14" s="8">
        <f t="shared" si="0"/>
        <v>954</v>
      </c>
      <c r="G14" s="49">
        <v>1590</v>
      </c>
      <c r="H14" s="9"/>
      <c r="I14" s="15">
        <f t="shared" si="4"/>
        <v>0</v>
      </c>
      <c r="K14" s="17" t="s">
        <v>222</v>
      </c>
      <c r="L14" s="18">
        <f t="shared" si="6"/>
        <v>795</v>
      </c>
      <c r="M14" s="17"/>
      <c r="N14" s="21">
        <f>IF(K14="да",IF(H1&gt;=6,IF(M14&gt;1,(1+(M14-1)*L14),M14*1),M14*L14),M14*L14)</f>
        <v>0</v>
      </c>
    </row>
    <row r="15" spans="2:14" s="2" customFormat="1" ht="21.6" customHeight="1" x14ac:dyDescent="0.25">
      <c r="B15" s="5" t="s">
        <v>209</v>
      </c>
      <c r="C15" s="5" t="s">
        <v>256</v>
      </c>
      <c r="D15" s="7" t="s">
        <v>293</v>
      </c>
      <c r="E15" s="42">
        <v>6</v>
      </c>
      <c r="F15" s="8">
        <f t="shared" si="0"/>
        <v>2154</v>
      </c>
      <c r="G15" s="50">
        <v>3590</v>
      </c>
      <c r="H15" s="9"/>
      <c r="I15" s="23">
        <f t="shared" si="4"/>
        <v>0</v>
      </c>
      <c r="K15" s="24" t="s">
        <v>222</v>
      </c>
      <c r="L15" s="25">
        <f t="shared" si="6"/>
        <v>1795</v>
      </c>
      <c r="M15" s="24"/>
      <c r="N15" s="26">
        <f>IF(K15="да",IF(H2&gt;=6,IF(M15&gt;1,(1+(M15-1)*L15),M15*1),M15*L15),M15*L15)</f>
        <v>0</v>
      </c>
    </row>
    <row r="16" spans="2:14" ht="21.6" customHeight="1" x14ac:dyDescent="0.25">
      <c r="B16" s="5" t="s">
        <v>188</v>
      </c>
      <c r="C16" s="15" t="s">
        <v>18</v>
      </c>
      <c r="D16" s="7" t="s">
        <v>293</v>
      </c>
      <c r="E16" s="41">
        <v>6</v>
      </c>
      <c r="F16" s="8">
        <f t="shared" si="0"/>
        <v>2994</v>
      </c>
      <c r="G16" s="49">
        <v>4990</v>
      </c>
      <c r="H16" s="9"/>
      <c r="I16" s="15">
        <f t="shared" si="4"/>
        <v>0</v>
      </c>
      <c r="K16" s="27" t="s">
        <v>222</v>
      </c>
      <c r="L16" s="18">
        <f t="shared" si="6"/>
        <v>2495</v>
      </c>
      <c r="M16" s="55"/>
      <c r="N16" s="21">
        <f>IF(K16="да",IF(H13&gt;=6,IF(M16&gt;1,(1+(M16-1)*L16),M16*1),M16*L16),M16*L16)</f>
        <v>0</v>
      </c>
    </row>
    <row r="17" spans="2:14" ht="21.6" customHeight="1" x14ac:dyDescent="0.25">
      <c r="B17" s="5" t="s">
        <v>187</v>
      </c>
      <c r="C17" s="15" t="s">
        <v>17</v>
      </c>
      <c r="D17" s="7" t="s">
        <v>293</v>
      </c>
      <c r="E17" s="41">
        <v>6</v>
      </c>
      <c r="F17" s="8">
        <f t="shared" si="0"/>
        <v>3294</v>
      </c>
      <c r="G17" s="51">
        <v>5490</v>
      </c>
      <c r="H17" s="29"/>
      <c r="I17" s="15">
        <f t="shared" si="4"/>
        <v>0</v>
      </c>
      <c r="K17" s="27" t="s">
        <v>222</v>
      </c>
      <c r="L17" s="18">
        <f t="shared" si="6"/>
        <v>2745</v>
      </c>
      <c r="M17" s="55"/>
      <c r="N17" s="21">
        <f>IF(K17="да",IF(H14&gt;=6,IF(M17&gt;1,(1+(M17-1)*L17),M17*1),M17*L17),M17*L17)</f>
        <v>0</v>
      </c>
    </row>
    <row r="18" spans="2:14" ht="21.6" customHeight="1" x14ac:dyDescent="0.25">
      <c r="B18" s="5" t="s">
        <v>191</v>
      </c>
      <c r="C18" s="6" t="s">
        <v>22</v>
      </c>
      <c r="D18" s="7" t="s">
        <v>293</v>
      </c>
      <c r="E18" s="41">
        <v>6</v>
      </c>
      <c r="F18" s="8">
        <f t="shared" si="0"/>
        <v>2214</v>
      </c>
      <c r="G18" s="52">
        <v>3690</v>
      </c>
      <c r="H18" s="31"/>
      <c r="I18" s="15">
        <f t="shared" si="4"/>
        <v>0</v>
      </c>
      <c r="K18" s="27" t="s">
        <v>222</v>
      </c>
      <c r="L18" s="18">
        <f t="shared" si="6"/>
        <v>1845</v>
      </c>
      <c r="M18" s="28"/>
      <c r="N18" s="32">
        <f>IF(K18="да",IF(H16&gt;=6,IF(M18&gt;1,(1+(M18-1)*L18),M18*1),M18*L18),M18*L18)</f>
        <v>0</v>
      </c>
    </row>
    <row r="19" spans="2:14" ht="21.6" customHeight="1" x14ac:dyDescent="0.25">
      <c r="B19" s="5" t="s">
        <v>189</v>
      </c>
      <c r="C19" s="6" t="s">
        <v>156</v>
      </c>
      <c r="D19" s="7" t="s">
        <v>293</v>
      </c>
      <c r="E19" s="41">
        <v>8</v>
      </c>
      <c r="F19" s="8">
        <f t="shared" si="0"/>
        <v>1674</v>
      </c>
      <c r="G19" s="52">
        <v>2790</v>
      </c>
      <c r="H19" s="31"/>
      <c r="I19" s="15">
        <f t="shared" si="4"/>
        <v>0</v>
      </c>
      <c r="K19" s="27" t="s">
        <v>222</v>
      </c>
      <c r="L19" s="18">
        <f t="shared" si="6"/>
        <v>1395</v>
      </c>
      <c r="M19" s="30"/>
      <c r="N19" s="32">
        <f>IF(K19="да",IF(H17&gt;=6,IF(M19&gt;1,(1+(M19-1)*L19),M19*1),M19*L19),M19*L19)</f>
        <v>0</v>
      </c>
    </row>
    <row r="20" spans="2:14" ht="21.6" customHeight="1" x14ac:dyDescent="0.25">
      <c r="B20" s="5" t="s">
        <v>190</v>
      </c>
      <c r="C20" s="6" t="s">
        <v>157</v>
      </c>
      <c r="D20" s="7" t="s">
        <v>293</v>
      </c>
      <c r="E20" s="41">
        <v>8</v>
      </c>
      <c r="F20" s="8">
        <f t="shared" si="0"/>
        <v>1674</v>
      </c>
      <c r="G20" s="52">
        <v>2790</v>
      </c>
      <c r="H20" s="31"/>
      <c r="I20" s="15">
        <f t="shared" si="4"/>
        <v>0</v>
      </c>
      <c r="K20" s="27" t="s">
        <v>222</v>
      </c>
      <c r="L20" s="18">
        <f t="shared" si="6"/>
        <v>1395</v>
      </c>
      <c r="M20" s="30"/>
      <c r="N20" s="32">
        <f>IF(K20="да",IF(H18&gt;=6,IF(M20&gt;1,(1+(M20-1)*L20),M20*1),M20*L20),M20*L20)</f>
        <v>0</v>
      </c>
    </row>
    <row r="21" spans="2:14" ht="21.6" customHeight="1" x14ac:dyDescent="0.25">
      <c r="B21" s="5" t="s">
        <v>173</v>
      </c>
      <c r="C21" s="33" t="s">
        <v>257</v>
      </c>
      <c r="D21" s="7" t="s">
        <v>293</v>
      </c>
      <c r="E21" s="43">
        <v>6</v>
      </c>
      <c r="F21" s="8">
        <f t="shared" si="0"/>
        <v>1794</v>
      </c>
      <c r="G21" s="52">
        <v>2990</v>
      </c>
      <c r="H21" s="31"/>
      <c r="I21" s="15">
        <f t="shared" si="4"/>
        <v>0</v>
      </c>
      <c r="K21" s="27" t="s">
        <v>222</v>
      </c>
      <c r="L21" s="18">
        <f t="shared" si="6"/>
        <v>1495</v>
      </c>
      <c r="M21" s="34"/>
      <c r="N21" s="32">
        <f>IF(K21="да",IF(H19&gt;=6,IF(M21&gt;1,(1+(M21-1)*L21),M21*1),M21*L21),M21*L21)</f>
        <v>0</v>
      </c>
    </row>
    <row r="22" spans="2:14" ht="21.6" customHeight="1" x14ac:dyDescent="0.25">
      <c r="B22" s="5" t="s">
        <v>166</v>
      </c>
      <c r="C22" s="5" t="s">
        <v>235</v>
      </c>
      <c r="D22" s="7" t="s">
        <v>293</v>
      </c>
      <c r="E22" s="44">
        <v>6</v>
      </c>
      <c r="F22" s="8">
        <f t="shared" si="0"/>
        <v>2394</v>
      </c>
      <c r="G22" s="52">
        <v>3990</v>
      </c>
      <c r="H22" s="31"/>
      <c r="I22" s="15">
        <f t="shared" si="4"/>
        <v>0</v>
      </c>
      <c r="K22" s="27" t="s">
        <v>222</v>
      </c>
      <c r="L22" s="18">
        <f t="shared" si="6"/>
        <v>1995</v>
      </c>
      <c r="M22" s="35"/>
      <c r="N22" s="32">
        <f>IF(K22="да",IF(H20&gt;=6,IF(M22&gt;1,(1+(M22-1)*L22),M22*1),M22*L22),M22*L22)</f>
        <v>0</v>
      </c>
    </row>
    <row r="23" spans="2:14" ht="34.5" customHeight="1" x14ac:dyDescent="0.25">
      <c r="B23" s="5" t="s">
        <v>20</v>
      </c>
      <c r="C23" s="5" t="s">
        <v>172</v>
      </c>
      <c r="D23" s="7" t="s">
        <v>300</v>
      </c>
      <c r="E23" s="44">
        <v>6</v>
      </c>
      <c r="F23" s="8">
        <f t="shared" si="0"/>
        <v>2394</v>
      </c>
      <c r="G23" s="52">
        <v>3990</v>
      </c>
      <c r="H23" s="31"/>
      <c r="I23" s="15">
        <f t="shared" si="4"/>
        <v>0</v>
      </c>
      <c r="K23" s="27" t="s">
        <v>222</v>
      </c>
      <c r="L23" s="18">
        <f t="shared" si="6"/>
        <v>1995</v>
      </c>
      <c r="M23" s="35"/>
      <c r="N23" s="32">
        <f>IF(K23="да",IF(H22&gt;=6,IF(M23&gt;1,(1+(M23-1)*L23),M23*1),M23*L23),M23*L23)</f>
        <v>0</v>
      </c>
    </row>
    <row r="24" spans="2:14" ht="14.25" customHeight="1" x14ac:dyDescent="0.25"/>
    <row r="25" spans="2:14" ht="14.25" customHeight="1" x14ac:dyDescent="0.25">
      <c r="C25" s="2"/>
      <c r="D25" s="36"/>
      <c r="F25" s="37"/>
      <c r="H25" s="38"/>
    </row>
    <row r="26" spans="2:14" ht="14.25" customHeight="1" x14ac:dyDescent="0.25">
      <c r="C26" s="2"/>
    </row>
    <row r="27" spans="2:14" ht="14.25" customHeight="1" x14ac:dyDescent="0.25">
      <c r="C27" s="2"/>
    </row>
    <row r="28" spans="2:14" ht="14.25" customHeight="1" x14ac:dyDescent="0.25">
      <c r="C28" s="2"/>
    </row>
    <row r="29" spans="2:14" ht="14.25" customHeight="1" x14ac:dyDescent="0.25">
      <c r="C29" s="2"/>
    </row>
    <row r="30" spans="2:14" ht="14.25" customHeight="1" x14ac:dyDescent="0.25">
      <c r="C30" s="2"/>
    </row>
    <row r="31" spans="2:14" ht="14.25" customHeight="1" x14ac:dyDescent="0.25">
      <c r="C31" s="2"/>
    </row>
    <row r="32" spans="2:14" ht="14.25" customHeight="1" x14ac:dyDescent="0.25">
      <c r="C32" s="2"/>
    </row>
    <row r="33" spans="3:3" ht="14.25" customHeight="1" x14ac:dyDescent="0.25">
      <c r="C33" s="2"/>
    </row>
    <row r="34" spans="3:3" ht="14.25" customHeight="1" x14ac:dyDescent="0.25">
      <c r="C34" s="2"/>
    </row>
    <row r="35" spans="3:3" ht="14.25" customHeight="1" x14ac:dyDescent="0.25">
      <c r="C35" s="2"/>
    </row>
    <row r="36" spans="3:3" ht="14.25" customHeight="1" x14ac:dyDescent="0.25">
      <c r="C36" s="2"/>
    </row>
    <row r="37" spans="3:3" ht="14.25" customHeight="1" x14ac:dyDescent="0.25">
      <c r="C37" s="2"/>
    </row>
    <row r="38" spans="3:3" ht="14.25" customHeight="1" x14ac:dyDescent="0.25">
      <c r="C38" s="2"/>
    </row>
    <row r="39" spans="3:3" ht="14.25" customHeight="1" x14ac:dyDescent="0.25">
      <c r="C39" s="2"/>
    </row>
    <row r="40" spans="3:3" ht="14.25" customHeight="1" x14ac:dyDescent="0.25">
      <c r="C40" s="2"/>
    </row>
    <row r="41" spans="3:3" ht="14.25" customHeight="1" x14ac:dyDescent="0.25">
      <c r="C41" s="2"/>
    </row>
    <row r="42" spans="3:3" ht="14.25" customHeight="1" x14ac:dyDescent="0.25">
      <c r="C42" s="2"/>
    </row>
    <row r="43" spans="3:3" ht="14.25" customHeight="1" x14ac:dyDescent="0.25">
      <c r="C43" s="2"/>
    </row>
    <row r="44" spans="3:3" ht="14.25" customHeight="1" x14ac:dyDescent="0.25">
      <c r="C44" s="2"/>
    </row>
    <row r="45" spans="3:3" ht="14.25" customHeight="1" x14ac:dyDescent="0.25">
      <c r="C45" s="2"/>
    </row>
    <row r="46" spans="3:3" ht="14.25" customHeight="1" x14ac:dyDescent="0.25">
      <c r="C46" s="2"/>
    </row>
    <row r="47" spans="3:3" ht="14.25" customHeight="1" x14ac:dyDescent="0.25">
      <c r="C47" s="2"/>
    </row>
    <row r="48" spans="3:3" ht="14.25" customHeight="1" x14ac:dyDescent="0.25">
      <c r="C48" s="2"/>
    </row>
    <row r="49" spans="3:3" ht="14.25" customHeight="1" x14ac:dyDescent="0.25">
      <c r="C49" s="2"/>
    </row>
    <row r="50" spans="3:3" ht="14.25" customHeight="1" x14ac:dyDescent="0.25">
      <c r="C50" s="2"/>
    </row>
    <row r="51" spans="3:3" ht="14.25" customHeight="1" x14ac:dyDescent="0.25">
      <c r="C51" s="2"/>
    </row>
    <row r="52" spans="3:3" ht="14.25" customHeight="1" x14ac:dyDescent="0.25">
      <c r="C52" s="2"/>
    </row>
    <row r="53" spans="3:3" ht="14.25" customHeight="1" x14ac:dyDescent="0.25">
      <c r="C53" s="2"/>
    </row>
    <row r="54" spans="3:3" ht="14.25" customHeight="1" x14ac:dyDescent="0.25">
      <c r="C54" s="2"/>
    </row>
    <row r="55" spans="3:3" ht="14.25" customHeight="1" x14ac:dyDescent="0.25">
      <c r="C55" s="2"/>
    </row>
    <row r="56" spans="3:3" ht="14.25" customHeight="1" x14ac:dyDescent="0.25">
      <c r="C56" s="2"/>
    </row>
    <row r="57" spans="3:3" ht="14.25" customHeight="1" x14ac:dyDescent="0.25">
      <c r="C57" s="2"/>
    </row>
    <row r="58" spans="3:3" ht="14.25" customHeight="1" x14ac:dyDescent="0.25">
      <c r="C58" s="2"/>
    </row>
    <row r="59" spans="3:3" ht="14.25" customHeight="1" x14ac:dyDescent="0.25">
      <c r="C59" s="2"/>
    </row>
    <row r="60" spans="3:3" ht="14.25" customHeight="1" x14ac:dyDescent="0.25">
      <c r="C60" s="2"/>
    </row>
    <row r="61" spans="3:3" ht="14.25" customHeight="1" x14ac:dyDescent="0.25">
      <c r="C61" s="2"/>
    </row>
    <row r="62" spans="3:3" ht="14.25" customHeight="1" x14ac:dyDescent="0.25">
      <c r="C62" s="2"/>
    </row>
    <row r="63" spans="3:3" ht="14.25" customHeight="1" x14ac:dyDescent="0.25">
      <c r="C63" s="2"/>
    </row>
    <row r="64" spans="3:3" ht="14.25" customHeight="1" x14ac:dyDescent="0.25">
      <c r="C64" s="2"/>
    </row>
    <row r="65" spans="3:3" ht="14.25" customHeight="1" x14ac:dyDescent="0.25">
      <c r="C65" s="2"/>
    </row>
    <row r="66" spans="3:3" ht="14.25" customHeight="1" x14ac:dyDescent="0.25">
      <c r="C66" s="2"/>
    </row>
    <row r="67" spans="3:3" ht="14.25" customHeight="1" x14ac:dyDescent="0.25">
      <c r="C67" s="2"/>
    </row>
    <row r="68" spans="3:3" ht="14.25" customHeight="1" x14ac:dyDescent="0.25">
      <c r="C68" s="2"/>
    </row>
    <row r="69" spans="3:3" ht="14.25" customHeight="1" x14ac:dyDescent="0.25">
      <c r="C69" s="2"/>
    </row>
    <row r="70" spans="3:3" ht="14.25" customHeight="1" x14ac:dyDescent="0.25">
      <c r="C70" s="2"/>
    </row>
    <row r="71" spans="3:3" ht="14.25" customHeight="1" x14ac:dyDescent="0.25">
      <c r="C71" s="2"/>
    </row>
    <row r="72" spans="3:3" ht="14.25" customHeight="1" x14ac:dyDescent="0.25">
      <c r="C72" s="2"/>
    </row>
    <row r="73" spans="3:3" ht="14.25" customHeight="1" x14ac:dyDescent="0.25">
      <c r="C73" s="2"/>
    </row>
    <row r="74" spans="3:3" ht="14.25" customHeight="1" x14ac:dyDescent="0.25">
      <c r="C74" s="2"/>
    </row>
    <row r="75" spans="3:3" ht="14.25" customHeight="1" x14ac:dyDescent="0.25">
      <c r="C75" s="2"/>
    </row>
    <row r="76" spans="3:3" ht="14.25" customHeight="1" x14ac:dyDescent="0.25">
      <c r="C76" s="2"/>
    </row>
    <row r="77" spans="3:3" ht="14.25" customHeight="1" x14ac:dyDescent="0.25">
      <c r="C77" s="2"/>
    </row>
    <row r="78" spans="3:3" ht="14.25" customHeight="1" x14ac:dyDescent="0.25">
      <c r="C78" s="2"/>
    </row>
    <row r="79" spans="3:3" ht="14.25" customHeight="1" x14ac:dyDescent="0.25">
      <c r="C79" s="2"/>
    </row>
    <row r="80" spans="3:3" ht="14.25" customHeight="1" x14ac:dyDescent="0.25">
      <c r="C80" s="2"/>
    </row>
    <row r="81" spans="3:3" ht="14.25" customHeight="1" x14ac:dyDescent="0.25">
      <c r="C81" s="2"/>
    </row>
    <row r="82" spans="3:3" ht="14.25" customHeight="1" x14ac:dyDescent="0.25">
      <c r="C82" s="2"/>
    </row>
    <row r="83" spans="3:3" ht="14.25" customHeight="1" x14ac:dyDescent="0.25">
      <c r="C83" s="2"/>
    </row>
    <row r="84" spans="3:3" ht="14.25" customHeight="1" x14ac:dyDescent="0.25">
      <c r="C84" s="2"/>
    </row>
    <row r="85" spans="3:3" ht="14.25" customHeight="1" x14ac:dyDescent="0.25">
      <c r="C85" s="2"/>
    </row>
    <row r="86" spans="3:3" ht="14.25" customHeight="1" x14ac:dyDescent="0.25">
      <c r="C86" s="2"/>
    </row>
    <row r="87" spans="3:3" ht="14.25" customHeight="1" x14ac:dyDescent="0.25">
      <c r="C87" s="2"/>
    </row>
    <row r="88" spans="3:3" ht="14.25" customHeight="1" x14ac:dyDescent="0.25">
      <c r="C88" s="2"/>
    </row>
    <row r="89" spans="3:3" ht="14.25" customHeight="1" x14ac:dyDescent="0.25">
      <c r="C89" s="2"/>
    </row>
    <row r="90" spans="3:3" ht="14.25" customHeight="1" x14ac:dyDescent="0.25">
      <c r="C90" s="2"/>
    </row>
    <row r="91" spans="3:3" ht="14.25" customHeight="1" x14ac:dyDescent="0.25">
      <c r="C91" s="2"/>
    </row>
    <row r="92" spans="3:3" ht="14.25" customHeight="1" x14ac:dyDescent="0.25">
      <c r="C92" s="2"/>
    </row>
    <row r="93" spans="3:3" ht="14.25" customHeight="1" x14ac:dyDescent="0.25">
      <c r="C93" s="2"/>
    </row>
    <row r="94" spans="3:3" ht="14.25" customHeight="1" x14ac:dyDescent="0.25">
      <c r="C94" s="2"/>
    </row>
    <row r="95" spans="3:3" ht="14.25" customHeight="1" x14ac:dyDescent="0.25">
      <c r="C95" s="2"/>
    </row>
    <row r="96" spans="3:3" ht="14.25" customHeight="1" x14ac:dyDescent="0.25">
      <c r="C96" s="2"/>
    </row>
    <row r="97" spans="3:3" ht="14.25" customHeight="1" x14ac:dyDescent="0.25">
      <c r="C97" s="2"/>
    </row>
    <row r="98" spans="3:3" ht="14.25" customHeight="1" x14ac:dyDescent="0.25">
      <c r="C98" s="2"/>
    </row>
    <row r="99" spans="3:3" ht="14.25" customHeight="1" x14ac:dyDescent="0.25">
      <c r="C99" s="2"/>
    </row>
    <row r="100" spans="3:3" ht="14.25" customHeight="1" x14ac:dyDescent="0.25">
      <c r="C100" s="2"/>
    </row>
    <row r="101" spans="3:3" ht="14.25" customHeight="1" x14ac:dyDescent="0.25">
      <c r="C101" s="2"/>
    </row>
    <row r="102" spans="3:3" ht="14.25" customHeight="1" x14ac:dyDescent="0.25">
      <c r="C102" s="2"/>
    </row>
    <row r="103" spans="3:3" ht="14.25" customHeight="1" x14ac:dyDescent="0.25">
      <c r="C103" s="2"/>
    </row>
    <row r="104" spans="3:3" ht="14.25" customHeight="1" x14ac:dyDescent="0.25">
      <c r="C104" s="2"/>
    </row>
    <row r="105" spans="3:3" ht="14.25" customHeight="1" x14ac:dyDescent="0.25">
      <c r="C105" s="2"/>
    </row>
    <row r="106" spans="3:3" ht="14.25" customHeight="1" x14ac:dyDescent="0.25">
      <c r="C106" s="2"/>
    </row>
    <row r="107" spans="3:3" ht="14.25" customHeight="1" x14ac:dyDescent="0.25">
      <c r="C107" s="2"/>
    </row>
    <row r="108" spans="3:3" ht="14.25" customHeight="1" x14ac:dyDescent="0.25">
      <c r="C108" s="2"/>
    </row>
    <row r="109" spans="3:3" ht="14.25" customHeight="1" x14ac:dyDescent="0.25">
      <c r="C109" s="2"/>
    </row>
    <row r="110" spans="3:3" ht="14.25" customHeight="1" x14ac:dyDescent="0.25">
      <c r="C110" s="2"/>
    </row>
    <row r="111" spans="3:3" ht="14.25" customHeight="1" x14ac:dyDescent="0.25">
      <c r="C111" s="2"/>
    </row>
    <row r="112" spans="3:3" ht="14.25" customHeight="1" x14ac:dyDescent="0.25">
      <c r="C112" s="2"/>
    </row>
    <row r="113" spans="3:3" ht="14.25" customHeight="1" x14ac:dyDescent="0.25">
      <c r="C113" s="2"/>
    </row>
    <row r="114" spans="3:3" ht="14.25" customHeight="1" x14ac:dyDescent="0.25">
      <c r="C114" s="2"/>
    </row>
    <row r="115" spans="3:3" ht="14.25" customHeight="1" x14ac:dyDescent="0.25">
      <c r="C115" s="2"/>
    </row>
    <row r="116" spans="3:3" ht="14.25" customHeight="1" x14ac:dyDescent="0.25">
      <c r="C116" s="2"/>
    </row>
    <row r="117" spans="3:3" ht="14.25" customHeight="1" x14ac:dyDescent="0.25">
      <c r="C117" s="2"/>
    </row>
    <row r="118" spans="3:3" ht="14.25" customHeight="1" x14ac:dyDescent="0.25">
      <c r="C118" s="2"/>
    </row>
    <row r="119" spans="3:3" ht="14.25" customHeight="1" x14ac:dyDescent="0.25">
      <c r="C119" s="2"/>
    </row>
    <row r="120" spans="3:3" ht="14.25" customHeight="1" x14ac:dyDescent="0.25">
      <c r="C120" s="2"/>
    </row>
    <row r="121" spans="3:3" ht="14.25" customHeight="1" x14ac:dyDescent="0.25">
      <c r="C121" s="2"/>
    </row>
    <row r="122" spans="3:3" ht="14.25" customHeight="1" x14ac:dyDescent="0.25">
      <c r="C122" s="2"/>
    </row>
    <row r="123" spans="3:3" ht="14.25" customHeight="1" x14ac:dyDescent="0.25">
      <c r="C123" s="2"/>
    </row>
    <row r="124" spans="3:3" ht="14.25" customHeight="1" x14ac:dyDescent="0.25">
      <c r="C124" s="2"/>
    </row>
    <row r="125" spans="3:3" ht="14.25" customHeight="1" x14ac:dyDescent="0.25">
      <c r="C125" s="2"/>
    </row>
    <row r="126" spans="3:3" ht="14.25" customHeight="1" x14ac:dyDescent="0.25">
      <c r="C126" s="2"/>
    </row>
    <row r="127" spans="3:3" ht="14.25" customHeight="1" x14ac:dyDescent="0.25">
      <c r="C127" s="2"/>
    </row>
    <row r="128" spans="3:3" ht="14.25" customHeight="1" x14ac:dyDescent="0.25">
      <c r="C128" s="2"/>
    </row>
    <row r="129" spans="3:3" ht="14.25" customHeight="1" x14ac:dyDescent="0.25">
      <c r="C129" s="2"/>
    </row>
    <row r="130" spans="3:3" ht="14.25" customHeight="1" x14ac:dyDescent="0.25">
      <c r="C130" s="2"/>
    </row>
    <row r="131" spans="3:3" ht="14.25" customHeight="1" x14ac:dyDescent="0.25">
      <c r="C131" s="2"/>
    </row>
    <row r="132" spans="3:3" ht="14.25" customHeight="1" x14ac:dyDescent="0.25">
      <c r="C132" s="2"/>
    </row>
    <row r="133" spans="3:3" ht="14.25" customHeight="1" x14ac:dyDescent="0.25">
      <c r="C133" s="2"/>
    </row>
    <row r="134" spans="3:3" ht="14.25" customHeight="1" x14ac:dyDescent="0.25">
      <c r="C134" s="2"/>
    </row>
    <row r="135" spans="3:3" ht="14.25" customHeight="1" x14ac:dyDescent="0.25">
      <c r="C135" s="2"/>
    </row>
    <row r="136" spans="3:3" ht="14.25" customHeight="1" x14ac:dyDescent="0.25">
      <c r="C136" s="2"/>
    </row>
    <row r="137" spans="3:3" ht="14.25" customHeight="1" x14ac:dyDescent="0.25">
      <c r="C137" s="2"/>
    </row>
    <row r="138" spans="3:3" ht="14.25" customHeight="1" x14ac:dyDescent="0.25">
      <c r="C138" s="2"/>
    </row>
    <row r="139" spans="3:3" ht="14.25" customHeight="1" x14ac:dyDescent="0.25">
      <c r="C139" s="2"/>
    </row>
    <row r="140" spans="3:3" ht="14.25" customHeight="1" x14ac:dyDescent="0.25">
      <c r="C140" s="2"/>
    </row>
    <row r="141" spans="3:3" ht="14.25" customHeight="1" x14ac:dyDescent="0.25">
      <c r="C141" s="2"/>
    </row>
    <row r="142" spans="3:3" ht="14.25" customHeight="1" x14ac:dyDescent="0.25">
      <c r="C142" s="2"/>
    </row>
    <row r="143" spans="3:3" ht="14.25" customHeight="1" x14ac:dyDescent="0.25">
      <c r="C143" s="2"/>
    </row>
    <row r="144" spans="3:3" ht="14.25" customHeight="1" x14ac:dyDescent="0.25">
      <c r="C144" s="2"/>
    </row>
    <row r="145" spans="3:3" ht="14.25" customHeight="1" x14ac:dyDescent="0.25">
      <c r="C145" s="2"/>
    </row>
    <row r="146" spans="3:3" ht="14.25" customHeight="1" x14ac:dyDescent="0.25">
      <c r="C146" s="2"/>
    </row>
    <row r="147" spans="3:3" ht="14.25" customHeight="1" x14ac:dyDescent="0.25">
      <c r="C147" s="2"/>
    </row>
    <row r="148" spans="3:3" ht="14.25" customHeight="1" x14ac:dyDescent="0.25">
      <c r="C148" s="2"/>
    </row>
    <row r="149" spans="3:3" ht="14.25" customHeight="1" x14ac:dyDescent="0.25">
      <c r="C149" s="2"/>
    </row>
    <row r="150" spans="3:3" ht="14.25" customHeight="1" x14ac:dyDescent="0.25">
      <c r="C150" s="2"/>
    </row>
    <row r="151" spans="3:3" ht="14.25" customHeight="1" x14ac:dyDescent="0.25">
      <c r="C151" s="2"/>
    </row>
    <row r="152" spans="3:3" ht="14.25" customHeight="1" x14ac:dyDescent="0.25">
      <c r="C152" s="2"/>
    </row>
    <row r="153" spans="3:3" ht="14.25" customHeight="1" x14ac:dyDescent="0.25">
      <c r="C153" s="2"/>
    </row>
    <row r="154" spans="3:3" ht="14.25" customHeight="1" x14ac:dyDescent="0.25">
      <c r="C154" s="2"/>
    </row>
    <row r="155" spans="3:3" ht="14.25" customHeight="1" x14ac:dyDescent="0.25">
      <c r="C155" s="2"/>
    </row>
    <row r="156" spans="3:3" ht="14.25" customHeight="1" x14ac:dyDescent="0.25">
      <c r="C156" s="2"/>
    </row>
    <row r="157" spans="3:3" ht="14.25" customHeight="1" x14ac:dyDescent="0.25">
      <c r="C157" s="2"/>
    </row>
    <row r="158" spans="3:3" ht="14.25" customHeight="1" x14ac:dyDescent="0.25">
      <c r="C158" s="2"/>
    </row>
    <row r="159" spans="3:3" ht="14.25" customHeight="1" x14ac:dyDescent="0.25">
      <c r="C159" s="2"/>
    </row>
    <row r="160" spans="3:3" ht="14.25" customHeight="1" x14ac:dyDescent="0.25">
      <c r="C160" s="2"/>
    </row>
    <row r="161" spans="3:3" ht="14.25" customHeight="1" x14ac:dyDescent="0.25">
      <c r="C161" s="2"/>
    </row>
    <row r="162" spans="3:3" ht="14.25" customHeight="1" x14ac:dyDescent="0.25">
      <c r="C162" s="2"/>
    </row>
    <row r="163" spans="3:3" ht="14.25" customHeight="1" x14ac:dyDescent="0.25">
      <c r="C163" s="2"/>
    </row>
    <row r="164" spans="3:3" ht="14.25" customHeight="1" x14ac:dyDescent="0.25">
      <c r="C164" s="2"/>
    </row>
    <row r="165" spans="3:3" ht="14.25" customHeight="1" x14ac:dyDescent="0.25">
      <c r="C165" s="2"/>
    </row>
    <row r="166" spans="3:3" ht="14.25" customHeight="1" x14ac:dyDescent="0.25">
      <c r="C166" s="2"/>
    </row>
    <row r="167" spans="3:3" ht="14.25" customHeight="1" x14ac:dyDescent="0.25">
      <c r="C167" s="2"/>
    </row>
    <row r="168" spans="3:3" ht="14.25" customHeight="1" x14ac:dyDescent="0.25">
      <c r="C168" s="2"/>
    </row>
    <row r="169" spans="3:3" ht="14.25" customHeight="1" x14ac:dyDescent="0.25">
      <c r="C169" s="2"/>
    </row>
    <row r="170" spans="3:3" ht="14.25" customHeight="1" x14ac:dyDescent="0.25">
      <c r="C170" s="2"/>
    </row>
    <row r="171" spans="3:3" ht="14.25" customHeight="1" x14ac:dyDescent="0.25">
      <c r="C171" s="2"/>
    </row>
    <row r="172" spans="3:3" ht="14.25" customHeight="1" x14ac:dyDescent="0.25">
      <c r="C172" s="2"/>
    </row>
    <row r="173" spans="3:3" ht="14.25" customHeight="1" x14ac:dyDescent="0.25">
      <c r="C173" s="2"/>
    </row>
    <row r="174" spans="3:3" ht="14.25" customHeight="1" x14ac:dyDescent="0.25">
      <c r="C174" s="2"/>
    </row>
    <row r="175" spans="3:3" ht="14.25" customHeight="1" x14ac:dyDescent="0.25">
      <c r="C175" s="2"/>
    </row>
    <row r="176" spans="3:3" ht="14.25" customHeight="1" x14ac:dyDescent="0.25">
      <c r="C176" s="2"/>
    </row>
    <row r="177" spans="3:3" ht="14.25" customHeight="1" x14ac:dyDescent="0.25">
      <c r="C177" s="2"/>
    </row>
    <row r="178" spans="3:3" ht="14.25" customHeight="1" x14ac:dyDescent="0.25">
      <c r="C178" s="2"/>
    </row>
    <row r="179" spans="3:3" ht="14.25" customHeight="1" x14ac:dyDescent="0.25">
      <c r="C179" s="2"/>
    </row>
    <row r="180" spans="3:3" ht="14.25" customHeight="1" x14ac:dyDescent="0.25">
      <c r="C180" s="2"/>
    </row>
    <row r="181" spans="3:3" ht="14.25" customHeight="1" x14ac:dyDescent="0.25">
      <c r="C181" s="2"/>
    </row>
    <row r="182" spans="3:3" ht="14.25" customHeight="1" x14ac:dyDescent="0.25">
      <c r="C182" s="2"/>
    </row>
    <row r="183" spans="3:3" ht="14.25" customHeight="1" x14ac:dyDescent="0.25">
      <c r="C183" s="2"/>
    </row>
    <row r="184" spans="3:3" ht="14.25" customHeight="1" x14ac:dyDescent="0.25">
      <c r="C184" s="2"/>
    </row>
    <row r="185" spans="3:3" ht="14.25" customHeight="1" x14ac:dyDescent="0.25">
      <c r="C185" s="2"/>
    </row>
    <row r="186" spans="3:3" ht="14.25" customHeight="1" x14ac:dyDescent="0.25">
      <c r="C186" s="2"/>
    </row>
    <row r="187" spans="3:3" ht="14.25" customHeight="1" x14ac:dyDescent="0.25">
      <c r="C187" s="2"/>
    </row>
    <row r="188" spans="3:3" ht="14.25" customHeight="1" x14ac:dyDescent="0.25">
      <c r="C188" s="2"/>
    </row>
    <row r="189" spans="3:3" ht="14.25" customHeight="1" x14ac:dyDescent="0.25">
      <c r="C189" s="2"/>
    </row>
    <row r="190" spans="3:3" ht="14.25" customHeight="1" x14ac:dyDescent="0.25">
      <c r="C190" s="2"/>
    </row>
    <row r="191" spans="3:3" ht="14.25" customHeight="1" x14ac:dyDescent="0.25">
      <c r="C191" s="2"/>
    </row>
    <row r="192" spans="3:3" ht="14.25" customHeight="1" x14ac:dyDescent="0.25">
      <c r="C192" s="2"/>
    </row>
    <row r="193" spans="3:3" ht="14.25" customHeight="1" x14ac:dyDescent="0.25">
      <c r="C193" s="2"/>
    </row>
    <row r="194" spans="3:3" ht="14.25" customHeight="1" x14ac:dyDescent="0.25">
      <c r="C194" s="2"/>
    </row>
    <row r="195" spans="3:3" ht="14.25" customHeight="1" x14ac:dyDescent="0.25">
      <c r="C195" s="2"/>
    </row>
    <row r="196" spans="3:3" ht="14.25" customHeight="1" x14ac:dyDescent="0.25">
      <c r="C196" s="2"/>
    </row>
    <row r="197" spans="3:3" ht="14.25" customHeight="1" x14ac:dyDescent="0.25">
      <c r="C197" s="2"/>
    </row>
    <row r="198" spans="3:3" ht="14.25" customHeight="1" x14ac:dyDescent="0.25">
      <c r="C198" s="2"/>
    </row>
    <row r="199" spans="3:3" ht="14.25" customHeight="1" x14ac:dyDescent="0.25">
      <c r="C199" s="2"/>
    </row>
    <row r="200" spans="3:3" ht="14.25" customHeight="1" x14ac:dyDescent="0.25">
      <c r="C200" s="2"/>
    </row>
    <row r="201" spans="3:3" ht="14.25" customHeight="1" x14ac:dyDescent="0.25">
      <c r="C201" s="2"/>
    </row>
    <row r="202" spans="3:3" ht="14.25" customHeight="1" x14ac:dyDescent="0.25">
      <c r="C202" s="2"/>
    </row>
    <row r="203" spans="3:3" ht="14.25" customHeight="1" x14ac:dyDescent="0.25">
      <c r="C203" s="2"/>
    </row>
    <row r="204" spans="3:3" ht="14.25" customHeight="1" x14ac:dyDescent="0.25">
      <c r="C204" s="2"/>
    </row>
    <row r="205" spans="3:3" ht="14.25" customHeight="1" x14ac:dyDescent="0.25">
      <c r="C205" s="2"/>
    </row>
    <row r="206" spans="3:3" ht="14.25" customHeight="1" x14ac:dyDescent="0.25">
      <c r="C206" s="2"/>
    </row>
    <row r="207" spans="3:3" ht="14.25" customHeight="1" x14ac:dyDescent="0.25">
      <c r="C207" s="2"/>
    </row>
    <row r="208" spans="3:3" ht="14.25" customHeight="1" x14ac:dyDescent="0.25">
      <c r="C208" s="2"/>
    </row>
    <row r="209" spans="3:3" ht="14.25" customHeight="1" x14ac:dyDescent="0.25">
      <c r="C209" s="2"/>
    </row>
    <row r="210" spans="3:3" ht="14.25" customHeight="1" x14ac:dyDescent="0.25">
      <c r="C210" s="2"/>
    </row>
    <row r="211" spans="3:3" ht="14.25" customHeight="1" x14ac:dyDescent="0.25">
      <c r="C211" s="2"/>
    </row>
    <row r="212" spans="3:3" ht="14.25" customHeight="1" x14ac:dyDescent="0.25">
      <c r="C212" s="2"/>
    </row>
    <row r="213" spans="3:3" ht="15.75" customHeight="1" x14ac:dyDescent="0.25">
      <c r="C213" s="2"/>
    </row>
    <row r="214" spans="3:3" ht="15.75" customHeight="1" x14ac:dyDescent="0.25">
      <c r="C214" s="2"/>
    </row>
    <row r="215" spans="3:3" ht="15.75" customHeight="1" x14ac:dyDescent="0.25">
      <c r="C215" s="2"/>
    </row>
    <row r="216" spans="3:3" ht="15.75" customHeight="1" x14ac:dyDescent="0.25">
      <c r="C216" s="2"/>
    </row>
    <row r="217" spans="3:3" ht="15.75" customHeight="1" x14ac:dyDescent="0.25">
      <c r="C217" s="2"/>
    </row>
    <row r="218" spans="3:3" ht="15.75" customHeight="1" x14ac:dyDescent="0.25">
      <c r="C218" s="2"/>
    </row>
    <row r="219" spans="3:3" ht="15.75" customHeight="1" x14ac:dyDescent="0.25">
      <c r="C219" s="2"/>
    </row>
    <row r="220" spans="3:3" ht="15.75" customHeight="1" x14ac:dyDescent="0.25">
      <c r="C220" s="2"/>
    </row>
    <row r="221" spans="3:3" ht="15.75" customHeight="1" x14ac:dyDescent="0.25">
      <c r="C221" s="2"/>
    </row>
    <row r="222" spans="3:3" ht="15.75" customHeight="1" x14ac:dyDescent="0.25">
      <c r="C222" s="2"/>
    </row>
    <row r="223" spans="3:3" ht="15.75" customHeight="1" x14ac:dyDescent="0.25">
      <c r="C223" s="2"/>
    </row>
    <row r="224" spans="3:3" ht="15.75" customHeight="1" x14ac:dyDescent="0.25">
      <c r="C224" s="2"/>
    </row>
    <row r="225" spans="3:3" ht="15.75" customHeight="1" x14ac:dyDescent="0.25">
      <c r="C225" s="2"/>
    </row>
    <row r="226" spans="3:3" ht="15.75" customHeight="1" x14ac:dyDescent="0.25">
      <c r="C226" s="2"/>
    </row>
    <row r="227" spans="3:3" ht="15.75" customHeight="1" x14ac:dyDescent="0.25">
      <c r="C227" s="2"/>
    </row>
    <row r="228" spans="3:3" ht="15.75" customHeight="1" x14ac:dyDescent="0.25">
      <c r="C228" s="2"/>
    </row>
    <row r="229" spans="3:3" ht="15.75" customHeight="1" x14ac:dyDescent="0.25">
      <c r="C229" s="2"/>
    </row>
    <row r="230" spans="3:3" ht="15.75" customHeight="1" x14ac:dyDescent="0.25">
      <c r="C230" s="2"/>
    </row>
    <row r="231" spans="3:3" ht="15.75" customHeight="1" x14ac:dyDescent="0.25">
      <c r="C231" s="2"/>
    </row>
    <row r="232" spans="3:3" ht="15.75" customHeight="1" x14ac:dyDescent="0.25">
      <c r="C232" s="2"/>
    </row>
    <row r="233" spans="3:3" ht="15.75" customHeight="1" x14ac:dyDescent="0.25">
      <c r="C233" s="2"/>
    </row>
    <row r="234" spans="3:3" ht="15.75" customHeight="1" x14ac:dyDescent="0.25">
      <c r="C234" s="2"/>
    </row>
    <row r="235" spans="3:3" ht="15.75" customHeight="1" x14ac:dyDescent="0.25">
      <c r="C235" s="2"/>
    </row>
    <row r="236" spans="3:3" ht="15.75" customHeight="1" x14ac:dyDescent="0.25">
      <c r="C236" s="2"/>
    </row>
    <row r="237" spans="3:3" ht="15.75" customHeight="1" x14ac:dyDescent="0.25">
      <c r="C237" s="2"/>
    </row>
    <row r="238" spans="3:3" ht="15.75" customHeight="1" x14ac:dyDescent="0.25">
      <c r="C238" s="2"/>
    </row>
    <row r="239" spans="3:3" ht="15.75" customHeight="1" x14ac:dyDescent="0.25">
      <c r="C239" s="2"/>
    </row>
    <row r="240" spans="3:3" ht="15.75" customHeight="1" x14ac:dyDescent="0.25">
      <c r="C240" s="2"/>
    </row>
    <row r="241" spans="3:3" ht="15.75" customHeight="1" x14ac:dyDescent="0.25">
      <c r="C241" s="2"/>
    </row>
    <row r="242" spans="3:3" ht="15.75" customHeight="1" x14ac:dyDescent="0.25">
      <c r="C242" s="2"/>
    </row>
    <row r="243" spans="3:3" ht="15.75" customHeight="1" x14ac:dyDescent="0.25">
      <c r="C243" s="2"/>
    </row>
    <row r="244" spans="3:3" ht="15.75" customHeight="1" x14ac:dyDescent="0.25">
      <c r="C244" s="2"/>
    </row>
    <row r="245" spans="3:3" ht="15.75" customHeight="1" x14ac:dyDescent="0.25">
      <c r="C245" s="2"/>
    </row>
    <row r="246" spans="3:3" ht="15.75" customHeight="1" x14ac:dyDescent="0.25">
      <c r="C246" s="2"/>
    </row>
    <row r="247" spans="3:3" ht="15.75" customHeight="1" x14ac:dyDescent="0.25">
      <c r="C247" s="2"/>
    </row>
    <row r="248" spans="3:3" ht="15.75" customHeight="1" x14ac:dyDescent="0.25">
      <c r="C248" s="2"/>
    </row>
    <row r="249" spans="3:3" ht="15.75" customHeight="1" x14ac:dyDescent="0.25">
      <c r="C249" s="2"/>
    </row>
    <row r="250" spans="3:3" ht="15.75" customHeight="1" x14ac:dyDescent="0.25">
      <c r="C250" s="2"/>
    </row>
    <row r="251" spans="3:3" ht="15.75" customHeight="1" x14ac:dyDescent="0.25">
      <c r="C251" s="2"/>
    </row>
    <row r="252" spans="3:3" ht="15.75" customHeight="1" x14ac:dyDescent="0.25">
      <c r="C252" s="2"/>
    </row>
    <row r="253" spans="3:3" ht="15.75" customHeight="1" x14ac:dyDescent="0.25">
      <c r="C253" s="2"/>
    </row>
    <row r="254" spans="3:3" ht="15.75" customHeight="1" x14ac:dyDescent="0.25">
      <c r="C254" s="2"/>
    </row>
    <row r="255" spans="3:3" ht="15.75" customHeight="1" x14ac:dyDescent="0.25">
      <c r="C255" s="2"/>
    </row>
    <row r="256" spans="3:3" ht="15.75" customHeight="1" x14ac:dyDescent="0.25">
      <c r="C256" s="2"/>
    </row>
    <row r="257" spans="3:3" ht="15.75" customHeight="1" x14ac:dyDescent="0.25">
      <c r="C257" s="2"/>
    </row>
    <row r="258" spans="3:3" ht="15.75" customHeight="1" x14ac:dyDescent="0.25">
      <c r="C258" s="2"/>
    </row>
    <row r="259" spans="3:3" ht="15.75" customHeight="1" x14ac:dyDescent="0.25">
      <c r="C259" s="2"/>
    </row>
    <row r="260" spans="3:3" ht="15.75" customHeight="1" x14ac:dyDescent="0.25">
      <c r="C260" s="2"/>
    </row>
    <row r="261" spans="3:3" ht="15.75" customHeight="1" x14ac:dyDescent="0.25">
      <c r="C261" s="2"/>
    </row>
    <row r="262" spans="3:3" ht="15.75" customHeight="1" x14ac:dyDescent="0.25">
      <c r="C262" s="2"/>
    </row>
    <row r="263" spans="3:3" ht="15.75" customHeight="1" x14ac:dyDescent="0.25">
      <c r="C263" s="2"/>
    </row>
    <row r="264" spans="3:3" ht="15.75" customHeight="1" x14ac:dyDescent="0.25">
      <c r="C264" s="2"/>
    </row>
    <row r="265" spans="3:3" ht="15.75" customHeight="1" x14ac:dyDescent="0.25">
      <c r="C265" s="2"/>
    </row>
    <row r="266" spans="3:3" ht="15.75" customHeight="1" x14ac:dyDescent="0.25">
      <c r="C266" s="2"/>
    </row>
    <row r="267" spans="3:3" ht="15.75" customHeight="1" x14ac:dyDescent="0.25">
      <c r="C267" s="2"/>
    </row>
    <row r="268" spans="3:3" ht="15.75" customHeight="1" x14ac:dyDescent="0.25">
      <c r="C268" s="2"/>
    </row>
    <row r="269" spans="3:3" ht="15.75" customHeight="1" x14ac:dyDescent="0.25">
      <c r="C269" s="2"/>
    </row>
    <row r="270" spans="3:3" ht="15.75" customHeight="1" x14ac:dyDescent="0.25">
      <c r="C270" s="2"/>
    </row>
    <row r="271" spans="3:3" ht="15.75" customHeight="1" x14ac:dyDescent="0.25">
      <c r="C271" s="2"/>
    </row>
    <row r="272" spans="3:3" ht="15.75" customHeight="1" x14ac:dyDescent="0.25">
      <c r="C272" s="2"/>
    </row>
    <row r="273" spans="3:3" ht="15.75" customHeight="1" x14ac:dyDescent="0.25">
      <c r="C273" s="2"/>
    </row>
    <row r="274" spans="3:3" ht="15.75" customHeight="1" x14ac:dyDescent="0.25">
      <c r="C274" s="2"/>
    </row>
    <row r="275" spans="3:3" ht="15.75" customHeight="1" x14ac:dyDescent="0.25">
      <c r="C275" s="2"/>
    </row>
    <row r="276" spans="3:3" ht="15.75" customHeight="1" x14ac:dyDescent="0.25">
      <c r="C276" s="2"/>
    </row>
    <row r="277" spans="3:3" ht="15.75" customHeight="1" x14ac:dyDescent="0.25">
      <c r="C277" s="2"/>
    </row>
    <row r="278" spans="3:3" ht="15.75" customHeight="1" x14ac:dyDescent="0.25">
      <c r="C278" s="2"/>
    </row>
    <row r="279" spans="3:3" ht="15.75" customHeight="1" x14ac:dyDescent="0.25">
      <c r="C279" s="2"/>
    </row>
    <row r="280" spans="3:3" ht="15.75" customHeight="1" x14ac:dyDescent="0.25">
      <c r="C280" s="2"/>
    </row>
    <row r="281" spans="3:3" ht="15.75" customHeight="1" x14ac:dyDescent="0.25">
      <c r="C281" s="2"/>
    </row>
    <row r="282" spans="3:3" ht="15.75" customHeight="1" x14ac:dyDescent="0.25">
      <c r="C282" s="2"/>
    </row>
    <row r="283" spans="3:3" ht="15.75" customHeight="1" x14ac:dyDescent="0.25">
      <c r="C283" s="2"/>
    </row>
    <row r="284" spans="3:3" ht="15.75" customHeight="1" x14ac:dyDescent="0.25">
      <c r="C284" s="2"/>
    </row>
    <row r="285" spans="3:3" ht="15.75" customHeight="1" x14ac:dyDescent="0.25">
      <c r="C285" s="2"/>
    </row>
    <row r="286" spans="3:3" ht="15.75" customHeight="1" x14ac:dyDescent="0.25">
      <c r="C286" s="2"/>
    </row>
    <row r="287" spans="3:3" ht="15.75" customHeight="1" x14ac:dyDescent="0.25">
      <c r="C287" s="2"/>
    </row>
    <row r="288" spans="3:3" ht="15.75" customHeight="1" x14ac:dyDescent="0.25">
      <c r="C288" s="2"/>
    </row>
    <row r="289" spans="3:3" ht="15.75" customHeight="1" x14ac:dyDescent="0.25">
      <c r="C289" s="2"/>
    </row>
    <row r="290" spans="3:3" ht="15.75" customHeight="1" x14ac:dyDescent="0.25">
      <c r="C290" s="2"/>
    </row>
    <row r="291" spans="3:3" ht="15.75" customHeight="1" x14ac:dyDescent="0.25">
      <c r="C291" s="2"/>
    </row>
    <row r="292" spans="3:3" ht="15.75" customHeight="1" x14ac:dyDescent="0.25">
      <c r="C292" s="2"/>
    </row>
    <row r="293" spans="3:3" ht="15.75" customHeight="1" x14ac:dyDescent="0.25">
      <c r="C293" s="2"/>
    </row>
    <row r="294" spans="3:3" ht="15.75" customHeight="1" x14ac:dyDescent="0.25">
      <c r="C294" s="2"/>
    </row>
    <row r="295" spans="3:3" ht="15.75" customHeight="1" x14ac:dyDescent="0.25">
      <c r="C295" s="2"/>
    </row>
    <row r="296" spans="3:3" ht="15.75" customHeight="1" x14ac:dyDescent="0.25">
      <c r="C296" s="2"/>
    </row>
    <row r="297" spans="3:3" ht="15.75" customHeight="1" x14ac:dyDescent="0.25">
      <c r="C297" s="2"/>
    </row>
    <row r="298" spans="3:3" ht="15.75" customHeight="1" x14ac:dyDescent="0.25">
      <c r="C298" s="2"/>
    </row>
    <row r="299" spans="3:3" ht="15.75" customHeight="1" x14ac:dyDescent="0.25">
      <c r="C299" s="2"/>
    </row>
    <row r="300" spans="3:3" ht="15.75" customHeight="1" x14ac:dyDescent="0.25">
      <c r="C300" s="2"/>
    </row>
    <row r="301" spans="3:3" ht="15.75" customHeight="1" x14ac:dyDescent="0.25">
      <c r="C301" s="2"/>
    </row>
    <row r="302" spans="3:3" ht="15.75" customHeight="1" x14ac:dyDescent="0.25">
      <c r="C302" s="2"/>
    </row>
    <row r="303" spans="3:3" ht="15.75" customHeight="1" x14ac:dyDescent="0.25">
      <c r="C303" s="2"/>
    </row>
    <row r="304" spans="3:3" ht="15.75" customHeight="1" x14ac:dyDescent="0.25">
      <c r="C304" s="2"/>
    </row>
    <row r="305" spans="3:3" ht="15.75" customHeight="1" x14ac:dyDescent="0.25">
      <c r="C305" s="2"/>
    </row>
    <row r="306" spans="3:3" ht="15.75" customHeight="1" x14ac:dyDescent="0.25">
      <c r="C306" s="2"/>
    </row>
    <row r="307" spans="3:3" ht="15.75" customHeight="1" x14ac:dyDescent="0.25">
      <c r="C307" s="2"/>
    </row>
    <row r="308" spans="3:3" ht="15.75" customHeight="1" x14ac:dyDescent="0.25">
      <c r="C308" s="2"/>
    </row>
    <row r="309" spans="3:3" ht="15.75" customHeight="1" x14ac:dyDescent="0.25">
      <c r="C309" s="2"/>
    </row>
    <row r="310" spans="3:3" ht="15.75" customHeight="1" x14ac:dyDescent="0.25">
      <c r="C310" s="2"/>
    </row>
    <row r="311" spans="3:3" ht="15.75" customHeight="1" x14ac:dyDescent="0.25">
      <c r="C311" s="2"/>
    </row>
    <row r="312" spans="3:3" ht="15.75" customHeight="1" x14ac:dyDescent="0.25">
      <c r="C312" s="2"/>
    </row>
    <row r="313" spans="3:3" ht="15.75" customHeight="1" x14ac:dyDescent="0.25">
      <c r="C313" s="2"/>
    </row>
    <row r="314" spans="3:3" ht="15.75" customHeight="1" x14ac:dyDescent="0.25">
      <c r="C314" s="2"/>
    </row>
    <row r="315" spans="3:3" ht="15.75" customHeight="1" x14ac:dyDescent="0.25">
      <c r="C315" s="2"/>
    </row>
    <row r="316" spans="3:3" ht="15.75" customHeight="1" x14ac:dyDescent="0.25">
      <c r="C316" s="2"/>
    </row>
    <row r="317" spans="3:3" ht="15.75" customHeight="1" x14ac:dyDescent="0.25">
      <c r="C317" s="2"/>
    </row>
    <row r="318" spans="3:3" ht="15.75" customHeight="1" x14ac:dyDescent="0.25">
      <c r="C318" s="2"/>
    </row>
    <row r="319" spans="3:3" ht="15.75" customHeight="1" x14ac:dyDescent="0.25">
      <c r="C319" s="2"/>
    </row>
    <row r="320" spans="3:3" ht="15.75" customHeight="1" x14ac:dyDescent="0.25">
      <c r="C320" s="2"/>
    </row>
    <row r="321" spans="3:3" ht="15.75" customHeight="1" x14ac:dyDescent="0.25">
      <c r="C321" s="2"/>
    </row>
    <row r="322" spans="3:3" ht="15.75" customHeight="1" x14ac:dyDescent="0.25">
      <c r="C322" s="2"/>
    </row>
    <row r="323" spans="3:3" ht="15.75" customHeight="1" x14ac:dyDescent="0.25">
      <c r="C323" s="2"/>
    </row>
    <row r="324" spans="3:3" ht="15.75" customHeight="1" x14ac:dyDescent="0.25">
      <c r="C324" s="2"/>
    </row>
    <row r="325" spans="3:3" ht="15.75" customHeight="1" x14ac:dyDescent="0.25">
      <c r="C325" s="2"/>
    </row>
    <row r="326" spans="3:3" ht="15.75" customHeight="1" x14ac:dyDescent="0.25">
      <c r="C326" s="2"/>
    </row>
    <row r="327" spans="3:3" ht="15.75" customHeight="1" x14ac:dyDescent="0.25">
      <c r="C327" s="2"/>
    </row>
    <row r="328" spans="3:3" ht="15.75" customHeight="1" x14ac:dyDescent="0.25">
      <c r="C328" s="2"/>
    </row>
    <row r="329" spans="3:3" ht="15.75" customHeight="1" x14ac:dyDescent="0.25">
      <c r="C329" s="2"/>
    </row>
    <row r="330" spans="3:3" ht="15.75" customHeight="1" x14ac:dyDescent="0.25">
      <c r="C330" s="2"/>
    </row>
    <row r="331" spans="3:3" ht="15.75" customHeight="1" x14ac:dyDescent="0.25">
      <c r="C331" s="2"/>
    </row>
    <row r="332" spans="3:3" ht="15.75" customHeight="1" x14ac:dyDescent="0.25">
      <c r="C332" s="2"/>
    </row>
    <row r="333" spans="3:3" ht="15.75" customHeight="1" x14ac:dyDescent="0.25">
      <c r="C333" s="2"/>
    </row>
    <row r="334" spans="3:3" ht="15.75" customHeight="1" x14ac:dyDescent="0.25">
      <c r="C334" s="2"/>
    </row>
    <row r="335" spans="3:3" ht="15.75" customHeight="1" x14ac:dyDescent="0.25">
      <c r="C335" s="2"/>
    </row>
    <row r="336" spans="3:3" ht="15.75" customHeight="1" x14ac:dyDescent="0.25">
      <c r="C336" s="2"/>
    </row>
    <row r="337" spans="3:3" ht="15.75" customHeight="1" x14ac:dyDescent="0.25">
      <c r="C337" s="2"/>
    </row>
    <row r="338" spans="3:3" ht="15.75" customHeight="1" x14ac:dyDescent="0.25">
      <c r="C338" s="2"/>
    </row>
    <row r="339" spans="3:3" ht="15.75" customHeight="1" x14ac:dyDescent="0.25">
      <c r="C339" s="2"/>
    </row>
    <row r="340" spans="3:3" ht="15.75" customHeight="1" x14ac:dyDescent="0.25">
      <c r="C340" s="2"/>
    </row>
    <row r="341" spans="3:3" ht="15.75" customHeight="1" x14ac:dyDescent="0.25">
      <c r="C341" s="2"/>
    </row>
    <row r="342" spans="3:3" ht="15.75" customHeight="1" x14ac:dyDescent="0.25">
      <c r="C342" s="2"/>
    </row>
    <row r="343" spans="3:3" ht="15.75" customHeight="1" x14ac:dyDescent="0.25">
      <c r="C343" s="2"/>
    </row>
    <row r="344" spans="3:3" ht="15.75" customHeight="1" x14ac:dyDescent="0.25">
      <c r="C344" s="2"/>
    </row>
    <row r="345" spans="3:3" ht="15.75" customHeight="1" x14ac:dyDescent="0.25">
      <c r="C345" s="2"/>
    </row>
    <row r="346" spans="3:3" ht="15.75" customHeight="1" x14ac:dyDescent="0.25">
      <c r="C346" s="2"/>
    </row>
    <row r="347" spans="3:3" ht="15.75" customHeight="1" x14ac:dyDescent="0.25">
      <c r="C347" s="2"/>
    </row>
    <row r="348" spans="3:3" ht="15.75" customHeight="1" x14ac:dyDescent="0.25">
      <c r="C348" s="2"/>
    </row>
    <row r="349" spans="3:3" ht="15.75" customHeight="1" x14ac:dyDescent="0.25">
      <c r="C349" s="2"/>
    </row>
    <row r="350" spans="3:3" ht="15.75" customHeight="1" x14ac:dyDescent="0.25">
      <c r="C350" s="2"/>
    </row>
    <row r="351" spans="3:3" ht="15.75" customHeight="1" x14ac:dyDescent="0.25">
      <c r="C351" s="2"/>
    </row>
    <row r="352" spans="3:3" ht="15.75" customHeight="1" x14ac:dyDescent="0.25">
      <c r="C352" s="2"/>
    </row>
    <row r="353" spans="3:3" ht="15.75" customHeight="1" x14ac:dyDescent="0.25">
      <c r="C353" s="2"/>
    </row>
    <row r="354" spans="3:3" ht="15.75" customHeight="1" x14ac:dyDescent="0.25">
      <c r="C354" s="2"/>
    </row>
    <row r="355" spans="3:3" ht="15.75" customHeight="1" x14ac:dyDescent="0.25">
      <c r="C355" s="2"/>
    </row>
    <row r="356" spans="3:3" ht="15.75" customHeight="1" x14ac:dyDescent="0.25">
      <c r="C356" s="2"/>
    </row>
    <row r="357" spans="3:3" ht="15.75" customHeight="1" x14ac:dyDescent="0.25">
      <c r="C357" s="2"/>
    </row>
    <row r="358" spans="3:3" ht="15.75" customHeight="1" x14ac:dyDescent="0.25">
      <c r="C358" s="2"/>
    </row>
    <row r="359" spans="3:3" ht="15.75" customHeight="1" x14ac:dyDescent="0.25">
      <c r="C359" s="2"/>
    </row>
    <row r="360" spans="3:3" ht="15.75" customHeight="1" x14ac:dyDescent="0.25">
      <c r="C360" s="2"/>
    </row>
    <row r="361" spans="3:3" ht="15.75" customHeight="1" x14ac:dyDescent="0.25">
      <c r="C361" s="2"/>
    </row>
    <row r="362" spans="3:3" ht="15.75" customHeight="1" x14ac:dyDescent="0.25">
      <c r="C362" s="2"/>
    </row>
    <row r="363" spans="3:3" ht="15.75" customHeight="1" x14ac:dyDescent="0.25">
      <c r="C363" s="2"/>
    </row>
    <row r="364" spans="3:3" ht="15.75" customHeight="1" x14ac:dyDescent="0.25">
      <c r="C364" s="2"/>
    </row>
    <row r="365" spans="3:3" ht="15.75" customHeight="1" x14ac:dyDescent="0.25">
      <c r="C365" s="2"/>
    </row>
    <row r="366" spans="3:3" ht="15.75" customHeight="1" x14ac:dyDescent="0.25">
      <c r="C366" s="2"/>
    </row>
    <row r="367" spans="3:3" ht="15.75" customHeight="1" x14ac:dyDescent="0.25">
      <c r="C367" s="2"/>
    </row>
    <row r="368" spans="3:3" ht="15.75" customHeight="1" x14ac:dyDescent="0.25">
      <c r="C368" s="2"/>
    </row>
    <row r="369" spans="3:3" ht="15.75" customHeight="1" x14ac:dyDescent="0.25">
      <c r="C369" s="2"/>
    </row>
    <row r="370" spans="3:3" ht="15.75" customHeight="1" x14ac:dyDescent="0.25">
      <c r="C370" s="2"/>
    </row>
    <row r="371" spans="3:3" ht="15.75" customHeight="1" x14ac:dyDescent="0.25">
      <c r="C371" s="2"/>
    </row>
    <row r="372" spans="3:3" ht="15.75" customHeight="1" x14ac:dyDescent="0.25">
      <c r="C372" s="2"/>
    </row>
    <row r="373" spans="3:3" ht="15.75" customHeight="1" x14ac:dyDescent="0.25">
      <c r="C373" s="2"/>
    </row>
    <row r="374" spans="3:3" ht="15.75" customHeight="1" x14ac:dyDescent="0.25">
      <c r="C374" s="2"/>
    </row>
    <row r="375" spans="3:3" ht="15.75" customHeight="1" x14ac:dyDescent="0.25">
      <c r="C375" s="2"/>
    </row>
    <row r="376" spans="3:3" ht="15.75" customHeight="1" x14ac:dyDescent="0.25">
      <c r="C376" s="2"/>
    </row>
    <row r="377" spans="3:3" ht="15.75" customHeight="1" x14ac:dyDescent="0.25">
      <c r="C377" s="2"/>
    </row>
    <row r="378" spans="3:3" ht="15.75" customHeight="1" x14ac:dyDescent="0.25">
      <c r="C378" s="2"/>
    </row>
    <row r="379" spans="3:3" ht="15.75" customHeight="1" x14ac:dyDescent="0.25">
      <c r="C379" s="2"/>
    </row>
    <row r="380" spans="3:3" ht="15.75" customHeight="1" x14ac:dyDescent="0.25">
      <c r="C380" s="2"/>
    </row>
    <row r="381" spans="3:3" ht="15.75" customHeight="1" x14ac:dyDescent="0.25">
      <c r="C381" s="2"/>
    </row>
    <row r="382" spans="3:3" ht="15.75" customHeight="1" x14ac:dyDescent="0.25">
      <c r="C382" s="2"/>
    </row>
    <row r="383" spans="3:3" ht="15.75" customHeight="1" x14ac:dyDescent="0.25">
      <c r="C383" s="2"/>
    </row>
    <row r="384" spans="3:3" ht="15.75" customHeight="1" x14ac:dyDescent="0.25">
      <c r="C384" s="2"/>
    </row>
    <row r="385" spans="3:3" ht="15.75" customHeight="1" x14ac:dyDescent="0.25">
      <c r="C385" s="2"/>
    </row>
    <row r="386" spans="3:3" ht="15.75" customHeight="1" x14ac:dyDescent="0.25">
      <c r="C386" s="2"/>
    </row>
    <row r="387" spans="3:3" ht="15.75" customHeight="1" x14ac:dyDescent="0.25">
      <c r="C387" s="2"/>
    </row>
    <row r="388" spans="3:3" ht="15.75" customHeight="1" x14ac:dyDescent="0.25">
      <c r="C388" s="2"/>
    </row>
    <row r="389" spans="3:3" ht="15.75" customHeight="1" x14ac:dyDescent="0.25">
      <c r="C389" s="2"/>
    </row>
    <row r="390" spans="3:3" ht="15.75" customHeight="1" x14ac:dyDescent="0.25">
      <c r="C390" s="2"/>
    </row>
    <row r="391" spans="3:3" ht="15.75" customHeight="1" x14ac:dyDescent="0.25">
      <c r="C391" s="2"/>
    </row>
    <row r="392" spans="3:3" ht="15.75" customHeight="1" x14ac:dyDescent="0.25">
      <c r="C392" s="2"/>
    </row>
    <row r="393" spans="3:3" ht="15.75" customHeight="1" x14ac:dyDescent="0.25">
      <c r="C393" s="2"/>
    </row>
    <row r="394" spans="3:3" ht="15.75" customHeight="1" x14ac:dyDescent="0.25">
      <c r="C394" s="2"/>
    </row>
    <row r="395" spans="3:3" ht="15.75" customHeight="1" x14ac:dyDescent="0.25">
      <c r="C395" s="2"/>
    </row>
    <row r="396" spans="3:3" ht="15.75" customHeight="1" x14ac:dyDescent="0.25">
      <c r="C396" s="2"/>
    </row>
    <row r="397" spans="3:3" ht="15.75" customHeight="1" x14ac:dyDescent="0.25">
      <c r="C397" s="2"/>
    </row>
    <row r="398" spans="3:3" ht="15.75" customHeight="1" x14ac:dyDescent="0.25">
      <c r="C398" s="2"/>
    </row>
    <row r="399" spans="3:3" ht="15.75" customHeight="1" x14ac:dyDescent="0.25">
      <c r="C399" s="2"/>
    </row>
    <row r="400" spans="3:3" ht="15.75" customHeight="1" x14ac:dyDescent="0.25">
      <c r="C400" s="2"/>
    </row>
    <row r="401" spans="3:3" ht="15.75" customHeight="1" x14ac:dyDescent="0.25">
      <c r="C401" s="2"/>
    </row>
    <row r="402" spans="3:3" ht="15.75" customHeight="1" x14ac:dyDescent="0.25">
      <c r="C402" s="2"/>
    </row>
    <row r="403" spans="3:3" ht="15.75" customHeight="1" x14ac:dyDescent="0.25">
      <c r="C403" s="2"/>
    </row>
    <row r="404" spans="3:3" ht="15.75" customHeight="1" x14ac:dyDescent="0.25">
      <c r="C404" s="2"/>
    </row>
    <row r="405" spans="3:3" ht="15.75" customHeight="1" x14ac:dyDescent="0.25">
      <c r="C405" s="2"/>
    </row>
    <row r="406" spans="3:3" ht="15.75" customHeight="1" x14ac:dyDescent="0.25">
      <c r="C406" s="2"/>
    </row>
    <row r="407" spans="3:3" ht="15.75" customHeight="1" x14ac:dyDescent="0.25">
      <c r="C407" s="2"/>
    </row>
    <row r="408" spans="3:3" ht="15.75" customHeight="1" x14ac:dyDescent="0.25">
      <c r="C408" s="2"/>
    </row>
    <row r="409" spans="3:3" ht="15.75" customHeight="1" x14ac:dyDescent="0.25">
      <c r="C409" s="2"/>
    </row>
    <row r="410" spans="3:3" ht="15.75" customHeight="1" x14ac:dyDescent="0.25">
      <c r="C410" s="2"/>
    </row>
    <row r="411" spans="3:3" ht="15.75" customHeight="1" x14ac:dyDescent="0.25">
      <c r="C411" s="2"/>
    </row>
    <row r="412" spans="3:3" ht="15.75" customHeight="1" x14ac:dyDescent="0.25">
      <c r="C412" s="2"/>
    </row>
    <row r="413" spans="3:3" ht="15.75" customHeight="1" x14ac:dyDescent="0.25">
      <c r="C413" s="2"/>
    </row>
    <row r="414" spans="3:3" ht="15.75" customHeight="1" x14ac:dyDescent="0.25">
      <c r="C414" s="2"/>
    </row>
    <row r="415" spans="3:3" ht="15.75" customHeight="1" x14ac:dyDescent="0.25">
      <c r="C415" s="2"/>
    </row>
    <row r="416" spans="3:3" ht="15.75" customHeight="1" x14ac:dyDescent="0.25">
      <c r="C416" s="2"/>
    </row>
    <row r="417" spans="3:3" ht="15.75" customHeight="1" x14ac:dyDescent="0.25">
      <c r="C417" s="2"/>
    </row>
    <row r="418" spans="3:3" ht="15.75" customHeight="1" x14ac:dyDescent="0.25">
      <c r="C418" s="2"/>
    </row>
    <row r="419" spans="3:3" ht="15.75" customHeight="1" x14ac:dyDescent="0.25">
      <c r="C419" s="2"/>
    </row>
    <row r="420" spans="3:3" ht="15.75" customHeight="1" x14ac:dyDescent="0.25">
      <c r="C420" s="2"/>
    </row>
    <row r="421" spans="3:3" ht="15.75" customHeight="1" x14ac:dyDescent="0.25">
      <c r="C421" s="2"/>
    </row>
    <row r="422" spans="3:3" ht="15.75" customHeight="1" x14ac:dyDescent="0.25">
      <c r="C422" s="2"/>
    </row>
    <row r="423" spans="3:3" ht="15.75" customHeight="1" x14ac:dyDescent="0.25">
      <c r="C423" s="2"/>
    </row>
    <row r="424" spans="3:3" ht="15.75" customHeight="1" x14ac:dyDescent="0.25">
      <c r="C424" s="2"/>
    </row>
    <row r="425" spans="3:3" ht="15.75" customHeight="1" x14ac:dyDescent="0.25">
      <c r="C425" s="2"/>
    </row>
    <row r="426" spans="3:3" ht="15.75" customHeight="1" x14ac:dyDescent="0.25">
      <c r="C426" s="2"/>
    </row>
    <row r="427" spans="3:3" ht="15.75" customHeight="1" x14ac:dyDescent="0.25">
      <c r="C427" s="2"/>
    </row>
    <row r="428" spans="3:3" ht="15.75" customHeight="1" x14ac:dyDescent="0.25">
      <c r="C428" s="2"/>
    </row>
    <row r="429" spans="3:3" ht="15.75" customHeight="1" x14ac:dyDescent="0.25">
      <c r="C429" s="2"/>
    </row>
    <row r="430" spans="3:3" ht="15.75" customHeight="1" x14ac:dyDescent="0.25">
      <c r="C430" s="2"/>
    </row>
    <row r="431" spans="3:3" ht="15.75" customHeight="1" x14ac:dyDescent="0.25">
      <c r="C431" s="2"/>
    </row>
    <row r="432" spans="3:3" ht="15.75" customHeight="1" x14ac:dyDescent="0.25">
      <c r="C432" s="2"/>
    </row>
    <row r="433" spans="3:3" ht="15.75" customHeight="1" x14ac:dyDescent="0.25">
      <c r="C433" s="2"/>
    </row>
    <row r="434" spans="3:3" ht="15.75" customHeight="1" x14ac:dyDescent="0.25">
      <c r="C434" s="2"/>
    </row>
    <row r="435" spans="3:3" ht="15.75" customHeight="1" x14ac:dyDescent="0.25">
      <c r="C435" s="2"/>
    </row>
    <row r="436" spans="3:3" ht="15.75" customHeight="1" x14ac:dyDescent="0.25">
      <c r="C436" s="2"/>
    </row>
    <row r="437" spans="3:3" ht="15.75" customHeight="1" x14ac:dyDescent="0.25">
      <c r="C437" s="2"/>
    </row>
    <row r="438" spans="3:3" ht="15.75" customHeight="1" x14ac:dyDescent="0.25">
      <c r="C438" s="2"/>
    </row>
    <row r="439" spans="3:3" ht="15.75" customHeight="1" x14ac:dyDescent="0.25">
      <c r="C439" s="2"/>
    </row>
    <row r="440" spans="3:3" ht="15.75" customHeight="1" x14ac:dyDescent="0.25">
      <c r="C440" s="2"/>
    </row>
    <row r="441" spans="3:3" ht="15.75" customHeight="1" x14ac:dyDescent="0.25">
      <c r="C441" s="2"/>
    </row>
    <row r="442" spans="3:3" ht="15.75" customHeight="1" x14ac:dyDescent="0.25">
      <c r="C442" s="2"/>
    </row>
    <row r="443" spans="3:3" ht="15.75" customHeight="1" x14ac:dyDescent="0.25">
      <c r="C443" s="2"/>
    </row>
    <row r="444" spans="3:3" ht="15.75" customHeight="1" x14ac:dyDescent="0.25">
      <c r="C444" s="2"/>
    </row>
    <row r="445" spans="3:3" ht="15.75" customHeight="1" x14ac:dyDescent="0.25">
      <c r="C445" s="2"/>
    </row>
    <row r="446" spans="3:3" ht="15.75" customHeight="1" x14ac:dyDescent="0.25">
      <c r="C446" s="2"/>
    </row>
    <row r="447" spans="3:3" ht="15.75" customHeight="1" x14ac:dyDescent="0.25">
      <c r="C447" s="2"/>
    </row>
    <row r="448" spans="3:3" ht="15.75" customHeight="1" x14ac:dyDescent="0.25">
      <c r="C448" s="2"/>
    </row>
    <row r="449" spans="3:3" ht="15.75" customHeight="1" x14ac:dyDescent="0.25">
      <c r="C449" s="2"/>
    </row>
    <row r="450" spans="3:3" ht="15.75" customHeight="1" x14ac:dyDescent="0.25">
      <c r="C450" s="2"/>
    </row>
    <row r="451" spans="3:3" ht="15.75" customHeight="1" x14ac:dyDescent="0.25">
      <c r="C451" s="2"/>
    </row>
    <row r="452" spans="3:3" ht="15.75" customHeight="1" x14ac:dyDescent="0.25">
      <c r="C452" s="2"/>
    </row>
    <row r="453" spans="3:3" ht="15.75" customHeight="1" x14ac:dyDescent="0.25">
      <c r="C453" s="2"/>
    </row>
    <row r="454" spans="3:3" ht="15.75" customHeight="1" x14ac:dyDescent="0.25">
      <c r="C454" s="2"/>
    </row>
    <row r="455" spans="3:3" ht="15.75" customHeight="1" x14ac:dyDescent="0.25">
      <c r="C455" s="2"/>
    </row>
    <row r="456" spans="3:3" ht="15.75" customHeight="1" x14ac:dyDescent="0.25">
      <c r="C456" s="2"/>
    </row>
    <row r="457" spans="3:3" ht="15.75" customHeight="1" x14ac:dyDescent="0.25">
      <c r="C457" s="2"/>
    </row>
    <row r="458" spans="3:3" ht="15.75" customHeight="1" x14ac:dyDescent="0.25">
      <c r="C458" s="2"/>
    </row>
    <row r="459" spans="3:3" ht="15.75" customHeight="1" x14ac:dyDescent="0.25">
      <c r="C459" s="2"/>
    </row>
    <row r="460" spans="3:3" ht="15.75" customHeight="1" x14ac:dyDescent="0.25">
      <c r="C460" s="2"/>
    </row>
    <row r="461" spans="3:3" ht="15.75" customHeight="1" x14ac:dyDescent="0.25">
      <c r="C461" s="2"/>
    </row>
    <row r="462" spans="3:3" ht="15.75" customHeight="1" x14ac:dyDescent="0.25">
      <c r="C462" s="2"/>
    </row>
    <row r="463" spans="3:3" ht="15.75" customHeight="1" x14ac:dyDescent="0.25">
      <c r="C463" s="2"/>
    </row>
    <row r="464" spans="3:3" ht="15.75" customHeight="1" x14ac:dyDescent="0.25">
      <c r="C464" s="2"/>
    </row>
    <row r="465" spans="3:3" ht="15.75" customHeight="1" x14ac:dyDescent="0.25">
      <c r="C465" s="2"/>
    </row>
    <row r="466" spans="3:3" ht="15.75" customHeight="1" x14ac:dyDescent="0.25">
      <c r="C466" s="2"/>
    </row>
    <row r="467" spans="3:3" ht="15.75" customHeight="1" x14ac:dyDescent="0.25">
      <c r="C467" s="2"/>
    </row>
    <row r="468" spans="3:3" ht="15.75" customHeight="1" x14ac:dyDescent="0.25">
      <c r="C468" s="2"/>
    </row>
    <row r="469" spans="3:3" ht="15.75" customHeight="1" x14ac:dyDescent="0.25">
      <c r="C469" s="2"/>
    </row>
    <row r="470" spans="3:3" ht="15.75" customHeight="1" x14ac:dyDescent="0.25">
      <c r="C470" s="2"/>
    </row>
    <row r="471" spans="3:3" ht="15.75" customHeight="1" x14ac:dyDescent="0.25">
      <c r="C471" s="2"/>
    </row>
    <row r="472" spans="3:3" ht="15.75" customHeight="1" x14ac:dyDescent="0.25">
      <c r="C472" s="2"/>
    </row>
    <row r="473" spans="3:3" ht="15.75" customHeight="1" x14ac:dyDescent="0.25">
      <c r="C473" s="2"/>
    </row>
    <row r="474" spans="3:3" ht="15.75" customHeight="1" x14ac:dyDescent="0.25">
      <c r="C474" s="2"/>
    </row>
    <row r="475" spans="3:3" ht="15.75" customHeight="1" x14ac:dyDescent="0.25">
      <c r="C475" s="2"/>
    </row>
    <row r="476" spans="3:3" ht="15.75" customHeight="1" x14ac:dyDescent="0.25">
      <c r="C476" s="2"/>
    </row>
    <row r="477" spans="3:3" ht="15.75" customHeight="1" x14ac:dyDescent="0.25">
      <c r="C477" s="2"/>
    </row>
    <row r="478" spans="3:3" ht="15.75" customHeight="1" x14ac:dyDescent="0.25">
      <c r="C478" s="2"/>
    </row>
    <row r="479" spans="3:3" ht="15.75" customHeight="1" x14ac:dyDescent="0.25">
      <c r="C479" s="2"/>
    </row>
    <row r="480" spans="3:3" ht="15.75" customHeight="1" x14ac:dyDescent="0.25">
      <c r="C480" s="2"/>
    </row>
    <row r="481" spans="3:3" ht="15.75" customHeight="1" x14ac:dyDescent="0.25">
      <c r="C481" s="2"/>
    </row>
    <row r="482" spans="3:3" ht="15.75" customHeight="1" x14ac:dyDescent="0.25">
      <c r="C482" s="2"/>
    </row>
    <row r="483" spans="3:3" ht="15.75" customHeight="1" x14ac:dyDescent="0.25">
      <c r="C483" s="2"/>
    </row>
    <row r="484" spans="3:3" ht="15.75" customHeight="1" x14ac:dyDescent="0.25">
      <c r="C484" s="2"/>
    </row>
    <row r="485" spans="3:3" ht="15.75" customHeight="1" x14ac:dyDescent="0.25">
      <c r="C485" s="2"/>
    </row>
    <row r="486" spans="3:3" ht="15.75" customHeight="1" x14ac:dyDescent="0.25">
      <c r="C486" s="2"/>
    </row>
    <row r="487" spans="3:3" ht="15.75" customHeight="1" x14ac:dyDescent="0.25">
      <c r="C487" s="2"/>
    </row>
    <row r="488" spans="3:3" ht="15.75" customHeight="1" x14ac:dyDescent="0.25">
      <c r="C488" s="2"/>
    </row>
    <row r="489" spans="3:3" ht="15.75" customHeight="1" x14ac:dyDescent="0.25">
      <c r="C489" s="2"/>
    </row>
    <row r="490" spans="3:3" ht="15.75" customHeight="1" x14ac:dyDescent="0.25">
      <c r="C490" s="2"/>
    </row>
    <row r="491" spans="3:3" ht="15.75" customHeight="1" x14ac:dyDescent="0.25">
      <c r="C491" s="2"/>
    </row>
    <row r="492" spans="3:3" ht="15.75" customHeight="1" x14ac:dyDescent="0.25">
      <c r="C492" s="2"/>
    </row>
    <row r="493" spans="3:3" ht="15.75" customHeight="1" x14ac:dyDescent="0.25">
      <c r="C493" s="2"/>
    </row>
    <row r="494" spans="3:3" ht="15.75" customHeight="1" x14ac:dyDescent="0.25">
      <c r="C494" s="2"/>
    </row>
    <row r="495" spans="3:3" ht="15.75" customHeight="1" x14ac:dyDescent="0.25">
      <c r="C495" s="2"/>
    </row>
    <row r="496" spans="3:3" ht="15.75" customHeight="1" x14ac:dyDescent="0.25">
      <c r="C496" s="2"/>
    </row>
    <row r="497" spans="3:3" ht="15.75" customHeight="1" x14ac:dyDescent="0.25">
      <c r="C497" s="2"/>
    </row>
    <row r="498" spans="3:3" ht="15.75" customHeight="1" x14ac:dyDescent="0.25">
      <c r="C498" s="2"/>
    </row>
    <row r="499" spans="3:3" ht="15.75" customHeight="1" x14ac:dyDescent="0.25">
      <c r="C499" s="2"/>
    </row>
    <row r="500" spans="3:3" ht="15.75" customHeight="1" x14ac:dyDescent="0.25">
      <c r="C500" s="2"/>
    </row>
    <row r="501" spans="3:3" ht="15.75" customHeight="1" x14ac:dyDescent="0.25">
      <c r="C501" s="2"/>
    </row>
    <row r="502" spans="3:3" ht="15.75" customHeight="1" x14ac:dyDescent="0.25">
      <c r="C502" s="2"/>
    </row>
    <row r="503" spans="3:3" ht="15.75" customHeight="1" x14ac:dyDescent="0.25">
      <c r="C503" s="2"/>
    </row>
    <row r="504" spans="3:3" ht="15.75" customHeight="1" x14ac:dyDescent="0.25">
      <c r="C504" s="2"/>
    </row>
    <row r="505" spans="3:3" ht="15.75" customHeight="1" x14ac:dyDescent="0.25">
      <c r="C505" s="2"/>
    </row>
    <row r="506" spans="3:3" ht="15.75" customHeight="1" x14ac:dyDescent="0.25">
      <c r="C506" s="2"/>
    </row>
    <row r="507" spans="3:3" ht="15.75" customHeight="1" x14ac:dyDescent="0.25">
      <c r="C507" s="2"/>
    </row>
    <row r="508" spans="3:3" ht="15.75" customHeight="1" x14ac:dyDescent="0.25">
      <c r="C508" s="2"/>
    </row>
    <row r="509" spans="3:3" ht="15.75" customHeight="1" x14ac:dyDescent="0.25">
      <c r="C509" s="2"/>
    </row>
    <row r="510" spans="3:3" ht="15.75" customHeight="1" x14ac:dyDescent="0.25">
      <c r="C510" s="2"/>
    </row>
    <row r="511" spans="3:3" ht="15.75" customHeight="1" x14ac:dyDescent="0.25">
      <c r="C511" s="2"/>
    </row>
    <row r="512" spans="3:3" ht="15.75" customHeight="1" x14ac:dyDescent="0.25">
      <c r="C512" s="2"/>
    </row>
    <row r="513" spans="3:3" ht="15.75" customHeight="1" x14ac:dyDescent="0.25">
      <c r="C513" s="2"/>
    </row>
    <row r="514" spans="3:3" ht="15.75" customHeight="1" x14ac:dyDescent="0.25">
      <c r="C514" s="2"/>
    </row>
    <row r="515" spans="3:3" ht="15.75" customHeight="1" x14ac:dyDescent="0.25">
      <c r="C515" s="2"/>
    </row>
    <row r="516" spans="3:3" ht="15.75" customHeight="1" x14ac:dyDescent="0.25">
      <c r="C516" s="2"/>
    </row>
    <row r="517" spans="3:3" ht="15.75" customHeight="1" x14ac:dyDescent="0.25">
      <c r="C517" s="2"/>
    </row>
    <row r="518" spans="3:3" ht="15.75" customHeight="1" x14ac:dyDescent="0.25">
      <c r="C518" s="2"/>
    </row>
    <row r="519" spans="3:3" ht="15.75" customHeight="1" x14ac:dyDescent="0.25">
      <c r="C519" s="2"/>
    </row>
    <row r="520" spans="3:3" ht="15.75" customHeight="1" x14ac:dyDescent="0.25">
      <c r="C520" s="2"/>
    </row>
    <row r="521" spans="3:3" ht="15.75" customHeight="1" x14ac:dyDescent="0.25">
      <c r="C521" s="2"/>
    </row>
    <row r="522" spans="3:3" ht="15.75" customHeight="1" x14ac:dyDescent="0.25">
      <c r="C522" s="2"/>
    </row>
    <row r="523" spans="3:3" ht="15.75" customHeight="1" x14ac:dyDescent="0.25">
      <c r="C523" s="2"/>
    </row>
    <row r="524" spans="3:3" ht="15.75" customHeight="1" x14ac:dyDescent="0.25">
      <c r="C524" s="2"/>
    </row>
    <row r="525" spans="3:3" ht="15.75" customHeight="1" x14ac:dyDescent="0.25">
      <c r="C525" s="2"/>
    </row>
    <row r="526" spans="3:3" ht="15.75" customHeight="1" x14ac:dyDescent="0.25">
      <c r="C526" s="2"/>
    </row>
    <row r="527" spans="3:3" ht="15.75" customHeight="1" x14ac:dyDescent="0.25">
      <c r="C527" s="2"/>
    </row>
    <row r="528" spans="3:3" ht="15.75" customHeight="1" x14ac:dyDescent="0.25">
      <c r="C528" s="2"/>
    </row>
    <row r="529" spans="3:3" ht="15.75" customHeight="1" x14ac:dyDescent="0.25">
      <c r="C529" s="2"/>
    </row>
    <row r="530" spans="3:3" ht="15.75" customHeight="1" x14ac:dyDescent="0.25">
      <c r="C530" s="2"/>
    </row>
    <row r="531" spans="3:3" ht="15.75" customHeight="1" x14ac:dyDescent="0.25">
      <c r="C531" s="2"/>
    </row>
    <row r="532" spans="3:3" ht="15.75" customHeight="1" x14ac:dyDescent="0.25">
      <c r="C532" s="2"/>
    </row>
    <row r="533" spans="3:3" ht="15.75" customHeight="1" x14ac:dyDescent="0.25">
      <c r="C533" s="2"/>
    </row>
    <row r="534" spans="3:3" ht="15.75" customHeight="1" x14ac:dyDescent="0.25">
      <c r="C534" s="2"/>
    </row>
    <row r="535" spans="3:3" ht="15.75" customHeight="1" x14ac:dyDescent="0.25">
      <c r="C535" s="2"/>
    </row>
    <row r="536" spans="3:3" ht="15.75" customHeight="1" x14ac:dyDescent="0.25">
      <c r="C536" s="2"/>
    </row>
    <row r="537" spans="3:3" ht="15.75" customHeight="1" x14ac:dyDescent="0.25">
      <c r="C537" s="2"/>
    </row>
    <row r="538" spans="3:3" ht="15.75" customHeight="1" x14ac:dyDescent="0.25">
      <c r="C538" s="2"/>
    </row>
    <row r="539" spans="3:3" ht="15.75" customHeight="1" x14ac:dyDescent="0.25">
      <c r="C539" s="2"/>
    </row>
    <row r="540" spans="3:3" ht="15.75" customHeight="1" x14ac:dyDescent="0.25">
      <c r="C540" s="2"/>
    </row>
    <row r="541" spans="3:3" ht="15.75" customHeight="1" x14ac:dyDescent="0.25">
      <c r="C541" s="2"/>
    </row>
    <row r="542" spans="3:3" ht="15.75" customHeight="1" x14ac:dyDescent="0.25">
      <c r="C542" s="2"/>
    </row>
    <row r="543" spans="3:3" ht="15.75" customHeight="1" x14ac:dyDescent="0.25">
      <c r="C543" s="2"/>
    </row>
    <row r="544" spans="3:3" ht="15.75" customHeight="1" x14ac:dyDescent="0.25">
      <c r="C544" s="2"/>
    </row>
    <row r="545" spans="3:3" ht="15.75" customHeight="1" x14ac:dyDescent="0.25">
      <c r="C545" s="2"/>
    </row>
    <row r="546" spans="3:3" ht="15.75" customHeight="1" x14ac:dyDescent="0.25">
      <c r="C546" s="2"/>
    </row>
    <row r="547" spans="3:3" ht="15.75" customHeight="1" x14ac:dyDescent="0.25">
      <c r="C547" s="2"/>
    </row>
    <row r="548" spans="3:3" ht="15.75" customHeight="1" x14ac:dyDescent="0.25">
      <c r="C548" s="2"/>
    </row>
    <row r="549" spans="3:3" ht="15.75" customHeight="1" x14ac:dyDescent="0.25">
      <c r="C549" s="2"/>
    </row>
    <row r="550" spans="3:3" ht="15.75" customHeight="1" x14ac:dyDescent="0.25">
      <c r="C550" s="2"/>
    </row>
    <row r="551" spans="3:3" ht="15.75" customHeight="1" x14ac:dyDescent="0.25">
      <c r="C551" s="2"/>
    </row>
    <row r="552" spans="3:3" ht="15.75" customHeight="1" x14ac:dyDescent="0.25">
      <c r="C552" s="2"/>
    </row>
    <row r="553" spans="3:3" ht="15.75" customHeight="1" x14ac:dyDescent="0.25">
      <c r="C553" s="2"/>
    </row>
    <row r="554" spans="3:3" ht="15.75" customHeight="1" x14ac:dyDescent="0.25">
      <c r="C554" s="2"/>
    </row>
    <row r="555" spans="3:3" ht="15.75" customHeight="1" x14ac:dyDescent="0.25">
      <c r="C555" s="2"/>
    </row>
    <row r="556" spans="3:3" ht="15.75" customHeight="1" x14ac:dyDescent="0.25">
      <c r="C556" s="2"/>
    </row>
    <row r="557" spans="3:3" ht="15.75" customHeight="1" x14ac:dyDescent="0.25">
      <c r="C557" s="2"/>
    </row>
    <row r="558" spans="3:3" ht="15.75" customHeight="1" x14ac:dyDescent="0.25">
      <c r="C558" s="2"/>
    </row>
    <row r="559" spans="3:3" ht="15.75" customHeight="1" x14ac:dyDescent="0.25">
      <c r="C559" s="2"/>
    </row>
    <row r="560" spans="3:3" ht="15.75" customHeight="1" x14ac:dyDescent="0.25">
      <c r="C560" s="2"/>
    </row>
    <row r="561" spans="3:3" ht="15.75" customHeight="1" x14ac:dyDescent="0.25">
      <c r="C561" s="2"/>
    </row>
    <row r="562" spans="3:3" ht="15.75" customHeight="1" x14ac:dyDescent="0.25">
      <c r="C562" s="2"/>
    </row>
    <row r="563" spans="3:3" ht="15.75" customHeight="1" x14ac:dyDescent="0.25">
      <c r="C563" s="2"/>
    </row>
    <row r="564" spans="3:3" ht="15.75" customHeight="1" x14ac:dyDescent="0.25">
      <c r="C564" s="2"/>
    </row>
    <row r="565" spans="3:3" ht="15.75" customHeight="1" x14ac:dyDescent="0.25">
      <c r="C565" s="2"/>
    </row>
    <row r="566" spans="3:3" ht="15.75" customHeight="1" x14ac:dyDescent="0.25">
      <c r="C566" s="2"/>
    </row>
    <row r="567" spans="3:3" ht="15.75" customHeight="1" x14ac:dyDescent="0.25">
      <c r="C567" s="2"/>
    </row>
    <row r="568" spans="3:3" ht="15.75" customHeight="1" x14ac:dyDescent="0.25">
      <c r="C568" s="2"/>
    </row>
    <row r="569" spans="3:3" ht="15.75" customHeight="1" x14ac:dyDescent="0.25">
      <c r="C569" s="2"/>
    </row>
    <row r="570" spans="3:3" ht="15.75" customHeight="1" x14ac:dyDescent="0.25">
      <c r="C570" s="2"/>
    </row>
    <row r="571" spans="3:3" ht="15.75" customHeight="1" x14ac:dyDescent="0.25">
      <c r="C571" s="2"/>
    </row>
    <row r="572" spans="3:3" ht="15.75" customHeight="1" x14ac:dyDescent="0.25">
      <c r="C572" s="2"/>
    </row>
    <row r="573" spans="3:3" ht="15.75" customHeight="1" x14ac:dyDescent="0.25">
      <c r="C573" s="2"/>
    </row>
    <row r="574" spans="3:3" ht="15.75" customHeight="1" x14ac:dyDescent="0.25">
      <c r="C574" s="2"/>
    </row>
    <row r="575" spans="3:3" ht="15.75" customHeight="1" x14ac:dyDescent="0.25">
      <c r="C575" s="2"/>
    </row>
    <row r="576" spans="3:3" ht="15.75" customHeight="1" x14ac:dyDescent="0.25">
      <c r="C576" s="2"/>
    </row>
    <row r="577" spans="3:3" ht="15.75" customHeight="1" x14ac:dyDescent="0.25">
      <c r="C577" s="2"/>
    </row>
    <row r="578" spans="3:3" ht="15.75" customHeight="1" x14ac:dyDescent="0.25">
      <c r="C578" s="2"/>
    </row>
    <row r="579" spans="3:3" ht="15.75" customHeight="1" x14ac:dyDescent="0.25">
      <c r="C579" s="2"/>
    </row>
    <row r="580" spans="3:3" ht="15.75" customHeight="1" x14ac:dyDescent="0.25">
      <c r="C580" s="2"/>
    </row>
    <row r="581" spans="3:3" ht="15.75" customHeight="1" x14ac:dyDescent="0.25">
      <c r="C581" s="2"/>
    </row>
    <row r="582" spans="3:3" ht="15.75" customHeight="1" x14ac:dyDescent="0.25">
      <c r="C582" s="2"/>
    </row>
    <row r="583" spans="3:3" ht="15.75" customHeight="1" x14ac:dyDescent="0.25">
      <c r="C583" s="2"/>
    </row>
    <row r="584" spans="3:3" ht="15.75" customHeight="1" x14ac:dyDescent="0.25">
      <c r="C584" s="2"/>
    </row>
    <row r="585" spans="3:3" ht="15.75" customHeight="1" x14ac:dyDescent="0.25">
      <c r="C585" s="2"/>
    </row>
    <row r="586" spans="3:3" ht="15.75" customHeight="1" x14ac:dyDescent="0.25">
      <c r="C586" s="2"/>
    </row>
    <row r="587" spans="3:3" ht="15.75" customHeight="1" x14ac:dyDescent="0.25">
      <c r="C587" s="2"/>
    </row>
    <row r="588" spans="3:3" ht="15.75" customHeight="1" x14ac:dyDescent="0.25">
      <c r="C588" s="2"/>
    </row>
    <row r="589" spans="3:3" ht="15.75" customHeight="1" x14ac:dyDescent="0.25">
      <c r="C589" s="2"/>
    </row>
    <row r="590" spans="3:3" ht="15.75" customHeight="1" x14ac:dyDescent="0.25">
      <c r="C590" s="2"/>
    </row>
    <row r="591" spans="3:3" ht="15.75" customHeight="1" x14ac:dyDescent="0.25">
      <c r="C591" s="2"/>
    </row>
    <row r="592" spans="3:3" ht="15.75" customHeight="1" x14ac:dyDescent="0.25">
      <c r="C592" s="2"/>
    </row>
    <row r="593" spans="3:3" ht="15.75" customHeight="1" x14ac:dyDescent="0.25">
      <c r="C593" s="2"/>
    </row>
    <row r="594" spans="3:3" ht="15.75" customHeight="1" x14ac:dyDescent="0.25">
      <c r="C594" s="2"/>
    </row>
    <row r="595" spans="3:3" ht="15.75" customHeight="1" x14ac:dyDescent="0.25">
      <c r="C595" s="2"/>
    </row>
    <row r="596" spans="3:3" ht="15.75" customHeight="1" x14ac:dyDescent="0.25">
      <c r="C596" s="2"/>
    </row>
    <row r="597" spans="3:3" ht="15.75" customHeight="1" x14ac:dyDescent="0.25">
      <c r="C597" s="2"/>
    </row>
    <row r="598" spans="3:3" ht="15.75" customHeight="1" x14ac:dyDescent="0.25">
      <c r="C598" s="2"/>
    </row>
    <row r="599" spans="3:3" ht="15.75" customHeight="1" x14ac:dyDescent="0.25">
      <c r="C599" s="2"/>
    </row>
    <row r="600" spans="3:3" ht="15.75" customHeight="1" x14ac:dyDescent="0.25">
      <c r="C600" s="2"/>
    </row>
    <row r="601" spans="3:3" ht="15.75" customHeight="1" x14ac:dyDescent="0.25">
      <c r="C601" s="2"/>
    </row>
    <row r="602" spans="3:3" ht="15.75" customHeight="1" x14ac:dyDescent="0.25">
      <c r="C602" s="2"/>
    </row>
    <row r="603" spans="3:3" ht="15.75" customHeight="1" x14ac:dyDescent="0.25">
      <c r="C603" s="2"/>
    </row>
    <row r="604" spans="3:3" ht="15.75" customHeight="1" x14ac:dyDescent="0.25">
      <c r="C604" s="2"/>
    </row>
    <row r="605" spans="3:3" ht="15.75" customHeight="1" x14ac:dyDescent="0.25">
      <c r="C605" s="2"/>
    </row>
    <row r="606" spans="3:3" ht="15.75" customHeight="1" x14ac:dyDescent="0.25">
      <c r="C606" s="2"/>
    </row>
    <row r="607" spans="3:3" ht="15.75" customHeight="1" x14ac:dyDescent="0.25">
      <c r="C607" s="2"/>
    </row>
    <row r="608" spans="3:3" ht="15.75" customHeight="1" x14ac:dyDescent="0.25">
      <c r="C608" s="2"/>
    </row>
    <row r="609" spans="3:3" ht="15.75" customHeight="1" x14ac:dyDescent="0.25">
      <c r="C609" s="2"/>
    </row>
    <row r="610" spans="3:3" ht="15.75" customHeight="1" x14ac:dyDescent="0.25">
      <c r="C610" s="2"/>
    </row>
    <row r="611" spans="3:3" ht="15.75" customHeight="1" x14ac:dyDescent="0.25">
      <c r="C611" s="2"/>
    </row>
    <row r="612" spans="3:3" ht="15.75" customHeight="1" x14ac:dyDescent="0.25">
      <c r="C612" s="2"/>
    </row>
    <row r="613" spans="3:3" ht="15.75" customHeight="1" x14ac:dyDescent="0.25">
      <c r="C613" s="2"/>
    </row>
    <row r="614" spans="3:3" ht="15.75" customHeight="1" x14ac:dyDescent="0.25">
      <c r="C614" s="2"/>
    </row>
    <row r="615" spans="3:3" ht="15.75" customHeight="1" x14ac:dyDescent="0.25">
      <c r="C615" s="2"/>
    </row>
    <row r="616" spans="3:3" ht="15.75" customHeight="1" x14ac:dyDescent="0.25">
      <c r="C616" s="2"/>
    </row>
    <row r="617" spans="3:3" ht="15.75" customHeight="1" x14ac:dyDescent="0.25">
      <c r="C617" s="2"/>
    </row>
    <row r="618" spans="3:3" ht="15.75" customHeight="1" x14ac:dyDescent="0.25">
      <c r="C618" s="2"/>
    </row>
    <row r="619" spans="3:3" ht="15.75" customHeight="1" x14ac:dyDescent="0.25">
      <c r="C619" s="2"/>
    </row>
    <row r="620" spans="3:3" ht="15.75" customHeight="1" x14ac:dyDescent="0.25">
      <c r="C620" s="2"/>
    </row>
    <row r="621" spans="3:3" ht="15.75" customHeight="1" x14ac:dyDescent="0.25">
      <c r="C621" s="2"/>
    </row>
    <row r="622" spans="3:3" ht="15.75" customHeight="1" x14ac:dyDescent="0.25">
      <c r="C622" s="2"/>
    </row>
    <row r="623" spans="3:3" ht="15.75" customHeight="1" x14ac:dyDescent="0.25">
      <c r="C623" s="2"/>
    </row>
    <row r="624" spans="3:3" ht="15.75" customHeight="1" x14ac:dyDescent="0.25">
      <c r="C624" s="2"/>
    </row>
    <row r="625" spans="3:3" ht="15.75" customHeight="1" x14ac:dyDescent="0.25">
      <c r="C625" s="2"/>
    </row>
    <row r="626" spans="3:3" ht="15.75" customHeight="1" x14ac:dyDescent="0.25">
      <c r="C626" s="2"/>
    </row>
    <row r="627" spans="3:3" ht="15.75" customHeight="1" x14ac:dyDescent="0.25">
      <c r="C627" s="2"/>
    </row>
    <row r="628" spans="3:3" ht="15.75" customHeight="1" x14ac:dyDescent="0.25">
      <c r="C628" s="2"/>
    </row>
    <row r="629" spans="3:3" ht="15.75" customHeight="1" x14ac:dyDescent="0.25">
      <c r="C629" s="2"/>
    </row>
    <row r="630" spans="3:3" ht="15.75" customHeight="1" x14ac:dyDescent="0.25">
      <c r="C630" s="2"/>
    </row>
    <row r="631" spans="3:3" ht="15.75" customHeight="1" x14ac:dyDescent="0.25">
      <c r="C631" s="2"/>
    </row>
    <row r="632" spans="3:3" ht="15.75" customHeight="1" x14ac:dyDescent="0.25">
      <c r="C632" s="2"/>
    </row>
    <row r="633" spans="3:3" ht="15.75" customHeight="1" x14ac:dyDescent="0.25">
      <c r="C633" s="2"/>
    </row>
    <row r="634" spans="3:3" ht="15.75" customHeight="1" x14ac:dyDescent="0.25">
      <c r="C634" s="2"/>
    </row>
    <row r="635" spans="3:3" ht="15.75" customHeight="1" x14ac:dyDescent="0.25">
      <c r="C635" s="2"/>
    </row>
    <row r="636" spans="3:3" ht="15.75" customHeight="1" x14ac:dyDescent="0.25">
      <c r="C636" s="2"/>
    </row>
    <row r="637" spans="3:3" ht="15.75" customHeight="1" x14ac:dyDescent="0.25">
      <c r="C637" s="2"/>
    </row>
    <row r="638" spans="3:3" ht="15.75" customHeight="1" x14ac:dyDescent="0.25">
      <c r="C638" s="2"/>
    </row>
    <row r="639" spans="3:3" ht="15.75" customHeight="1" x14ac:dyDescent="0.25">
      <c r="C639" s="2"/>
    </row>
    <row r="640" spans="3:3" ht="15.75" customHeight="1" x14ac:dyDescent="0.25">
      <c r="C640" s="2"/>
    </row>
    <row r="641" spans="3:3" ht="15.75" customHeight="1" x14ac:dyDescent="0.25">
      <c r="C641" s="2"/>
    </row>
    <row r="642" spans="3:3" ht="15.75" customHeight="1" x14ac:dyDescent="0.25">
      <c r="C642" s="2"/>
    </row>
    <row r="643" spans="3:3" ht="15.75" customHeight="1" x14ac:dyDescent="0.25">
      <c r="C643" s="2"/>
    </row>
    <row r="644" spans="3:3" ht="15.75" customHeight="1" x14ac:dyDescent="0.25">
      <c r="C644" s="2"/>
    </row>
    <row r="645" spans="3:3" ht="15.75" customHeight="1" x14ac:dyDescent="0.25">
      <c r="C645" s="2"/>
    </row>
    <row r="646" spans="3:3" ht="15.75" customHeight="1" x14ac:dyDescent="0.25">
      <c r="C646" s="2"/>
    </row>
    <row r="647" spans="3:3" ht="15.75" customHeight="1" x14ac:dyDescent="0.25">
      <c r="C647" s="2"/>
    </row>
    <row r="648" spans="3:3" ht="15.75" customHeight="1" x14ac:dyDescent="0.25">
      <c r="C648" s="2"/>
    </row>
    <row r="649" spans="3:3" ht="15.75" customHeight="1" x14ac:dyDescent="0.25">
      <c r="C649" s="2"/>
    </row>
    <row r="650" spans="3:3" ht="15.75" customHeight="1" x14ac:dyDescent="0.25">
      <c r="C650" s="2"/>
    </row>
    <row r="651" spans="3:3" ht="15.75" customHeight="1" x14ac:dyDescent="0.25">
      <c r="C651" s="2"/>
    </row>
    <row r="652" spans="3:3" ht="15.75" customHeight="1" x14ac:dyDescent="0.25">
      <c r="C652" s="2"/>
    </row>
    <row r="653" spans="3:3" ht="15.75" customHeight="1" x14ac:dyDescent="0.25">
      <c r="C653" s="2"/>
    </row>
    <row r="654" spans="3:3" ht="15.75" customHeight="1" x14ac:dyDescent="0.25">
      <c r="C654" s="2"/>
    </row>
    <row r="655" spans="3:3" ht="15.75" customHeight="1" x14ac:dyDescent="0.25">
      <c r="C655" s="2"/>
    </row>
    <row r="656" spans="3:3" ht="15.75" customHeight="1" x14ac:dyDescent="0.25">
      <c r="C656" s="2"/>
    </row>
    <row r="657" spans="3:3" ht="15.75" customHeight="1" x14ac:dyDescent="0.25">
      <c r="C657" s="2"/>
    </row>
    <row r="658" spans="3:3" ht="15.75" customHeight="1" x14ac:dyDescent="0.25">
      <c r="C658" s="2"/>
    </row>
    <row r="659" spans="3:3" ht="15.75" customHeight="1" x14ac:dyDescent="0.25">
      <c r="C659" s="2"/>
    </row>
    <row r="660" spans="3:3" ht="15.75" customHeight="1" x14ac:dyDescent="0.25">
      <c r="C660" s="2"/>
    </row>
    <row r="661" spans="3:3" ht="15.75" customHeight="1" x14ac:dyDescent="0.25">
      <c r="C661" s="2"/>
    </row>
    <row r="662" spans="3:3" ht="15.75" customHeight="1" x14ac:dyDescent="0.25">
      <c r="C662" s="2"/>
    </row>
    <row r="663" spans="3:3" ht="15.75" customHeight="1" x14ac:dyDescent="0.25">
      <c r="C663" s="2"/>
    </row>
    <row r="664" spans="3:3" ht="15.75" customHeight="1" x14ac:dyDescent="0.25">
      <c r="C664" s="2"/>
    </row>
    <row r="665" spans="3:3" ht="15.75" customHeight="1" x14ac:dyDescent="0.25">
      <c r="C665" s="2"/>
    </row>
    <row r="666" spans="3:3" ht="15.75" customHeight="1" x14ac:dyDescent="0.25">
      <c r="C666" s="2"/>
    </row>
    <row r="667" spans="3:3" ht="15.75" customHeight="1" x14ac:dyDescent="0.25">
      <c r="C667" s="2"/>
    </row>
    <row r="668" spans="3:3" ht="15.75" customHeight="1" x14ac:dyDescent="0.25">
      <c r="C668" s="2"/>
    </row>
    <row r="669" spans="3:3" ht="15.75" customHeight="1" x14ac:dyDescent="0.25">
      <c r="C669" s="2"/>
    </row>
    <row r="670" spans="3:3" ht="15.75" customHeight="1" x14ac:dyDescent="0.25">
      <c r="C670" s="2"/>
    </row>
    <row r="671" spans="3:3" ht="15.75" customHeight="1" x14ac:dyDescent="0.25">
      <c r="C671" s="2"/>
    </row>
    <row r="672" spans="3:3" ht="15.75" customHeight="1" x14ac:dyDescent="0.25">
      <c r="C672" s="2"/>
    </row>
    <row r="673" spans="3:3" ht="15.75" customHeight="1" x14ac:dyDescent="0.25">
      <c r="C673" s="2"/>
    </row>
    <row r="674" spans="3:3" ht="15.75" customHeight="1" x14ac:dyDescent="0.25">
      <c r="C674" s="2"/>
    </row>
    <row r="675" spans="3:3" ht="15.75" customHeight="1" x14ac:dyDescent="0.25">
      <c r="C675" s="2"/>
    </row>
    <row r="676" spans="3:3" ht="15.75" customHeight="1" x14ac:dyDescent="0.25">
      <c r="C676" s="2"/>
    </row>
    <row r="677" spans="3:3" ht="15.75" customHeight="1" x14ac:dyDescent="0.25">
      <c r="C677" s="2"/>
    </row>
    <row r="678" spans="3:3" ht="15.75" customHeight="1" x14ac:dyDescent="0.25">
      <c r="C678" s="2"/>
    </row>
    <row r="679" spans="3:3" ht="15.75" customHeight="1" x14ac:dyDescent="0.25">
      <c r="C679" s="2"/>
    </row>
    <row r="680" spans="3:3" ht="15.75" customHeight="1" x14ac:dyDescent="0.25">
      <c r="C680" s="2"/>
    </row>
    <row r="681" spans="3:3" ht="15.75" customHeight="1" x14ac:dyDescent="0.25">
      <c r="C681" s="2"/>
    </row>
    <row r="682" spans="3:3" ht="15.75" customHeight="1" x14ac:dyDescent="0.25">
      <c r="C682" s="2"/>
    </row>
    <row r="683" spans="3:3" ht="15.75" customHeight="1" x14ac:dyDescent="0.25">
      <c r="C683" s="2"/>
    </row>
    <row r="684" spans="3:3" ht="15.75" customHeight="1" x14ac:dyDescent="0.25">
      <c r="C684" s="2"/>
    </row>
    <row r="685" spans="3:3" ht="15.75" customHeight="1" x14ac:dyDescent="0.25">
      <c r="C685" s="2"/>
    </row>
    <row r="686" spans="3:3" ht="15.75" customHeight="1" x14ac:dyDescent="0.25">
      <c r="C686" s="2"/>
    </row>
    <row r="687" spans="3:3" ht="15.75" customHeight="1" x14ac:dyDescent="0.25">
      <c r="C687" s="2"/>
    </row>
    <row r="688" spans="3:3" ht="15.75" customHeight="1" x14ac:dyDescent="0.25">
      <c r="C688" s="2"/>
    </row>
    <row r="689" spans="3:3" ht="15.75" customHeight="1" x14ac:dyDescent="0.25">
      <c r="C689" s="2"/>
    </row>
    <row r="690" spans="3:3" ht="15.75" customHeight="1" x14ac:dyDescent="0.25">
      <c r="C690" s="2"/>
    </row>
    <row r="691" spans="3:3" ht="15.75" customHeight="1" x14ac:dyDescent="0.25">
      <c r="C691" s="2"/>
    </row>
    <row r="692" spans="3:3" ht="15.75" customHeight="1" x14ac:dyDescent="0.25">
      <c r="C692" s="2"/>
    </row>
    <row r="693" spans="3:3" ht="15.75" customHeight="1" x14ac:dyDescent="0.25">
      <c r="C693" s="2"/>
    </row>
    <row r="694" spans="3:3" ht="15.75" customHeight="1" x14ac:dyDescent="0.25">
      <c r="C694" s="2"/>
    </row>
    <row r="695" spans="3:3" ht="15.75" customHeight="1" x14ac:dyDescent="0.25">
      <c r="C695" s="2"/>
    </row>
    <row r="696" spans="3:3" ht="15.75" customHeight="1" x14ac:dyDescent="0.25">
      <c r="C696" s="2"/>
    </row>
    <row r="697" spans="3:3" ht="15.75" customHeight="1" x14ac:dyDescent="0.25">
      <c r="C697" s="2"/>
    </row>
    <row r="698" spans="3:3" ht="15.75" customHeight="1" x14ac:dyDescent="0.25">
      <c r="C698" s="2"/>
    </row>
    <row r="699" spans="3:3" ht="15.75" customHeight="1" x14ac:dyDescent="0.25">
      <c r="C699" s="2"/>
    </row>
    <row r="700" spans="3:3" ht="15.75" customHeight="1" x14ac:dyDescent="0.25">
      <c r="C700" s="2"/>
    </row>
    <row r="701" spans="3:3" ht="15.75" customHeight="1" x14ac:dyDescent="0.25">
      <c r="C701" s="2"/>
    </row>
    <row r="702" spans="3:3" ht="15.75" customHeight="1" x14ac:dyDescent="0.25">
      <c r="C702" s="2"/>
    </row>
    <row r="703" spans="3:3" ht="15.75" customHeight="1" x14ac:dyDescent="0.25">
      <c r="C703" s="2"/>
    </row>
    <row r="704" spans="3:3" ht="15.75" customHeight="1" x14ac:dyDescent="0.25">
      <c r="C704" s="2"/>
    </row>
    <row r="705" spans="3:3" ht="15.75" customHeight="1" x14ac:dyDescent="0.25">
      <c r="C705" s="2"/>
    </row>
    <row r="706" spans="3:3" ht="15.75" customHeight="1" x14ac:dyDescent="0.25">
      <c r="C706" s="2"/>
    </row>
    <row r="707" spans="3:3" ht="15.75" customHeight="1" x14ac:dyDescent="0.25">
      <c r="C707" s="2"/>
    </row>
    <row r="708" spans="3:3" ht="15.75" customHeight="1" x14ac:dyDescent="0.25">
      <c r="C708" s="2"/>
    </row>
    <row r="709" spans="3:3" ht="15.75" customHeight="1" x14ac:dyDescent="0.25">
      <c r="C709" s="2"/>
    </row>
    <row r="710" spans="3:3" ht="15.75" customHeight="1" x14ac:dyDescent="0.25">
      <c r="C710" s="2"/>
    </row>
    <row r="711" spans="3:3" ht="15.75" customHeight="1" x14ac:dyDescent="0.25">
      <c r="C711" s="2"/>
    </row>
    <row r="712" spans="3:3" ht="15.75" customHeight="1" x14ac:dyDescent="0.25">
      <c r="C712" s="2"/>
    </row>
    <row r="713" spans="3:3" ht="15.75" customHeight="1" x14ac:dyDescent="0.25">
      <c r="C713" s="2"/>
    </row>
    <row r="714" spans="3:3" ht="15.75" customHeight="1" x14ac:dyDescent="0.25">
      <c r="C714" s="2"/>
    </row>
    <row r="715" spans="3:3" ht="15.75" customHeight="1" x14ac:dyDescent="0.25">
      <c r="C715" s="2"/>
    </row>
    <row r="716" spans="3:3" ht="15.75" customHeight="1" x14ac:dyDescent="0.25">
      <c r="C716" s="2"/>
    </row>
    <row r="717" spans="3:3" ht="15.75" customHeight="1" x14ac:dyDescent="0.25">
      <c r="C717" s="2"/>
    </row>
    <row r="718" spans="3:3" ht="15.75" customHeight="1" x14ac:dyDescent="0.25">
      <c r="C718" s="2"/>
    </row>
    <row r="719" spans="3:3" ht="15.75" customHeight="1" x14ac:dyDescent="0.25">
      <c r="C719" s="2"/>
    </row>
    <row r="720" spans="3:3" ht="15.75" customHeight="1" x14ac:dyDescent="0.25">
      <c r="C720" s="2"/>
    </row>
    <row r="721" spans="3:3" ht="15.75" customHeight="1" x14ac:dyDescent="0.25">
      <c r="C721" s="2"/>
    </row>
    <row r="722" spans="3:3" ht="15.75" customHeight="1" x14ac:dyDescent="0.25">
      <c r="C722" s="2"/>
    </row>
    <row r="723" spans="3:3" ht="15.75" customHeight="1" x14ac:dyDescent="0.25">
      <c r="C723" s="2"/>
    </row>
    <row r="724" spans="3:3" ht="15.75" customHeight="1" x14ac:dyDescent="0.25">
      <c r="C724" s="2"/>
    </row>
    <row r="725" spans="3:3" ht="15.75" customHeight="1" x14ac:dyDescent="0.25">
      <c r="C725" s="2"/>
    </row>
    <row r="726" spans="3:3" ht="15.75" customHeight="1" x14ac:dyDescent="0.25">
      <c r="C726" s="2"/>
    </row>
    <row r="727" spans="3:3" ht="15.75" customHeight="1" x14ac:dyDescent="0.25">
      <c r="C727" s="2"/>
    </row>
    <row r="728" spans="3:3" ht="15.75" customHeight="1" x14ac:dyDescent="0.25">
      <c r="C728" s="2"/>
    </row>
    <row r="729" spans="3:3" ht="15.75" customHeight="1" x14ac:dyDescent="0.25">
      <c r="C729" s="2"/>
    </row>
    <row r="730" spans="3:3" ht="15.75" customHeight="1" x14ac:dyDescent="0.25">
      <c r="C730" s="2"/>
    </row>
    <row r="731" spans="3:3" ht="15.75" customHeight="1" x14ac:dyDescent="0.25">
      <c r="C731" s="2"/>
    </row>
    <row r="732" spans="3:3" ht="15.75" customHeight="1" x14ac:dyDescent="0.25">
      <c r="C732" s="2"/>
    </row>
    <row r="733" spans="3:3" ht="15.75" customHeight="1" x14ac:dyDescent="0.25">
      <c r="C733" s="2"/>
    </row>
    <row r="734" spans="3:3" ht="15.75" customHeight="1" x14ac:dyDescent="0.25">
      <c r="C734" s="2"/>
    </row>
    <row r="735" spans="3:3" ht="15.75" customHeight="1" x14ac:dyDescent="0.25">
      <c r="C735" s="2"/>
    </row>
    <row r="736" spans="3:3" ht="15.75" customHeight="1" x14ac:dyDescent="0.25">
      <c r="C736" s="2"/>
    </row>
    <row r="737" spans="3:3" ht="15.75" customHeight="1" x14ac:dyDescent="0.25">
      <c r="C737" s="2"/>
    </row>
    <row r="738" spans="3:3" ht="15.75" customHeight="1" x14ac:dyDescent="0.25">
      <c r="C738" s="2"/>
    </row>
    <row r="739" spans="3:3" ht="15.75" customHeight="1" x14ac:dyDescent="0.25">
      <c r="C739" s="2"/>
    </row>
    <row r="740" spans="3:3" ht="15.75" customHeight="1" x14ac:dyDescent="0.25">
      <c r="C740" s="2"/>
    </row>
    <row r="741" spans="3:3" ht="15.75" customHeight="1" x14ac:dyDescent="0.25">
      <c r="C741" s="2"/>
    </row>
    <row r="742" spans="3:3" ht="15.75" customHeight="1" x14ac:dyDescent="0.25">
      <c r="C742" s="2"/>
    </row>
    <row r="743" spans="3:3" ht="15.75" customHeight="1" x14ac:dyDescent="0.25">
      <c r="C743" s="2"/>
    </row>
    <row r="744" spans="3:3" ht="15.75" customHeight="1" x14ac:dyDescent="0.25">
      <c r="C744" s="2"/>
    </row>
    <row r="745" spans="3:3" ht="15.75" customHeight="1" x14ac:dyDescent="0.25">
      <c r="C745" s="2"/>
    </row>
    <row r="746" spans="3:3" ht="15.75" customHeight="1" x14ac:dyDescent="0.25">
      <c r="C746" s="2"/>
    </row>
    <row r="747" spans="3:3" ht="15.75" customHeight="1" x14ac:dyDescent="0.25">
      <c r="C747" s="2"/>
    </row>
    <row r="748" spans="3:3" ht="15.75" customHeight="1" x14ac:dyDescent="0.25">
      <c r="C748" s="2"/>
    </row>
    <row r="749" spans="3:3" ht="15.75" customHeight="1" x14ac:dyDescent="0.25">
      <c r="C749" s="2"/>
    </row>
    <row r="750" spans="3:3" ht="15.75" customHeight="1" x14ac:dyDescent="0.25">
      <c r="C750" s="2"/>
    </row>
    <row r="751" spans="3:3" ht="15.75" customHeight="1" x14ac:dyDescent="0.25">
      <c r="C751" s="2"/>
    </row>
    <row r="752" spans="3:3" ht="15.75" customHeight="1" x14ac:dyDescent="0.25">
      <c r="C752" s="2"/>
    </row>
    <row r="753" spans="3:3" ht="15.75" customHeight="1" x14ac:dyDescent="0.25">
      <c r="C753" s="2"/>
    </row>
    <row r="754" spans="3:3" ht="15.75" customHeight="1" x14ac:dyDescent="0.25">
      <c r="C754" s="2"/>
    </row>
    <row r="755" spans="3:3" ht="15.75" customHeight="1" x14ac:dyDescent="0.25">
      <c r="C755" s="2"/>
    </row>
    <row r="756" spans="3:3" ht="15.75" customHeight="1" x14ac:dyDescent="0.25">
      <c r="C756" s="2"/>
    </row>
    <row r="757" spans="3:3" ht="15.75" customHeight="1" x14ac:dyDescent="0.25">
      <c r="C757" s="2"/>
    </row>
    <row r="758" spans="3:3" ht="15.75" customHeight="1" x14ac:dyDescent="0.25">
      <c r="C758" s="2"/>
    </row>
    <row r="759" spans="3:3" ht="15.75" customHeight="1" x14ac:dyDescent="0.25">
      <c r="C759" s="2"/>
    </row>
    <row r="760" spans="3:3" ht="15.75" customHeight="1" x14ac:dyDescent="0.25">
      <c r="C760" s="2"/>
    </row>
    <row r="761" spans="3:3" ht="15.75" customHeight="1" x14ac:dyDescent="0.25">
      <c r="C761" s="2"/>
    </row>
    <row r="762" spans="3:3" ht="15.75" customHeight="1" x14ac:dyDescent="0.25">
      <c r="C762" s="2"/>
    </row>
    <row r="763" spans="3:3" ht="15.75" customHeight="1" x14ac:dyDescent="0.25">
      <c r="C763" s="2"/>
    </row>
    <row r="764" spans="3:3" ht="15.75" customHeight="1" x14ac:dyDescent="0.25">
      <c r="C764" s="2"/>
    </row>
    <row r="765" spans="3:3" ht="15.75" customHeight="1" x14ac:dyDescent="0.25">
      <c r="C765" s="2"/>
    </row>
    <row r="766" spans="3:3" ht="15.75" customHeight="1" x14ac:dyDescent="0.25">
      <c r="C766" s="2"/>
    </row>
    <row r="767" spans="3:3" ht="15.75" customHeight="1" x14ac:dyDescent="0.25">
      <c r="C767" s="2"/>
    </row>
    <row r="768" spans="3:3" ht="15.75" customHeight="1" x14ac:dyDescent="0.25">
      <c r="C768" s="2"/>
    </row>
    <row r="769" spans="3:3" ht="15.75" customHeight="1" x14ac:dyDescent="0.25">
      <c r="C769" s="2"/>
    </row>
    <row r="770" spans="3:3" ht="15.75" customHeight="1" x14ac:dyDescent="0.25">
      <c r="C770" s="2"/>
    </row>
    <row r="771" spans="3:3" ht="15.75" customHeight="1" x14ac:dyDescent="0.25">
      <c r="C771" s="2"/>
    </row>
    <row r="772" spans="3:3" ht="15.75" customHeight="1" x14ac:dyDescent="0.25">
      <c r="C772" s="2"/>
    </row>
    <row r="773" spans="3:3" ht="15.75" customHeight="1" x14ac:dyDescent="0.25">
      <c r="C773" s="2"/>
    </row>
    <row r="774" spans="3:3" ht="15.75" customHeight="1" x14ac:dyDescent="0.25">
      <c r="C774" s="2"/>
    </row>
    <row r="775" spans="3:3" ht="15.75" customHeight="1" x14ac:dyDescent="0.25">
      <c r="C775" s="2"/>
    </row>
    <row r="776" spans="3:3" ht="15.75" customHeight="1" x14ac:dyDescent="0.25">
      <c r="C776" s="2"/>
    </row>
    <row r="777" spans="3:3" ht="15.75" customHeight="1" x14ac:dyDescent="0.25">
      <c r="C777" s="2"/>
    </row>
    <row r="778" spans="3:3" ht="15.75" customHeight="1" x14ac:dyDescent="0.25">
      <c r="C778" s="2"/>
    </row>
    <row r="779" spans="3:3" ht="15.75" customHeight="1" x14ac:dyDescent="0.25">
      <c r="C779" s="2"/>
    </row>
    <row r="780" spans="3:3" ht="15.75" customHeight="1" x14ac:dyDescent="0.25">
      <c r="C780" s="2"/>
    </row>
    <row r="781" spans="3:3" ht="15.75" customHeight="1" x14ac:dyDescent="0.25">
      <c r="C781" s="2"/>
    </row>
    <row r="782" spans="3:3" ht="15.75" customHeight="1" x14ac:dyDescent="0.25">
      <c r="C782" s="2"/>
    </row>
    <row r="783" spans="3:3" ht="15.75" customHeight="1" x14ac:dyDescent="0.25">
      <c r="C783" s="2"/>
    </row>
    <row r="784" spans="3:3" ht="15.75" customHeight="1" x14ac:dyDescent="0.25">
      <c r="C784" s="2"/>
    </row>
    <row r="785" spans="3:3" ht="15.75" customHeight="1" x14ac:dyDescent="0.25">
      <c r="C785" s="2"/>
    </row>
    <row r="786" spans="3:3" ht="15.75" customHeight="1" x14ac:dyDescent="0.25">
      <c r="C786" s="2"/>
    </row>
    <row r="787" spans="3:3" ht="15.75" customHeight="1" x14ac:dyDescent="0.25">
      <c r="C787" s="2"/>
    </row>
    <row r="788" spans="3:3" ht="15.75" customHeight="1" x14ac:dyDescent="0.25">
      <c r="C788" s="2"/>
    </row>
    <row r="789" spans="3:3" ht="15.75" customHeight="1" x14ac:dyDescent="0.25">
      <c r="C789" s="2"/>
    </row>
    <row r="790" spans="3:3" ht="15.75" customHeight="1" x14ac:dyDescent="0.25">
      <c r="C790" s="2"/>
    </row>
    <row r="791" spans="3:3" ht="15.75" customHeight="1" x14ac:dyDescent="0.25">
      <c r="C791" s="2"/>
    </row>
    <row r="792" spans="3:3" ht="15.75" customHeight="1" x14ac:dyDescent="0.25">
      <c r="C792" s="2"/>
    </row>
    <row r="793" spans="3:3" ht="15.75" customHeight="1" x14ac:dyDescent="0.25">
      <c r="C793" s="2"/>
    </row>
    <row r="794" spans="3:3" ht="15.75" customHeight="1" x14ac:dyDescent="0.25">
      <c r="C794" s="2"/>
    </row>
    <row r="795" spans="3:3" ht="15.75" customHeight="1" x14ac:dyDescent="0.25">
      <c r="C795" s="2"/>
    </row>
    <row r="796" spans="3:3" ht="15.75" customHeight="1" x14ac:dyDescent="0.25">
      <c r="C796" s="2"/>
    </row>
    <row r="797" spans="3:3" ht="15.75" customHeight="1" x14ac:dyDescent="0.25">
      <c r="C797" s="2"/>
    </row>
    <row r="798" spans="3:3" ht="15.75" customHeight="1" x14ac:dyDescent="0.25">
      <c r="C798" s="2"/>
    </row>
    <row r="799" spans="3:3" ht="15.75" customHeight="1" x14ac:dyDescent="0.25">
      <c r="C799" s="2"/>
    </row>
    <row r="800" spans="3:3" ht="15.75" customHeight="1" x14ac:dyDescent="0.25">
      <c r="C800" s="2"/>
    </row>
    <row r="801" spans="3:3" ht="15.75" customHeight="1" x14ac:dyDescent="0.25">
      <c r="C801" s="2"/>
    </row>
    <row r="802" spans="3:3" ht="15.75" customHeight="1" x14ac:dyDescent="0.25">
      <c r="C802" s="2"/>
    </row>
    <row r="803" spans="3:3" ht="15.75" customHeight="1" x14ac:dyDescent="0.25">
      <c r="C803" s="2"/>
    </row>
    <row r="804" spans="3:3" ht="15.75" customHeight="1" x14ac:dyDescent="0.25">
      <c r="C804" s="2"/>
    </row>
    <row r="805" spans="3:3" ht="15.75" customHeight="1" x14ac:dyDescent="0.25">
      <c r="C805" s="2"/>
    </row>
    <row r="806" spans="3:3" ht="15.75" customHeight="1" x14ac:dyDescent="0.25">
      <c r="C806" s="2"/>
    </row>
    <row r="807" spans="3:3" ht="15.75" customHeight="1" x14ac:dyDescent="0.25">
      <c r="C807" s="2"/>
    </row>
    <row r="808" spans="3:3" ht="15.75" customHeight="1" x14ac:dyDescent="0.25">
      <c r="C808" s="2"/>
    </row>
    <row r="809" spans="3:3" ht="15.75" customHeight="1" x14ac:dyDescent="0.25">
      <c r="C809" s="2"/>
    </row>
    <row r="810" spans="3:3" ht="15.75" customHeight="1" x14ac:dyDescent="0.25">
      <c r="C810" s="2"/>
    </row>
    <row r="811" spans="3:3" ht="15.75" customHeight="1" x14ac:dyDescent="0.25">
      <c r="C811" s="2"/>
    </row>
    <row r="812" spans="3:3" ht="15.75" customHeight="1" x14ac:dyDescent="0.25">
      <c r="C812" s="2"/>
    </row>
    <row r="813" spans="3:3" ht="15.75" customHeight="1" x14ac:dyDescent="0.25">
      <c r="C813" s="2"/>
    </row>
    <row r="814" spans="3:3" ht="15.75" customHeight="1" x14ac:dyDescent="0.25">
      <c r="C814" s="2"/>
    </row>
    <row r="815" spans="3:3" ht="15.75" customHeight="1" x14ac:dyDescent="0.25">
      <c r="C815" s="2"/>
    </row>
    <row r="816" spans="3:3" ht="15.75" customHeight="1" x14ac:dyDescent="0.25">
      <c r="C816" s="2"/>
    </row>
    <row r="817" spans="3:3" ht="15.75" customHeight="1" x14ac:dyDescent="0.25">
      <c r="C817" s="2"/>
    </row>
    <row r="818" spans="3:3" ht="15.75" customHeight="1" x14ac:dyDescent="0.25">
      <c r="C818" s="2"/>
    </row>
    <row r="819" spans="3:3" ht="15.75" customHeight="1" x14ac:dyDescent="0.25">
      <c r="C819" s="2"/>
    </row>
    <row r="820" spans="3:3" ht="15.75" customHeight="1" x14ac:dyDescent="0.25">
      <c r="C820" s="2"/>
    </row>
    <row r="821" spans="3:3" ht="15.75" customHeight="1" x14ac:dyDescent="0.25">
      <c r="C821" s="2"/>
    </row>
    <row r="822" spans="3:3" ht="15.75" customHeight="1" x14ac:dyDescent="0.25">
      <c r="C822" s="2"/>
    </row>
    <row r="823" spans="3:3" ht="15.75" customHeight="1" x14ac:dyDescent="0.25">
      <c r="C823" s="2"/>
    </row>
    <row r="824" spans="3:3" ht="15.75" customHeight="1" x14ac:dyDescent="0.25">
      <c r="C824" s="2"/>
    </row>
    <row r="825" spans="3:3" ht="15.75" customHeight="1" x14ac:dyDescent="0.25">
      <c r="C825" s="2"/>
    </row>
    <row r="826" spans="3:3" ht="15.75" customHeight="1" x14ac:dyDescent="0.25">
      <c r="C826" s="2"/>
    </row>
    <row r="827" spans="3:3" ht="15.75" customHeight="1" x14ac:dyDescent="0.25">
      <c r="C827" s="2"/>
    </row>
    <row r="828" spans="3:3" ht="15.75" customHeight="1" x14ac:dyDescent="0.25">
      <c r="C828" s="2"/>
    </row>
    <row r="829" spans="3:3" ht="15.75" customHeight="1" x14ac:dyDescent="0.25">
      <c r="C829" s="2"/>
    </row>
    <row r="830" spans="3:3" ht="15.75" customHeight="1" x14ac:dyDescent="0.25">
      <c r="C830" s="2"/>
    </row>
    <row r="831" spans="3:3" ht="15.75" customHeight="1" x14ac:dyDescent="0.25">
      <c r="C831" s="2"/>
    </row>
    <row r="832" spans="3:3" ht="15.75" customHeight="1" x14ac:dyDescent="0.25">
      <c r="C832" s="2"/>
    </row>
    <row r="833" spans="3:3" ht="15.75" customHeight="1" x14ac:dyDescent="0.25">
      <c r="C833" s="2"/>
    </row>
    <row r="834" spans="3:3" ht="15.75" customHeight="1" x14ac:dyDescent="0.25">
      <c r="C834" s="2"/>
    </row>
    <row r="835" spans="3:3" ht="15.75" customHeight="1" x14ac:dyDescent="0.25">
      <c r="C835" s="2"/>
    </row>
    <row r="836" spans="3:3" ht="15.75" customHeight="1" x14ac:dyDescent="0.25">
      <c r="C836" s="2"/>
    </row>
    <row r="837" spans="3:3" ht="15.75" customHeight="1" x14ac:dyDescent="0.25">
      <c r="C837" s="2"/>
    </row>
    <row r="838" spans="3:3" ht="15.75" customHeight="1" x14ac:dyDescent="0.25">
      <c r="C838" s="2"/>
    </row>
    <row r="839" spans="3:3" ht="15.75" customHeight="1" x14ac:dyDescent="0.25">
      <c r="C839" s="2"/>
    </row>
    <row r="840" spans="3:3" ht="15.75" customHeight="1" x14ac:dyDescent="0.25">
      <c r="C840" s="2"/>
    </row>
    <row r="841" spans="3:3" ht="15.75" customHeight="1" x14ac:dyDescent="0.25">
      <c r="C841" s="2"/>
    </row>
    <row r="842" spans="3:3" ht="15.75" customHeight="1" x14ac:dyDescent="0.25">
      <c r="C842" s="2"/>
    </row>
    <row r="843" spans="3:3" ht="15.75" customHeight="1" x14ac:dyDescent="0.25">
      <c r="C843" s="2"/>
    </row>
    <row r="844" spans="3:3" ht="15.75" customHeight="1" x14ac:dyDescent="0.25">
      <c r="C844" s="2"/>
    </row>
    <row r="845" spans="3:3" ht="15.75" customHeight="1" x14ac:dyDescent="0.25">
      <c r="C845" s="2"/>
    </row>
    <row r="846" spans="3:3" ht="15.75" customHeight="1" x14ac:dyDescent="0.25">
      <c r="C846" s="2"/>
    </row>
    <row r="847" spans="3:3" ht="15.75" customHeight="1" x14ac:dyDescent="0.25">
      <c r="C847" s="2"/>
    </row>
    <row r="848" spans="3:3" ht="15.75" customHeight="1" x14ac:dyDescent="0.25">
      <c r="C848" s="2"/>
    </row>
    <row r="849" spans="3:3" ht="15.75" customHeight="1" x14ac:dyDescent="0.25">
      <c r="C849" s="2"/>
    </row>
    <row r="850" spans="3:3" ht="15.75" customHeight="1" x14ac:dyDescent="0.25">
      <c r="C850" s="2"/>
    </row>
    <row r="851" spans="3:3" ht="15.75" customHeight="1" x14ac:dyDescent="0.25">
      <c r="C851" s="2"/>
    </row>
    <row r="852" spans="3:3" ht="15.75" customHeight="1" x14ac:dyDescent="0.25">
      <c r="C852" s="2"/>
    </row>
    <row r="853" spans="3:3" ht="15.75" customHeight="1" x14ac:dyDescent="0.25">
      <c r="C853" s="2"/>
    </row>
    <row r="854" spans="3:3" ht="15.75" customHeight="1" x14ac:dyDescent="0.25">
      <c r="C854" s="2"/>
    </row>
    <row r="855" spans="3:3" ht="15.75" customHeight="1" x14ac:dyDescent="0.25">
      <c r="C855" s="2"/>
    </row>
    <row r="856" spans="3:3" ht="15.75" customHeight="1" x14ac:dyDescent="0.25">
      <c r="C856" s="2"/>
    </row>
    <row r="857" spans="3:3" ht="15.75" customHeight="1" x14ac:dyDescent="0.25">
      <c r="C857" s="2"/>
    </row>
    <row r="858" spans="3:3" ht="15.75" customHeight="1" x14ac:dyDescent="0.25">
      <c r="C858" s="2"/>
    </row>
    <row r="859" spans="3:3" ht="15.75" customHeight="1" x14ac:dyDescent="0.25">
      <c r="C859" s="2"/>
    </row>
    <row r="860" spans="3:3" ht="15.75" customHeight="1" x14ac:dyDescent="0.25">
      <c r="C860" s="2"/>
    </row>
    <row r="861" spans="3:3" ht="15.75" customHeight="1" x14ac:dyDescent="0.25">
      <c r="C861" s="2"/>
    </row>
    <row r="862" spans="3:3" ht="15.75" customHeight="1" x14ac:dyDescent="0.25">
      <c r="C862" s="2"/>
    </row>
    <row r="863" spans="3:3" ht="15.75" customHeight="1" x14ac:dyDescent="0.25">
      <c r="C863" s="2"/>
    </row>
    <row r="864" spans="3:3" ht="15.75" customHeight="1" x14ac:dyDescent="0.25">
      <c r="C864" s="2"/>
    </row>
    <row r="865" spans="3:3" ht="15.75" customHeight="1" x14ac:dyDescent="0.25">
      <c r="C865" s="2"/>
    </row>
    <row r="866" spans="3:3" ht="15.75" customHeight="1" x14ac:dyDescent="0.25">
      <c r="C866" s="2"/>
    </row>
    <row r="867" spans="3:3" ht="15.75" customHeight="1" x14ac:dyDescent="0.25">
      <c r="C867" s="2"/>
    </row>
    <row r="868" spans="3:3" ht="15.75" customHeight="1" x14ac:dyDescent="0.25">
      <c r="C868" s="2"/>
    </row>
    <row r="869" spans="3:3" ht="15.75" customHeight="1" x14ac:dyDescent="0.25">
      <c r="C869" s="2"/>
    </row>
    <row r="870" spans="3:3" ht="15.75" customHeight="1" x14ac:dyDescent="0.25">
      <c r="C870" s="2"/>
    </row>
    <row r="871" spans="3:3" ht="15.75" customHeight="1" x14ac:dyDescent="0.25">
      <c r="C871" s="2"/>
    </row>
    <row r="872" spans="3:3" ht="15.75" customHeight="1" x14ac:dyDescent="0.25">
      <c r="C872" s="2"/>
    </row>
    <row r="873" spans="3:3" ht="15.75" customHeight="1" x14ac:dyDescent="0.25">
      <c r="C873" s="2"/>
    </row>
    <row r="874" spans="3:3" ht="15.75" customHeight="1" x14ac:dyDescent="0.25">
      <c r="C874" s="2"/>
    </row>
    <row r="875" spans="3:3" ht="15.75" customHeight="1" x14ac:dyDescent="0.25">
      <c r="C875" s="2"/>
    </row>
    <row r="876" spans="3:3" ht="15.75" customHeight="1" x14ac:dyDescent="0.25">
      <c r="C876" s="2"/>
    </row>
    <row r="877" spans="3:3" ht="15.75" customHeight="1" x14ac:dyDescent="0.25">
      <c r="C877" s="2"/>
    </row>
    <row r="878" spans="3:3" ht="15.75" customHeight="1" x14ac:dyDescent="0.25">
      <c r="C878" s="2"/>
    </row>
    <row r="879" spans="3:3" ht="15.75" customHeight="1" x14ac:dyDescent="0.25">
      <c r="C879" s="2"/>
    </row>
    <row r="880" spans="3:3" ht="15.75" customHeight="1" x14ac:dyDescent="0.25">
      <c r="C880" s="2"/>
    </row>
    <row r="881" spans="3:3" ht="15.75" customHeight="1" x14ac:dyDescent="0.25">
      <c r="C881" s="2"/>
    </row>
    <row r="882" spans="3:3" ht="15.75" customHeight="1" x14ac:dyDescent="0.25">
      <c r="C882" s="2"/>
    </row>
    <row r="883" spans="3:3" ht="15.75" customHeight="1" x14ac:dyDescent="0.25">
      <c r="C883" s="2"/>
    </row>
    <row r="884" spans="3:3" ht="15.75" customHeight="1" x14ac:dyDescent="0.25">
      <c r="C884" s="2"/>
    </row>
    <row r="885" spans="3:3" ht="15.75" customHeight="1" x14ac:dyDescent="0.25">
      <c r="C885" s="2"/>
    </row>
    <row r="886" spans="3:3" ht="15.75" customHeight="1" x14ac:dyDescent="0.25">
      <c r="C886" s="2"/>
    </row>
    <row r="887" spans="3:3" ht="15.75" customHeight="1" x14ac:dyDescent="0.25">
      <c r="C887" s="2"/>
    </row>
    <row r="888" spans="3:3" ht="15.75" customHeight="1" x14ac:dyDescent="0.25">
      <c r="C888" s="2"/>
    </row>
    <row r="889" spans="3:3" ht="15.75" customHeight="1" x14ac:dyDescent="0.25">
      <c r="C889" s="2"/>
    </row>
    <row r="890" spans="3:3" ht="15.75" customHeight="1" x14ac:dyDescent="0.25">
      <c r="C890" s="2"/>
    </row>
    <row r="891" spans="3:3" ht="15.75" customHeight="1" x14ac:dyDescent="0.25">
      <c r="C891" s="2"/>
    </row>
    <row r="892" spans="3:3" ht="15.75" customHeight="1" x14ac:dyDescent="0.25">
      <c r="C892" s="2"/>
    </row>
    <row r="893" spans="3:3" ht="15.75" customHeight="1" x14ac:dyDescent="0.25">
      <c r="C893" s="2"/>
    </row>
    <row r="894" spans="3:3" ht="15.75" customHeight="1" x14ac:dyDescent="0.25">
      <c r="C894" s="2"/>
    </row>
    <row r="895" spans="3:3" ht="15.75" customHeight="1" x14ac:dyDescent="0.25">
      <c r="C895" s="2"/>
    </row>
    <row r="896" spans="3:3" ht="15.75" customHeight="1" x14ac:dyDescent="0.25">
      <c r="C896" s="2"/>
    </row>
    <row r="897" spans="3:3" ht="15.75" customHeight="1" x14ac:dyDescent="0.25">
      <c r="C897" s="2"/>
    </row>
    <row r="898" spans="3:3" ht="15.75" customHeight="1" x14ac:dyDescent="0.25">
      <c r="C898" s="2"/>
    </row>
    <row r="899" spans="3:3" ht="15.75" customHeight="1" x14ac:dyDescent="0.25">
      <c r="C899" s="2"/>
    </row>
    <row r="900" spans="3:3" ht="15.75" customHeight="1" x14ac:dyDescent="0.25">
      <c r="C900" s="2"/>
    </row>
    <row r="901" spans="3:3" ht="15.75" customHeight="1" x14ac:dyDescent="0.25">
      <c r="C901" s="2"/>
    </row>
    <row r="902" spans="3:3" ht="15.75" customHeight="1" x14ac:dyDescent="0.25">
      <c r="C902" s="2"/>
    </row>
    <row r="903" spans="3:3" ht="15.75" customHeight="1" x14ac:dyDescent="0.25">
      <c r="C903" s="2"/>
    </row>
    <row r="904" spans="3:3" ht="15.75" customHeight="1" x14ac:dyDescent="0.25">
      <c r="C904" s="2"/>
    </row>
    <row r="905" spans="3:3" ht="15.75" customHeight="1" x14ac:dyDescent="0.25">
      <c r="C905" s="2"/>
    </row>
    <row r="906" spans="3:3" ht="15.75" customHeight="1" x14ac:dyDescent="0.25">
      <c r="C906" s="2"/>
    </row>
    <row r="907" spans="3:3" ht="15.75" customHeight="1" x14ac:dyDescent="0.25">
      <c r="C907" s="2"/>
    </row>
    <row r="908" spans="3:3" ht="15.75" customHeight="1" x14ac:dyDescent="0.25">
      <c r="C908" s="2"/>
    </row>
    <row r="909" spans="3:3" ht="15.75" customHeight="1" x14ac:dyDescent="0.25">
      <c r="C909" s="2"/>
    </row>
    <row r="910" spans="3:3" ht="15.75" customHeight="1" x14ac:dyDescent="0.25">
      <c r="C910" s="2"/>
    </row>
    <row r="911" spans="3:3" ht="15.75" customHeight="1" x14ac:dyDescent="0.25">
      <c r="C911" s="2"/>
    </row>
    <row r="912" spans="3:3" ht="15.75" customHeight="1" x14ac:dyDescent="0.25">
      <c r="C912" s="2"/>
    </row>
    <row r="913" spans="3:3" ht="15.75" customHeight="1" x14ac:dyDescent="0.25">
      <c r="C913" s="2"/>
    </row>
    <row r="914" spans="3:3" ht="15.75" customHeight="1" x14ac:dyDescent="0.25">
      <c r="C914" s="2"/>
    </row>
    <row r="915" spans="3:3" ht="15.75" customHeight="1" x14ac:dyDescent="0.25">
      <c r="C915" s="2"/>
    </row>
    <row r="916" spans="3:3" ht="15.75" customHeight="1" x14ac:dyDescent="0.25">
      <c r="C916" s="2"/>
    </row>
    <row r="917" spans="3:3" ht="15.75" customHeight="1" x14ac:dyDescent="0.25">
      <c r="C917" s="2"/>
    </row>
    <row r="918" spans="3:3" ht="15.75" customHeight="1" x14ac:dyDescent="0.25">
      <c r="C918" s="2"/>
    </row>
    <row r="919" spans="3:3" ht="15.75" customHeight="1" x14ac:dyDescent="0.25">
      <c r="C919" s="2"/>
    </row>
    <row r="920" spans="3:3" ht="15.75" customHeight="1" x14ac:dyDescent="0.25">
      <c r="C920" s="2"/>
    </row>
    <row r="921" spans="3:3" ht="15.75" customHeight="1" x14ac:dyDescent="0.25">
      <c r="C921" s="2"/>
    </row>
    <row r="922" spans="3:3" ht="15.75" customHeight="1" x14ac:dyDescent="0.25">
      <c r="C922" s="2"/>
    </row>
    <row r="923" spans="3:3" ht="15.75" customHeight="1" x14ac:dyDescent="0.25">
      <c r="C923" s="2"/>
    </row>
    <row r="924" spans="3:3" ht="15.75" customHeight="1" x14ac:dyDescent="0.25">
      <c r="C924" s="2"/>
    </row>
    <row r="925" spans="3:3" ht="15.75" customHeight="1" x14ac:dyDescent="0.25">
      <c r="C925" s="2"/>
    </row>
    <row r="926" spans="3:3" ht="15.75" customHeight="1" x14ac:dyDescent="0.25">
      <c r="C926" s="2"/>
    </row>
    <row r="927" spans="3:3" ht="15.75" customHeight="1" x14ac:dyDescent="0.25">
      <c r="C927" s="2"/>
    </row>
    <row r="928" spans="3:3" ht="15.75" customHeight="1" x14ac:dyDescent="0.25">
      <c r="C928" s="2"/>
    </row>
    <row r="929" spans="3:3" ht="15.75" customHeight="1" x14ac:dyDescent="0.25">
      <c r="C929" s="2"/>
    </row>
    <row r="930" spans="3:3" ht="15.75" customHeight="1" x14ac:dyDescent="0.25">
      <c r="C930" s="2"/>
    </row>
    <row r="931" spans="3:3" ht="15.75" customHeight="1" x14ac:dyDescent="0.25">
      <c r="C931" s="2"/>
    </row>
    <row r="932" spans="3:3" ht="15.75" customHeight="1" x14ac:dyDescent="0.25">
      <c r="C932" s="2"/>
    </row>
    <row r="933" spans="3:3" ht="15.75" customHeight="1" x14ac:dyDescent="0.25">
      <c r="C933" s="2"/>
    </row>
    <row r="934" spans="3:3" ht="15.75" customHeight="1" x14ac:dyDescent="0.25">
      <c r="C934" s="2"/>
    </row>
    <row r="935" spans="3:3" ht="15.75" customHeight="1" x14ac:dyDescent="0.25">
      <c r="C935" s="2"/>
    </row>
    <row r="936" spans="3:3" ht="15.75" customHeight="1" x14ac:dyDescent="0.25">
      <c r="C936" s="2"/>
    </row>
    <row r="937" spans="3:3" ht="15.75" customHeight="1" x14ac:dyDescent="0.25">
      <c r="C937" s="2"/>
    </row>
    <row r="938" spans="3:3" ht="15.75" customHeight="1" x14ac:dyDescent="0.25">
      <c r="C938" s="2"/>
    </row>
    <row r="939" spans="3:3" ht="15.75" customHeight="1" x14ac:dyDescent="0.25">
      <c r="C939" s="2"/>
    </row>
    <row r="940" spans="3:3" ht="15.75" customHeight="1" x14ac:dyDescent="0.25">
      <c r="C940" s="2"/>
    </row>
    <row r="941" spans="3:3" ht="15.75" customHeight="1" x14ac:dyDescent="0.25">
      <c r="C941" s="2"/>
    </row>
    <row r="942" spans="3:3" ht="15.75" customHeight="1" x14ac:dyDescent="0.25">
      <c r="C942" s="2"/>
    </row>
    <row r="943" spans="3:3" ht="15.75" customHeight="1" x14ac:dyDescent="0.25">
      <c r="C943" s="2"/>
    </row>
    <row r="944" spans="3:3" ht="15.75" customHeight="1" x14ac:dyDescent="0.25">
      <c r="C944" s="2"/>
    </row>
    <row r="945" spans="3:3" ht="15.75" customHeight="1" x14ac:dyDescent="0.25">
      <c r="C945" s="2"/>
    </row>
    <row r="946" spans="3:3" ht="15.75" customHeight="1" x14ac:dyDescent="0.25">
      <c r="C946" s="2"/>
    </row>
    <row r="947" spans="3:3" ht="15.75" customHeight="1" x14ac:dyDescent="0.25">
      <c r="C947" s="2"/>
    </row>
    <row r="948" spans="3:3" ht="15.75" customHeight="1" x14ac:dyDescent="0.25">
      <c r="C948" s="2"/>
    </row>
    <row r="949" spans="3:3" ht="15.75" customHeight="1" x14ac:dyDescent="0.25">
      <c r="C949" s="2"/>
    </row>
    <row r="950" spans="3:3" ht="15.75" customHeight="1" x14ac:dyDescent="0.25">
      <c r="C950" s="2"/>
    </row>
    <row r="951" spans="3:3" ht="15.75" customHeight="1" x14ac:dyDescent="0.25">
      <c r="C951" s="2"/>
    </row>
    <row r="952" spans="3:3" ht="15.75" customHeight="1" x14ac:dyDescent="0.25">
      <c r="C952" s="2"/>
    </row>
    <row r="953" spans="3:3" ht="15.75" customHeight="1" x14ac:dyDescent="0.25">
      <c r="C953" s="2"/>
    </row>
    <row r="954" spans="3:3" ht="15.75" customHeight="1" x14ac:dyDescent="0.25">
      <c r="C954" s="2"/>
    </row>
    <row r="955" spans="3:3" ht="15.75" customHeight="1" x14ac:dyDescent="0.25">
      <c r="C955" s="2"/>
    </row>
    <row r="956" spans="3:3" ht="15.75" customHeight="1" x14ac:dyDescent="0.25">
      <c r="C956" s="2"/>
    </row>
    <row r="957" spans="3:3" ht="15.75" customHeight="1" x14ac:dyDescent="0.25">
      <c r="C957" s="2"/>
    </row>
    <row r="958" spans="3:3" ht="15.75" customHeight="1" x14ac:dyDescent="0.25">
      <c r="C958" s="2"/>
    </row>
    <row r="959" spans="3:3" ht="15.75" customHeight="1" x14ac:dyDescent="0.25">
      <c r="C959" s="2"/>
    </row>
    <row r="960" spans="3:3" ht="15.75" customHeight="1" x14ac:dyDescent="0.25">
      <c r="C960" s="2"/>
    </row>
    <row r="961" spans="3:3" ht="15.75" customHeight="1" x14ac:dyDescent="0.25">
      <c r="C961" s="2"/>
    </row>
    <row r="962" spans="3:3" ht="15.75" customHeight="1" x14ac:dyDescent="0.25">
      <c r="C962" s="2"/>
    </row>
    <row r="963" spans="3:3" ht="15.75" customHeight="1" x14ac:dyDescent="0.25">
      <c r="C963" s="2"/>
    </row>
    <row r="964" spans="3:3" ht="15.75" customHeight="1" x14ac:dyDescent="0.25">
      <c r="C964" s="2"/>
    </row>
    <row r="965" spans="3:3" ht="15.75" customHeight="1" x14ac:dyDescent="0.25">
      <c r="C965" s="2"/>
    </row>
    <row r="966" spans="3:3" ht="15.75" customHeight="1" x14ac:dyDescent="0.25">
      <c r="C966" s="2"/>
    </row>
    <row r="967" spans="3:3" ht="15.75" customHeight="1" x14ac:dyDescent="0.25">
      <c r="C967" s="2"/>
    </row>
    <row r="968" spans="3:3" ht="15.75" customHeight="1" x14ac:dyDescent="0.25">
      <c r="C968" s="2"/>
    </row>
    <row r="969" spans="3:3" ht="15.75" customHeight="1" x14ac:dyDescent="0.25">
      <c r="C969" s="2"/>
    </row>
    <row r="970" spans="3:3" ht="15.75" customHeight="1" x14ac:dyDescent="0.25">
      <c r="C970" s="2"/>
    </row>
    <row r="971" spans="3:3" ht="15.75" customHeight="1" x14ac:dyDescent="0.25">
      <c r="C971" s="2"/>
    </row>
    <row r="972" spans="3:3" ht="15.75" customHeight="1" x14ac:dyDescent="0.25">
      <c r="C972" s="2"/>
    </row>
    <row r="973" spans="3:3" ht="15.75" customHeight="1" x14ac:dyDescent="0.25">
      <c r="C973" s="2"/>
    </row>
    <row r="974" spans="3:3" ht="15.75" customHeight="1" x14ac:dyDescent="0.25">
      <c r="C974" s="2"/>
    </row>
    <row r="975" spans="3:3" ht="15.75" customHeight="1" x14ac:dyDescent="0.25">
      <c r="C975" s="2"/>
    </row>
  </sheetData>
  <mergeCells count="1">
    <mergeCell ref="K2:N2"/>
  </mergeCells>
  <phoneticPr fontId="2" type="noConversion"/>
  <conditionalFormatting sqref="N4:N23">
    <cfRule type="containsText" dxfId="0" priority="1" operator="containsText" text="Отсутствует">
      <formula>NOT(ISERROR(SEARCH(("Отсутствует"),(N4))))</formula>
    </cfRule>
  </conditionalFormatting>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024"/>
  <sheetViews>
    <sheetView workbookViewId="0">
      <pane ySplit="1" topLeftCell="A2" activePane="bottomLeft" state="frozen"/>
      <selection pane="bottomLeft" activeCell="A5" sqref="A5"/>
    </sheetView>
  </sheetViews>
  <sheetFormatPr defaultColWidth="14.42578125" defaultRowHeight="15" customHeight="1" x14ac:dyDescent="0.2"/>
  <cols>
    <col min="1" max="1" width="38" style="82" customWidth="1"/>
    <col min="2" max="2" width="11.7109375" style="82" customWidth="1"/>
    <col min="3" max="3" width="19.7109375" style="82" customWidth="1"/>
    <col min="4" max="4" width="10.5703125" style="82" customWidth="1"/>
    <col min="5" max="7" width="8.7109375" style="82" customWidth="1"/>
    <col min="8" max="8" width="31.140625" style="82" customWidth="1"/>
    <col min="9" max="9" width="11" style="82" customWidth="1"/>
    <col min="10" max="10" width="11.7109375" style="82" customWidth="1"/>
    <col min="11" max="14" width="8.7109375" style="82" customWidth="1"/>
    <col min="15" max="15" width="9.7109375" style="82" customWidth="1"/>
    <col min="16" max="17" width="8.7109375" style="82" customWidth="1"/>
    <col min="18" max="18" width="17.140625" style="82" customWidth="1"/>
    <col min="19" max="16384" width="14.42578125" style="82"/>
  </cols>
  <sheetData>
    <row r="1" spans="1:18" ht="14.25" customHeight="1" x14ac:dyDescent="0.2">
      <c r="A1" s="76" t="s">
        <v>28</v>
      </c>
      <c r="B1" s="77" t="s">
        <v>29</v>
      </c>
      <c r="C1" s="77" t="s">
        <v>30</v>
      </c>
      <c r="D1" s="77" t="s">
        <v>31</v>
      </c>
      <c r="E1" s="77" t="s">
        <v>6</v>
      </c>
      <c r="F1" s="77" t="s">
        <v>32</v>
      </c>
      <c r="G1" s="77" t="s">
        <v>33</v>
      </c>
      <c r="H1" s="77" t="s">
        <v>34</v>
      </c>
      <c r="I1" s="77" t="s">
        <v>35</v>
      </c>
      <c r="J1" s="77" t="s">
        <v>36</v>
      </c>
      <c r="K1" s="77" t="s">
        <v>37</v>
      </c>
      <c r="L1" s="77" t="s">
        <v>38</v>
      </c>
      <c r="M1" s="77" t="s">
        <v>39</v>
      </c>
      <c r="N1" s="77" t="s">
        <v>40</v>
      </c>
      <c r="O1" s="77" t="s">
        <v>41</v>
      </c>
      <c r="P1" s="77" t="s">
        <v>42</v>
      </c>
      <c r="Q1" s="77" t="s">
        <v>43</v>
      </c>
      <c r="R1" s="78" t="s">
        <v>44</v>
      </c>
    </row>
    <row r="2" spans="1:18" ht="14.25" customHeight="1" x14ac:dyDescent="0.2">
      <c r="A2" s="73" t="s">
        <v>309</v>
      </c>
      <c r="B2" s="83" t="s">
        <v>305</v>
      </c>
      <c r="C2" s="67"/>
      <c r="D2" s="84" t="s">
        <v>45</v>
      </c>
      <c r="E2" s="67">
        <v>3190</v>
      </c>
      <c r="F2" s="79" t="s">
        <v>54</v>
      </c>
      <c r="G2" s="67" t="s">
        <v>61</v>
      </c>
      <c r="H2" s="67" t="s">
        <v>307</v>
      </c>
      <c r="I2" s="67" t="s">
        <v>306</v>
      </c>
      <c r="J2" s="67" t="s">
        <v>308</v>
      </c>
      <c r="K2" s="67"/>
      <c r="L2" s="67"/>
      <c r="M2" s="67">
        <v>1</v>
      </c>
      <c r="N2" s="67">
        <v>16</v>
      </c>
      <c r="O2" s="67">
        <v>10</v>
      </c>
      <c r="P2" s="67">
        <v>5</v>
      </c>
      <c r="Q2" s="67">
        <v>12</v>
      </c>
      <c r="R2" s="84" t="s">
        <v>53</v>
      </c>
    </row>
    <row r="3" spans="1:18" ht="14.25" customHeight="1" x14ac:dyDescent="0.2">
      <c r="A3" s="73" t="s">
        <v>296</v>
      </c>
      <c r="B3" s="85" t="s">
        <v>304</v>
      </c>
      <c r="C3" s="86">
        <v>4657839970071</v>
      </c>
      <c r="D3" s="84" t="s">
        <v>45</v>
      </c>
      <c r="E3" s="67">
        <v>3290</v>
      </c>
      <c r="F3" s="79" t="s">
        <v>54</v>
      </c>
      <c r="G3" s="72" t="s">
        <v>303</v>
      </c>
      <c r="H3" s="67" t="s">
        <v>298</v>
      </c>
      <c r="I3" s="67" t="s">
        <v>182</v>
      </c>
      <c r="J3" s="67" t="s">
        <v>299</v>
      </c>
      <c r="K3" s="87" t="s">
        <v>302</v>
      </c>
      <c r="L3" s="87" t="s">
        <v>301</v>
      </c>
      <c r="M3" s="67">
        <v>1.3</v>
      </c>
      <c r="N3" s="67">
        <v>26</v>
      </c>
      <c r="O3" s="67">
        <v>26</v>
      </c>
      <c r="P3" s="67">
        <v>6</v>
      </c>
      <c r="Q3" s="67">
        <v>6</v>
      </c>
      <c r="R3" s="84" t="s">
        <v>53</v>
      </c>
    </row>
    <row r="4" spans="1:18" ht="14.25" customHeight="1" x14ac:dyDescent="0.2">
      <c r="A4" s="88" t="s">
        <v>258</v>
      </c>
      <c r="B4" s="88" t="s">
        <v>287</v>
      </c>
      <c r="C4" s="86">
        <v>4657839970019</v>
      </c>
      <c r="D4" s="84" t="s">
        <v>45</v>
      </c>
      <c r="E4" s="67">
        <v>4990</v>
      </c>
      <c r="F4" s="67" t="s">
        <v>132</v>
      </c>
      <c r="G4" s="67" t="s">
        <v>61</v>
      </c>
      <c r="H4" s="67" t="s">
        <v>278</v>
      </c>
      <c r="I4" s="67" t="s">
        <v>169</v>
      </c>
      <c r="J4" s="67" t="s">
        <v>279</v>
      </c>
      <c r="K4" s="67" t="s">
        <v>265</v>
      </c>
      <c r="L4" s="67" t="s">
        <v>266</v>
      </c>
      <c r="M4" s="67">
        <v>1.4</v>
      </c>
      <c r="N4" s="67">
        <v>26</v>
      </c>
      <c r="O4" s="67">
        <v>26</v>
      </c>
      <c r="P4" s="67">
        <v>8</v>
      </c>
      <c r="Q4" s="67">
        <v>6</v>
      </c>
      <c r="R4" s="67" t="s">
        <v>118</v>
      </c>
    </row>
    <row r="5" spans="1:18" ht="14.25" customHeight="1" x14ac:dyDescent="0.2">
      <c r="A5" s="88" t="s">
        <v>259</v>
      </c>
      <c r="B5" s="88" t="s">
        <v>288</v>
      </c>
      <c r="C5" s="86">
        <v>4657839970026</v>
      </c>
      <c r="D5" s="84" t="s">
        <v>45</v>
      </c>
      <c r="E5" s="67">
        <v>3190</v>
      </c>
      <c r="F5" s="67" t="s">
        <v>132</v>
      </c>
      <c r="G5" s="67" t="s">
        <v>61</v>
      </c>
      <c r="H5" s="67" t="s">
        <v>282</v>
      </c>
      <c r="I5" s="67" t="s">
        <v>169</v>
      </c>
      <c r="J5" s="67" t="s">
        <v>281</v>
      </c>
      <c r="K5" s="67" t="s">
        <v>265</v>
      </c>
      <c r="L5" s="67" t="s">
        <v>271</v>
      </c>
      <c r="M5" s="67">
        <v>0.6</v>
      </c>
      <c r="N5" s="67">
        <v>20</v>
      </c>
      <c r="O5" s="67">
        <v>14</v>
      </c>
      <c r="P5" s="67">
        <v>6</v>
      </c>
      <c r="Q5" s="67">
        <v>12</v>
      </c>
      <c r="R5" s="67" t="s">
        <v>118</v>
      </c>
    </row>
    <row r="6" spans="1:18" ht="14.25" customHeight="1" x14ac:dyDescent="0.2">
      <c r="A6" s="88" t="s">
        <v>260</v>
      </c>
      <c r="B6" s="88" t="s">
        <v>289</v>
      </c>
      <c r="C6" s="86">
        <v>4657839970033</v>
      </c>
      <c r="D6" s="84" t="s">
        <v>45</v>
      </c>
      <c r="E6" s="67">
        <v>990</v>
      </c>
      <c r="F6" s="67" t="s">
        <v>132</v>
      </c>
      <c r="G6" s="67" t="s">
        <v>61</v>
      </c>
      <c r="H6" s="67" t="s">
        <v>284</v>
      </c>
      <c r="I6" s="67" t="s">
        <v>169</v>
      </c>
      <c r="J6" s="67" t="s">
        <v>281</v>
      </c>
      <c r="K6" s="67" t="s">
        <v>265</v>
      </c>
      <c r="L6" s="67" t="s">
        <v>269</v>
      </c>
      <c r="M6" s="67">
        <v>0.05</v>
      </c>
      <c r="N6" s="67">
        <v>10</v>
      </c>
      <c r="O6" s="67">
        <v>6</v>
      </c>
      <c r="P6" s="67">
        <v>2</v>
      </c>
      <c r="Q6" s="67">
        <v>100</v>
      </c>
      <c r="R6" s="67" t="s">
        <v>118</v>
      </c>
    </row>
    <row r="7" spans="1:18" ht="14.25" customHeight="1" x14ac:dyDescent="0.2">
      <c r="A7" s="88" t="s">
        <v>261</v>
      </c>
      <c r="B7" s="88" t="s">
        <v>290</v>
      </c>
      <c r="C7" s="86">
        <v>4657839970040</v>
      </c>
      <c r="D7" s="84" t="s">
        <v>45</v>
      </c>
      <c r="E7" s="67">
        <v>1190</v>
      </c>
      <c r="F7" s="67" t="s">
        <v>54</v>
      </c>
      <c r="G7" s="67" t="s">
        <v>61</v>
      </c>
      <c r="H7" s="67" t="s">
        <v>285</v>
      </c>
      <c r="I7" s="67" t="s">
        <v>169</v>
      </c>
      <c r="J7" s="67" t="s">
        <v>281</v>
      </c>
      <c r="K7" s="67" t="s">
        <v>265</v>
      </c>
      <c r="L7" s="67" t="s">
        <v>267</v>
      </c>
      <c r="M7" s="67">
        <v>0.1</v>
      </c>
      <c r="N7" s="67">
        <v>10</v>
      </c>
      <c r="O7" s="67">
        <v>6</v>
      </c>
      <c r="P7" s="67">
        <v>2</v>
      </c>
      <c r="Q7" s="67">
        <v>100</v>
      </c>
      <c r="R7" s="67" t="s">
        <v>53</v>
      </c>
    </row>
    <row r="8" spans="1:18" ht="14.25" customHeight="1" x14ac:dyDescent="0.2">
      <c r="A8" s="88" t="s">
        <v>262</v>
      </c>
      <c r="B8" s="88" t="s">
        <v>286</v>
      </c>
      <c r="C8" s="86">
        <v>4657839970057</v>
      </c>
      <c r="D8" s="84" t="s">
        <v>45</v>
      </c>
      <c r="E8" s="67">
        <v>1190</v>
      </c>
      <c r="F8" s="67" t="s">
        <v>132</v>
      </c>
      <c r="G8" s="67" t="s">
        <v>61</v>
      </c>
      <c r="H8" s="67" t="s">
        <v>283</v>
      </c>
      <c r="I8" s="67" t="s">
        <v>169</v>
      </c>
      <c r="J8" s="67" t="s">
        <v>281</v>
      </c>
      <c r="K8" s="67" t="s">
        <v>265</v>
      </c>
      <c r="L8" s="67" t="s">
        <v>268</v>
      </c>
      <c r="M8" s="67">
        <v>0.1</v>
      </c>
      <c r="N8" s="67">
        <v>10</v>
      </c>
      <c r="O8" s="67">
        <v>6</v>
      </c>
      <c r="P8" s="67">
        <v>2</v>
      </c>
      <c r="Q8" s="67">
        <v>100</v>
      </c>
      <c r="R8" s="67" t="s">
        <v>118</v>
      </c>
    </row>
    <row r="9" spans="1:18" ht="14.25" customHeight="1" x14ac:dyDescent="0.2">
      <c r="A9" s="88" t="s">
        <v>263</v>
      </c>
      <c r="B9" s="88" t="s">
        <v>291</v>
      </c>
      <c r="C9" s="86">
        <v>4657839970064</v>
      </c>
      <c r="D9" s="84" t="s">
        <v>45</v>
      </c>
      <c r="E9" s="67">
        <v>1190</v>
      </c>
      <c r="F9" s="67" t="s">
        <v>132</v>
      </c>
      <c r="G9" s="67" t="s">
        <v>61</v>
      </c>
      <c r="H9" s="67" t="s">
        <v>280</v>
      </c>
      <c r="I9" s="67" t="s">
        <v>169</v>
      </c>
      <c r="J9" s="67" t="s">
        <v>281</v>
      </c>
      <c r="K9" s="67" t="s">
        <v>265</v>
      </c>
      <c r="L9" s="67" t="s">
        <v>270</v>
      </c>
      <c r="M9" s="67">
        <v>0.1</v>
      </c>
      <c r="N9" s="67">
        <v>10</v>
      </c>
      <c r="O9" s="67">
        <v>6</v>
      </c>
      <c r="P9" s="67">
        <v>2</v>
      </c>
      <c r="Q9" s="67">
        <v>100</v>
      </c>
      <c r="R9" s="67" t="s">
        <v>118</v>
      </c>
    </row>
    <row r="10" spans="1:18" ht="14.25" customHeight="1" x14ac:dyDescent="0.2">
      <c r="A10" s="88" t="s">
        <v>264</v>
      </c>
      <c r="B10" s="88" t="s">
        <v>292</v>
      </c>
      <c r="C10" s="86">
        <v>4657839970095</v>
      </c>
      <c r="D10" s="84" t="s">
        <v>45</v>
      </c>
      <c r="E10" s="67">
        <v>3190</v>
      </c>
      <c r="F10" s="79" t="s">
        <v>54</v>
      </c>
      <c r="G10" s="89" t="s">
        <v>274</v>
      </c>
      <c r="H10" s="90" t="s">
        <v>276</v>
      </c>
      <c r="I10" s="90" t="s">
        <v>275</v>
      </c>
      <c r="J10" s="90" t="s">
        <v>277</v>
      </c>
      <c r="K10" s="90" t="s">
        <v>272</v>
      </c>
      <c r="L10" s="90" t="s">
        <v>273</v>
      </c>
      <c r="M10" s="90">
        <v>0.8</v>
      </c>
      <c r="N10" s="90">
        <v>28</v>
      </c>
      <c r="O10" s="90">
        <v>22</v>
      </c>
      <c r="P10" s="90">
        <v>6</v>
      </c>
      <c r="Q10" s="90">
        <v>6</v>
      </c>
      <c r="R10" s="84" t="s">
        <v>53</v>
      </c>
    </row>
    <row r="11" spans="1:18" ht="14.25" customHeight="1" x14ac:dyDescent="0.2">
      <c r="A11" s="88" t="s">
        <v>248</v>
      </c>
      <c r="B11" s="84" t="s">
        <v>255</v>
      </c>
      <c r="C11" s="86">
        <v>4657839970088</v>
      </c>
      <c r="D11" s="84" t="s">
        <v>45</v>
      </c>
      <c r="E11" s="80">
        <v>4490</v>
      </c>
      <c r="F11" s="79" t="s">
        <v>54</v>
      </c>
      <c r="G11" s="89" t="s">
        <v>249</v>
      </c>
      <c r="H11" s="90" t="s">
        <v>254</v>
      </c>
      <c r="I11" s="90" t="s">
        <v>250</v>
      </c>
      <c r="J11" s="90" t="s">
        <v>253</v>
      </c>
      <c r="K11" s="90" t="s">
        <v>251</v>
      </c>
      <c r="L11" s="90" t="s">
        <v>252</v>
      </c>
      <c r="M11" s="90">
        <v>2.2999999999999998</v>
      </c>
      <c r="N11" s="90">
        <v>31</v>
      </c>
      <c r="O11" s="90">
        <v>31</v>
      </c>
      <c r="P11" s="90">
        <v>7</v>
      </c>
      <c r="Q11" s="90">
        <v>6</v>
      </c>
      <c r="R11" s="84" t="s">
        <v>53</v>
      </c>
    </row>
    <row r="12" spans="1:18" ht="14.25" customHeight="1" x14ac:dyDescent="0.2">
      <c r="A12" s="88" t="s">
        <v>236</v>
      </c>
      <c r="B12" s="84" t="s">
        <v>243</v>
      </c>
      <c r="C12" s="86">
        <v>4656758300518</v>
      </c>
      <c r="D12" s="84" t="s">
        <v>45</v>
      </c>
      <c r="E12" s="80">
        <v>4990</v>
      </c>
      <c r="F12" s="79" t="s">
        <v>54</v>
      </c>
      <c r="G12" s="89" t="s">
        <v>47</v>
      </c>
      <c r="H12" s="90" t="s">
        <v>239</v>
      </c>
      <c r="I12" s="90" t="s">
        <v>49</v>
      </c>
      <c r="J12" s="90" t="s">
        <v>240</v>
      </c>
      <c r="K12" s="90" t="s">
        <v>246</v>
      </c>
      <c r="L12" s="90" t="s">
        <v>247</v>
      </c>
      <c r="M12" s="90">
        <v>1.5</v>
      </c>
      <c r="N12" s="90">
        <v>31.5</v>
      </c>
      <c r="O12" s="90">
        <v>31.5</v>
      </c>
      <c r="P12" s="90">
        <v>7.5</v>
      </c>
      <c r="Q12" s="90">
        <v>5</v>
      </c>
      <c r="R12" s="84" t="s">
        <v>53</v>
      </c>
    </row>
    <row r="13" spans="1:18" ht="14.25" customHeight="1" x14ac:dyDescent="0.2">
      <c r="A13" s="88" t="s">
        <v>237</v>
      </c>
      <c r="B13" s="84" t="s">
        <v>242</v>
      </c>
      <c r="C13" s="86">
        <v>4656758300525</v>
      </c>
      <c r="D13" s="84" t="s">
        <v>45</v>
      </c>
      <c r="E13" s="80">
        <v>4990</v>
      </c>
      <c r="F13" s="91" t="s">
        <v>54</v>
      </c>
      <c r="G13" s="89" t="s">
        <v>122</v>
      </c>
      <c r="H13" s="90" t="s">
        <v>238</v>
      </c>
      <c r="I13" s="90" t="s">
        <v>169</v>
      </c>
      <c r="J13" s="90" t="s">
        <v>241</v>
      </c>
      <c r="K13" s="90" t="s">
        <v>244</v>
      </c>
      <c r="L13" s="90" t="s">
        <v>245</v>
      </c>
      <c r="M13" s="90">
        <v>2</v>
      </c>
      <c r="N13" s="90">
        <v>31</v>
      </c>
      <c r="O13" s="90">
        <v>31</v>
      </c>
      <c r="P13" s="90">
        <v>6</v>
      </c>
      <c r="Q13" s="90">
        <v>6</v>
      </c>
      <c r="R13" s="84" t="s">
        <v>53</v>
      </c>
    </row>
    <row r="14" spans="1:18" ht="14.25" customHeight="1" x14ac:dyDescent="0.2">
      <c r="A14" s="92" t="s">
        <v>223</v>
      </c>
      <c r="B14" s="84" t="s">
        <v>228</v>
      </c>
      <c r="C14" s="86">
        <v>4656758300495</v>
      </c>
      <c r="D14" s="84" t="s">
        <v>45</v>
      </c>
      <c r="E14" s="84">
        <v>2690</v>
      </c>
      <c r="F14" s="84" t="s">
        <v>54</v>
      </c>
      <c r="G14" s="89" t="s">
        <v>61</v>
      </c>
      <c r="H14" s="90" t="s">
        <v>224</v>
      </c>
      <c r="I14" s="84" t="s">
        <v>182</v>
      </c>
      <c r="J14" s="90" t="s">
        <v>234</v>
      </c>
      <c r="K14" s="87" t="s">
        <v>230</v>
      </c>
      <c r="L14" s="87" t="s">
        <v>231</v>
      </c>
      <c r="M14" s="84">
        <v>0.3</v>
      </c>
      <c r="N14" s="84">
        <v>18</v>
      </c>
      <c r="O14" s="84">
        <v>18</v>
      </c>
      <c r="P14" s="84">
        <v>13</v>
      </c>
      <c r="Q14" s="84">
        <v>12</v>
      </c>
      <c r="R14" s="84" t="s">
        <v>53</v>
      </c>
    </row>
    <row r="15" spans="1:18" ht="14.25" customHeight="1" x14ac:dyDescent="0.2">
      <c r="A15" s="92" t="s">
        <v>227</v>
      </c>
      <c r="B15" s="84" t="s">
        <v>229</v>
      </c>
      <c r="C15" s="86">
        <v>4656758300501</v>
      </c>
      <c r="D15" s="84" t="s">
        <v>45</v>
      </c>
      <c r="E15" s="84">
        <v>1590</v>
      </c>
      <c r="F15" s="84" t="s">
        <v>54</v>
      </c>
      <c r="G15" s="89" t="s">
        <v>47</v>
      </c>
      <c r="H15" s="90" t="s">
        <v>225</v>
      </c>
      <c r="I15" s="84" t="s">
        <v>182</v>
      </c>
      <c r="J15" s="84" t="s">
        <v>226</v>
      </c>
      <c r="K15" s="87" t="s">
        <v>232</v>
      </c>
      <c r="L15" s="87" t="s">
        <v>233</v>
      </c>
      <c r="M15" s="84">
        <v>0.1</v>
      </c>
      <c r="N15" s="84">
        <v>10</v>
      </c>
      <c r="O15" s="84">
        <v>5</v>
      </c>
      <c r="P15" s="84">
        <v>2</v>
      </c>
      <c r="Q15" s="84">
        <v>40</v>
      </c>
      <c r="R15" s="84" t="s">
        <v>53</v>
      </c>
    </row>
    <row r="16" spans="1:18" ht="23.25" customHeight="1" x14ac:dyDescent="0.2">
      <c r="A16" s="84" t="s">
        <v>310</v>
      </c>
      <c r="B16" s="84" t="s">
        <v>209</v>
      </c>
      <c r="C16" s="86">
        <v>4656758300389</v>
      </c>
      <c r="D16" s="84" t="s">
        <v>45</v>
      </c>
      <c r="E16" s="84">
        <v>3590</v>
      </c>
      <c r="F16" s="84" t="s">
        <v>54</v>
      </c>
      <c r="G16" s="84">
        <v>2</v>
      </c>
      <c r="H16" s="90" t="s">
        <v>210</v>
      </c>
      <c r="I16" s="84" t="s">
        <v>71</v>
      </c>
      <c r="J16" s="84" t="s">
        <v>72</v>
      </c>
      <c r="K16" s="93" t="s">
        <v>207</v>
      </c>
      <c r="L16" s="93" t="s">
        <v>208</v>
      </c>
      <c r="M16" s="84">
        <v>1.4</v>
      </c>
      <c r="N16" s="84">
        <v>28</v>
      </c>
      <c r="O16" s="84">
        <v>28</v>
      </c>
      <c r="P16" s="84">
        <v>7</v>
      </c>
      <c r="Q16" s="84">
        <v>6</v>
      </c>
      <c r="R16" s="84" t="s">
        <v>53</v>
      </c>
    </row>
    <row r="17" spans="1:18" ht="44.45" customHeight="1" x14ac:dyDescent="0.2">
      <c r="A17" s="90" t="s">
        <v>311</v>
      </c>
      <c r="B17" s="90" t="s">
        <v>211</v>
      </c>
      <c r="C17" s="94" t="s">
        <v>212</v>
      </c>
      <c r="D17" s="84" t="s">
        <v>45</v>
      </c>
      <c r="E17" s="84">
        <v>2490</v>
      </c>
      <c r="F17" s="84" t="s">
        <v>54</v>
      </c>
      <c r="G17" s="84">
        <v>2</v>
      </c>
      <c r="H17" s="90" t="s">
        <v>215</v>
      </c>
      <c r="I17" s="84" t="s">
        <v>71</v>
      </c>
      <c r="J17" s="84" t="s">
        <v>216</v>
      </c>
      <c r="K17" s="93" t="s">
        <v>213</v>
      </c>
      <c r="L17" s="93" t="s">
        <v>214</v>
      </c>
      <c r="M17" s="84">
        <v>0.85</v>
      </c>
      <c r="N17" s="84">
        <v>28</v>
      </c>
      <c r="O17" s="84">
        <v>28</v>
      </c>
      <c r="P17" s="84">
        <v>7</v>
      </c>
      <c r="Q17" s="84">
        <v>6</v>
      </c>
      <c r="R17" s="84" t="s">
        <v>53</v>
      </c>
    </row>
    <row r="18" spans="1:18" ht="14.25" customHeight="1" x14ac:dyDescent="0.2">
      <c r="A18" s="95" t="s">
        <v>18</v>
      </c>
      <c r="B18" s="90" t="s">
        <v>188</v>
      </c>
      <c r="C18" s="86">
        <v>4656758300341</v>
      </c>
      <c r="D18" s="84" t="s">
        <v>45</v>
      </c>
      <c r="E18" s="90">
        <v>4990</v>
      </c>
      <c r="F18" s="90" t="s">
        <v>54</v>
      </c>
      <c r="G18" s="89" t="s">
        <v>183</v>
      </c>
      <c r="H18" s="90" t="s">
        <v>184</v>
      </c>
      <c r="I18" s="84" t="s">
        <v>182</v>
      </c>
      <c r="J18" s="90" t="s">
        <v>197</v>
      </c>
      <c r="K18" s="93" t="s">
        <v>196</v>
      </c>
      <c r="L18" s="93" t="s">
        <v>198</v>
      </c>
      <c r="M18" s="67">
        <v>1.5</v>
      </c>
      <c r="N18" s="67">
        <v>31.7</v>
      </c>
      <c r="O18" s="67">
        <v>22.7</v>
      </c>
      <c r="P18" s="67">
        <v>6.5</v>
      </c>
      <c r="Q18" s="67">
        <v>6</v>
      </c>
      <c r="R18" s="96" t="s">
        <v>53</v>
      </c>
    </row>
    <row r="19" spans="1:18" ht="14.25" customHeight="1" x14ac:dyDescent="0.2">
      <c r="A19" s="95" t="s">
        <v>17</v>
      </c>
      <c r="B19" s="90" t="s">
        <v>187</v>
      </c>
      <c r="C19" s="86">
        <v>4656758300372</v>
      </c>
      <c r="D19" s="84" t="s">
        <v>45</v>
      </c>
      <c r="E19" s="90">
        <v>5490</v>
      </c>
      <c r="F19" s="84" t="s">
        <v>54</v>
      </c>
      <c r="G19" s="89" t="s">
        <v>186</v>
      </c>
      <c r="H19" s="90" t="s">
        <v>185</v>
      </c>
      <c r="I19" s="84" t="s">
        <v>68</v>
      </c>
      <c r="J19" s="90" t="s">
        <v>201</v>
      </c>
      <c r="K19" s="93" t="s">
        <v>199</v>
      </c>
      <c r="L19" s="93" t="s">
        <v>200</v>
      </c>
      <c r="M19" s="67">
        <v>2.5</v>
      </c>
      <c r="N19" s="67">
        <v>32.5</v>
      </c>
      <c r="O19" s="67">
        <v>23.5</v>
      </c>
      <c r="P19" s="67">
        <v>8</v>
      </c>
      <c r="Q19" s="67">
        <v>6</v>
      </c>
      <c r="R19" s="96" t="s">
        <v>53</v>
      </c>
    </row>
    <row r="20" spans="1:18" ht="14.25" customHeight="1" x14ac:dyDescent="0.2">
      <c r="A20" s="90" t="s">
        <v>155</v>
      </c>
      <c r="B20" s="90" t="s">
        <v>173</v>
      </c>
      <c r="C20" s="86">
        <v>4656758300358</v>
      </c>
      <c r="D20" s="84" t="s">
        <v>45</v>
      </c>
      <c r="E20" s="90">
        <v>2990</v>
      </c>
      <c r="F20" s="90" t="s">
        <v>54</v>
      </c>
      <c r="G20" s="90">
        <v>2</v>
      </c>
      <c r="H20" s="90" t="s">
        <v>175</v>
      </c>
      <c r="I20" s="84" t="s">
        <v>71</v>
      </c>
      <c r="J20" s="90" t="s">
        <v>174</v>
      </c>
      <c r="K20" s="93" t="s">
        <v>176</v>
      </c>
      <c r="L20" s="93" t="s">
        <v>177</v>
      </c>
      <c r="M20" s="67">
        <v>0.82</v>
      </c>
      <c r="N20" s="67">
        <v>20.5</v>
      </c>
      <c r="O20" s="67">
        <v>20.5</v>
      </c>
      <c r="P20" s="67">
        <v>5</v>
      </c>
      <c r="Q20" s="67">
        <v>6</v>
      </c>
      <c r="R20" s="96" t="s">
        <v>53</v>
      </c>
    </row>
    <row r="21" spans="1:18" ht="14.25" customHeight="1" x14ac:dyDescent="0.2">
      <c r="A21" s="84" t="s">
        <v>19</v>
      </c>
      <c r="B21" s="90" t="s">
        <v>166</v>
      </c>
      <c r="C21" s="86">
        <v>4656758300327</v>
      </c>
      <c r="D21" s="84" t="s">
        <v>45</v>
      </c>
      <c r="E21" s="90">
        <v>3990</v>
      </c>
      <c r="F21" s="84" t="s">
        <v>54</v>
      </c>
      <c r="G21" s="89" t="s">
        <v>47</v>
      </c>
      <c r="H21" s="90" t="s">
        <v>167</v>
      </c>
      <c r="I21" s="84" t="s">
        <v>169</v>
      </c>
      <c r="J21" s="90" t="s">
        <v>168</v>
      </c>
      <c r="K21" s="93" t="s">
        <v>170</v>
      </c>
      <c r="L21" s="93" t="s">
        <v>178</v>
      </c>
      <c r="M21" s="67">
        <v>1.1499999999999999</v>
      </c>
      <c r="N21" s="67">
        <v>26</v>
      </c>
      <c r="O21" s="67">
        <v>26</v>
      </c>
      <c r="P21" s="67">
        <v>7</v>
      </c>
      <c r="Q21" s="67">
        <v>6</v>
      </c>
      <c r="R21" s="96" t="s">
        <v>53</v>
      </c>
    </row>
    <row r="22" spans="1:18" ht="14.25" customHeight="1" x14ac:dyDescent="0.2">
      <c r="A22" s="84" t="s">
        <v>161</v>
      </c>
      <c r="B22" s="90" t="s">
        <v>158</v>
      </c>
      <c r="C22" s="86">
        <v>4656758300181</v>
      </c>
      <c r="D22" s="84" t="s">
        <v>45</v>
      </c>
      <c r="E22" s="90">
        <v>10490</v>
      </c>
      <c r="F22" s="84" t="s">
        <v>54</v>
      </c>
      <c r="G22" s="89" t="s">
        <v>97</v>
      </c>
      <c r="H22" s="90" t="s">
        <v>162</v>
      </c>
      <c r="I22" s="84" t="s">
        <v>99</v>
      </c>
      <c r="J22" s="84" t="s">
        <v>100</v>
      </c>
      <c r="K22" s="93" t="s">
        <v>164</v>
      </c>
      <c r="L22" s="93" t="s">
        <v>179</v>
      </c>
      <c r="M22" s="67">
        <v>2.5</v>
      </c>
      <c r="N22" s="67">
        <v>30</v>
      </c>
      <c r="O22" s="67">
        <v>30</v>
      </c>
      <c r="P22" s="67">
        <v>11</v>
      </c>
      <c r="Q22" s="67">
        <v>4</v>
      </c>
      <c r="R22" s="96" t="s">
        <v>53</v>
      </c>
    </row>
    <row r="23" spans="1:18" ht="14.25" customHeight="1" x14ac:dyDescent="0.2">
      <c r="A23" s="84" t="s">
        <v>160</v>
      </c>
      <c r="B23" s="90" t="s">
        <v>159</v>
      </c>
      <c r="C23" s="86">
        <v>4656758300334</v>
      </c>
      <c r="D23" s="84" t="s">
        <v>45</v>
      </c>
      <c r="E23" s="90">
        <v>3690</v>
      </c>
      <c r="F23" s="84" t="s">
        <v>54</v>
      </c>
      <c r="G23" s="89" t="s">
        <v>97</v>
      </c>
      <c r="H23" s="90" t="s">
        <v>163</v>
      </c>
      <c r="I23" s="84" t="s">
        <v>99</v>
      </c>
      <c r="J23" s="84" t="s">
        <v>100</v>
      </c>
      <c r="K23" s="93" t="s">
        <v>165</v>
      </c>
      <c r="L23" s="97" t="s">
        <v>181</v>
      </c>
      <c r="M23" s="67">
        <v>1.1499999999999999</v>
      </c>
      <c r="N23" s="67">
        <v>26</v>
      </c>
      <c r="O23" s="67">
        <v>26</v>
      </c>
      <c r="P23" s="67">
        <v>6.5</v>
      </c>
      <c r="Q23" s="67">
        <v>4</v>
      </c>
      <c r="R23" s="96" t="s">
        <v>53</v>
      </c>
    </row>
    <row r="24" spans="1:18" ht="14.25" customHeight="1" x14ac:dyDescent="0.2">
      <c r="A24" s="90" t="s">
        <v>172</v>
      </c>
      <c r="B24" s="90" t="s">
        <v>20</v>
      </c>
      <c r="C24" s="86">
        <v>4656758300198</v>
      </c>
      <c r="D24" s="84" t="s">
        <v>45</v>
      </c>
      <c r="E24" s="90">
        <v>3990</v>
      </c>
      <c r="F24" s="84" t="s">
        <v>54</v>
      </c>
      <c r="G24" s="89" t="s">
        <v>97</v>
      </c>
      <c r="H24" s="90"/>
      <c r="I24" s="84"/>
      <c r="J24" s="90" t="s">
        <v>171</v>
      </c>
      <c r="K24" s="93"/>
      <c r="L24" s="93" t="s">
        <v>180</v>
      </c>
      <c r="M24" s="67">
        <v>1.1000000000000001</v>
      </c>
      <c r="N24" s="67">
        <v>70</v>
      </c>
      <c r="O24" s="67">
        <v>8</v>
      </c>
      <c r="P24" s="67">
        <v>8</v>
      </c>
      <c r="Q24" s="67">
        <v>6</v>
      </c>
      <c r="R24" s="96" t="s">
        <v>53</v>
      </c>
    </row>
    <row r="25" spans="1:18" ht="14.25" customHeight="1" x14ac:dyDescent="0.2">
      <c r="A25" s="84" t="s">
        <v>312</v>
      </c>
      <c r="B25" s="90" t="s">
        <v>9</v>
      </c>
      <c r="C25" s="86">
        <v>4656758300396</v>
      </c>
      <c r="D25" s="84" t="s">
        <v>45</v>
      </c>
      <c r="E25" s="84">
        <v>8990</v>
      </c>
      <c r="F25" s="98" t="s">
        <v>46</v>
      </c>
      <c r="G25" s="89" t="s">
        <v>47</v>
      </c>
      <c r="H25" s="67" t="s">
        <v>48</v>
      </c>
      <c r="I25" s="67" t="s">
        <v>49</v>
      </c>
      <c r="J25" s="67" t="s">
        <v>50</v>
      </c>
      <c r="K25" s="93" t="s">
        <v>51</v>
      </c>
      <c r="L25" s="97" t="s">
        <v>52</v>
      </c>
      <c r="M25" s="67">
        <v>3.7</v>
      </c>
      <c r="N25" s="67">
        <v>30</v>
      </c>
      <c r="O25" s="67">
        <v>30</v>
      </c>
      <c r="P25" s="67">
        <v>15</v>
      </c>
      <c r="Q25" s="67">
        <v>3</v>
      </c>
      <c r="R25" s="96" t="s">
        <v>53</v>
      </c>
    </row>
    <row r="26" spans="1:18" ht="14.25" customHeight="1" x14ac:dyDescent="0.2">
      <c r="A26" s="84" t="s">
        <v>313</v>
      </c>
      <c r="B26" s="90" t="s">
        <v>10</v>
      </c>
      <c r="C26" s="86">
        <v>4656758300402</v>
      </c>
      <c r="D26" s="84" t="s">
        <v>45</v>
      </c>
      <c r="E26" s="84">
        <v>3690</v>
      </c>
      <c r="F26" s="84" t="s">
        <v>54</v>
      </c>
      <c r="G26" s="89" t="s">
        <v>47</v>
      </c>
      <c r="H26" s="67" t="s">
        <v>55</v>
      </c>
      <c r="I26" s="67" t="s">
        <v>49</v>
      </c>
      <c r="J26" s="81"/>
      <c r="K26" s="93" t="s">
        <v>56</v>
      </c>
      <c r="L26" s="97" t="s">
        <v>52</v>
      </c>
      <c r="M26" s="67">
        <v>1.4</v>
      </c>
      <c r="N26" s="67">
        <v>30</v>
      </c>
      <c r="O26" s="67">
        <v>30</v>
      </c>
      <c r="P26" s="67">
        <v>6</v>
      </c>
      <c r="Q26" s="67">
        <v>7</v>
      </c>
      <c r="R26" s="96" t="s">
        <v>53</v>
      </c>
    </row>
    <row r="27" spans="1:18" ht="14.25" customHeight="1" x14ac:dyDescent="0.2">
      <c r="A27" s="84" t="s">
        <v>314</v>
      </c>
      <c r="B27" s="90" t="s">
        <v>11</v>
      </c>
      <c r="C27" s="86">
        <v>4656758300419</v>
      </c>
      <c r="D27" s="84" t="s">
        <v>45</v>
      </c>
      <c r="E27" s="84">
        <v>3690</v>
      </c>
      <c r="F27" s="84" t="s">
        <v>54</v>
      </c>
      <c r="G27" s="89" t="s">
        <v>47</v>
      </c>
      <c r="H27" s="67" t="s">
        <v>57</v>
      </c>
      <c r="I27" s="67" t="s">
        <v>49</v>
      </c>
      <c r="J27" s="81"/>
      <c r="K27" s="93" t="s">
        <v>58</v>
      </c>
      <c r="L27" s="97" t="s">
        <v>52</v>
      </c>
      <c r="M27" s="67">
        <v>1.5</v>
      </c>
      <c r="N27" s="67">
        <v>30</v>
      </c>
      <c r="O27" s="67">
        <v>30</v>
      </c>
      <c r="P27" s="67">
        <v>8</v>
      </c>
      <c r="Q27" s="67">
        <v>5</v>
      </c>
      <c r="R27" s="96" t="s">
        <v>53</v>
      </c>
    </row>
    <row r="28" spans="1:18" ht="14.25" customHeight="1" x14ac:dyDescent="0.2">
      <c r="A28" s="84" t="s">
        <v>315</v>
      </c>
      <c r="B28" s="90" t="s">
        <v>12</v>
      </c>
      <c r="C28" s="86">
        <v>4656758300426</v>
      </c>
      <c r="D28" s="84" t="s">
        <v>45</v>
      </c>
      <c r="E28" s="84">
        <v>3690</v>
      </c>
      <c r="F28" s="84" t="s">
        <v>54</v>
      </c>
      <c r="G28" s="89" t="s">
        <v>47</v>
      </c>
      <c r="H28" s="67" t="s">
        <v>59</v>
      </c>
      <c r="I28" s="67" t="s">
        <v>49</v>
      </c>
      <c r="J28" s="81"/>
      <c r="K28" s="93" t="s">
        <v>60</v>
      </c>
      <c r="L28" s="93" t="s">
        <v>52</v>
      </c>
      <c r="M28" s="67">
        <v>1.4</v>
      </c>
      <c r="N28" s="67">
        <v>30</v>
      </c>
      <c r="O28" s="67">
        <v>30</v>
      </c>
      <c r="P28" s="67">
        <v>6</v>
      </c>
      <c r="Q28" s="67">
        <v>7</v>
      </c>
      <c r="R28" s="96" t="s">
        <v>53</v>
      </c>
    </row>
    <row r="29" spans="1:18" ht="14.25" customHeight="1" x14ac:dyDescent="0.2">
      <c r="A29" s="84" t="s">
        <v>16</v>
      </c>
      <c r="B29" s="84" t="s">
        <v>15</v>
      </c>
      <c r="C29" s="86">
        <v>4656758300150</v>
      </c>
      <c r="D29" s="84" t="s">
        <v>45</v>
      </c>
      <c r="E29" s="84">
        <v>4990</v>
      </c>
      <c r="F29" s="84" t="s">
        <v>54</v>
      </c>
      <c r="G29" s="89" t="s">
        <v>61</v>
      </c>
      <c r="H29" s="90" t="s">
        <v>62</v>
      </c>
      <c r="I29" s="84" t="s">
        <v>63</v>
      </c>
      <c r="J29" s="90" t="s">
        <v>64</v>
      </c>
      <c r="K29" s="93" t="s">
        <v>65</v>
      </c>
      <c r="L29" s="93" t="s">
        <v>66</v>
      </c>
      <c r="M29" s="84"/>
      <c r="N29" s="84">
        <v>28</v>
      </c>
      <c r="O29" s="84">
        <v>28</v>
      </c>
      <c r="P29" s="84">
        <v>8</v>
      </c>
      <c r="Q29" s="84">
        <v>6</v>
      </c>
      <c r="R29" s="96" t="s">
        <v>53</v>
      </c>
    </row>
    <row r="30" spans="1:18" ht="23.25" customHeight="1" x14ac:dyDescent="0.2">
      <c r="A30" s="84" t="s">
        <v>316</v>
      </c>
      <c r="B30" s="84" t="s">
        <v>191</v>
      </c>
      <c r="C30" s="99">
        <v>4656758300433</v>
      </c>
      <c r="D30" s="84" t="s">
        <v>45</v>
      </c>
      <c r="E30" s="84">
        <v>3690</v>
      </c>
      <c r="F30" s="84" t="s">
        <v>54</v>
      </c>
      <c r="G30" s="89">
        <v>45748</v>
      </c>
      <c r="H30" s="90" t="s">
        <v>67</v>
      </c>
      <c r="I30" s="84" t="s">
        <v>68</v>
      </c>
      <c r="J30" s="90" t="s">
        <v>69</v>
      </c>
      <c r="K30" s="93" t="s">
        <v>70</v>
      </c>
      <c r="L30" s="93" t="s">
        <v>206</v>
      </c>
      <c r="M30" s="84">
        <v>1.6</v>
      </c>
      <c r="N30" s="84">
        <v>30.5</v>
      </c>
      <c r="O30" s="84">
        <v>30.5</v>
      </c>
      <c r="P30" s="84">
        <v>6</v>
      </c>
      <c r="Q30" s="84">
        <v>6</v>
      </c>
      <c r="R30" s="84" t="s">
        <v>53</v>
      </c>
    </row>
    <row r="31" spans="1:18" ht="23.25" customHeight="1" x14ac:dyDescent="0.2">
      <c r="A31" s="84" t="s">
        <v>156</v>
      </c>
      <c r="B31" s="84" t="s">
        <v>189</v>
      </c>
      <c r="C31" s="86">
        <v>4656758300457</v>
      </c>
      <c r="D31" s="84" t="s">
        <v>45</v>
      </c>
      <c r="E31" s="84">
        <v>2790</v>
      </c>
      <c r="F31" s="84" t="s">
        <v>54</v>
      </c>
      <c r="G31" s="89" t="s">
        <v>61</v>
      </c>
      <c r="H31" s="100" t="s">
        <v>195</v>
      </c>
      <c r="I31" s="84" t="s">
        <v>68</v>
      </c>
      <c r="J31" s="90" t="s">
        <v>194</v>
      </c>
      <c r="K31" s="93" t="s">
        <v>203</v>
      </c>
      <c r="L31" s="93" t="s">
        <v>205</v>
      </c>
      <c r="M31" s="84">
        <v>0.6</v>
      </c>
      <c r="N31" s="84">
        <v>20</v>
      </c>
      <c r="O31" s="84">
        <v>20</v>
      </c>
      <c r="P31" s="84">
        <v>5</v>
      </c>
      <c r="Q31" s="84">
        <v>8</v>
      </c>
      <c r="R31" s="84" t="s">
        <v>53</v>
      </c>
    </row>
    <row r="32" spans="1:18" ht="23.25" customHeight="1" x14ac:dyDescent="0.2">
      <c r="A32" s="84" t="s">
        <v>157</v>
      </c>
      <c r="B32" s="84" t="s">
        <v>190</v>
      </c>
      <c r="C32" s="86">
        <v>4656758300440</v>
      </c>
      <c r="D32" s="84" t="s">
        <v>45</v>
      </c>
      <c r="E32" s="84">
        <v>2790</v>
      </c>
      <c r="F32" s="84" t="s">
        <v>54</v>
      </c>
      <c r="G32" s="89" t="s">
        <v>61</v>
      </c>
      <c r="H32" s="90" t="s">
        <v>193</v>
      </c>
      <c r="I32" s="84" t="s">
        <v>68</v>
      </c>
      <c r="J32" s="90" t="s">
        <v>192</v>
      </c>
      <c r="K32" s="97" t="s">
        <v>202</v>
      </c>
      <c r="L32" s="93" t="s">
        <v>204</v>
      </c>
      <c r="M32" s="84">
        <v>0.6</v>
      </c>
      <c r="N32" s="84">
        <v>20</v>
      </c>
      <c r="O32" s="84">
        <v>20</v>
      </c>
      <c r="P32" s="84">
        <v>5</v>
      </c>
      <c r="Q32" s="84">
        <v>8</v>
      </c>
      <c r="R32" s="84" t="s">
        <v>53</v>
      </c>
    </row>
    <row r="33" spans="1:18" ht="23.25" customHeight="1" x14ac:dyDescent="0.2">
      <c r="A33" s="84" t="s">
        <v>73</v>
      </c>
      <c r="B33" s="84" t="s">
        <v>23</v>
      </c>
      <c r="C33" s="86">
        <v>4656758300020</v>
      </c>
      <c r="D33" s="84" t="s">
        <v>45</v>
      </c>
      <c r="E33" s="82">
        <v>2890</v>
      </c>
      <c r="F33" s="84" t="s">
        <v>54</v>
      </c>
      <c r="G33" s="89" t="s">
        <v>47</v>
      </c>
      <c r="H33" s="101" t="s">
        <v>74</v>
      </c>
      <c r="I33" s="84" t="s">
        <v>71</v>
      </c>
      <c r="J33" s="90" t="s">
        <v>75</v>
      </c>
      <c r="K33" s="93" t="s">
        <v>76</v>
      </c>
      <c r="L33" s="93" t="s">
        <v>77</v>
      </c>
      <c r="M33" s="84">
        <v>1.32</v>
      </c>
      <c r="N33" s="84">
        <v>28</v>
      </c>
      <c r="O33" s="84">
        <v>28</v>
      </c>
      <c r="P33" s="84">
        <v>7</v>
      </c>
      <c r="Q33" s="84">
        <v>6</v>
      </c>
      <c r="R33" s="84" t="s">
        <v>53</v>
      </c>
    </row>
    <row r="34" spans="1:18" ht="23.25" customHeight="1" x14ac:dyDescent="0.2">
      <c r="A34" s="84" t="s">
        <v>78</v>
      </c>
      <c r="B34" s="84" t="s">
        <v>79</v>
      </c>
      <c r="C34" s="86">
        <v>4656758300037</v>
      </c>
      <c r="D34" s="84" t="s">
        <v>45</v>
      </c>
      <c r="E34" s="84">
        <v>2890</v>
      </c>
      <c r="F34" s="84" t="s">
        <v>54</v>
      </c>
      <c r="G34" s="84">
        <v>2</v>
      </c>
      <c r="H34" s="84" t="s">
        <v>80</v>
      </c>
      <c r="I34" s="84" t="s">
        <v>71</v>
      </c>
      <c r="J34" s="84" t="s">
        <v>81</v>
      </c>
      <c r="K34" s="93" t="s">
        <v>82</v>
      </c>
      <c r="L34" s="93" t="s">
        <v>83</v>
      </c>
      <c r="M34" s="84">
        <v>1.18</v>
      </c>
      <c r="N34" s="84">
        <v>28</v>
      </c>
      <c r="O34" s="84">
        <v>28</v>
      </c>
      <c r="P34" s="84">
        <v>8</v>
      </c>
      <c r="Q34" s="84">
        <v>6</v>
      </c>
      <c r="R34" s="84" t="s">
        <v>53</v>
      </c>
    </row>
    <row r="35" spans="1:18" ht="27" customHeight="1" x14ac:dyDescent="0.2">
      <c r="A35" s="90" t="s">
        <v>317</v>
      </c>
      <c r="B35" s="102" t="s">
        <v>84</v>
      </c>
      <c r="C35" s="94" t="s">
        <v>85</v>
      </c>
      <c r="D35" s="84" t="s">
        <v>45</v>
      </c>
      <c r="E35" s="84">
        <v>2390</v>
      </c>
      <c r="F35" s="84" t="s">
        <v>54</v>
      </c>
      <c r="G35" s="84">
        <v>3</v>
      </c>
      <c r="H35" s="90" t="s">
        <v>86</v>
      </c>
      <c r="I35" s="84" t="s">
        <v>71</v>
      </c>
      <c r="J35" s="90" t="s">
        <v>87</v>
      </c>
      <c r="K35" s="93" t="s">
        <v>88</v>
      </c>
      <c r="L35" s="93" t="s">
        <v>89</v>
      </c>
      <c r="M35" s="84"/>
      <c r="N35" s="84">
        <v>28</v>
      </c>
      <c r="O35" s="84">
        <v>12</v>
      </c>
      <c r="P35" s="84">
        <v>15</v>
      </c>
      <c r="Q35" s="84">
        <v>6</v>
      </c>
      <c r="R35" s="84" t="s">
        <v>53</v>
      </c>
    </row>
    <row r="36" spans="1:18" ht="27" customHeight="1" x14ac:dyDescent="0.2">
      <c r="A36" s="103" t="s">
        <v>318</v>
      </c>
      <c r="B36" s="104" t="s">
        <v>90</v>
      </c>
      <c r="C36" s="105" t="s">
        <v>91</v>
      </c>
      <c r="D36" s="84" t="s">
        <v>45</v>
      </c>
      <c r="E36" s="104">
        <v>2390</v>
      </c>
      <c r="F36" s="104" t="s">
        <v>54</v>
      </c>
      <c r="G36" s="104">
        <v>4</v>
      </c>
      <c r="H36" s="103" t="s">
        <v>92</v>
      </c>
      <c r="I36" s="104" t="s">
        <v>71</v>
      </c>
      <c r="J36" s="103" t="s">
        <v>93</v>
      </c>
      <c r="K36" s="106" t="s">
        <v>94</v>
      </c>
      <c r="L36" s="106" t="s">
        <v>95</v>
      </c>
      <c r="M36" s="104"/>
      <c r="N36" s="104">
        <v>20</v>
      </c>
      <c r="O36" s="104">
        <v>17</v>
      </c>
      <c r="P36" s="104">
        <v>15</v>
      </c>
      <c r="Q36" s="104">
        <v>6</v>
      </c>
      <c r="R36" s="104" t="s">
        <v>53</v>
      </c>
    </row>
    <row r="37" spans="1:18" ht="15" customHeight="1" x14ac:dyDescent="0.2">
      <c r="A37" s="84" t="s">
        <v>319</v>
      </c>
      <c r="B37" s="84" t="s">
        <v>96</v>
      </c>
      <c r="C37" s="86">
        <v>4656758300174</v>
      </c>
      <c r="D37" s="84" t="s">
        <v>45</v>
      </c>
      <c r="E37" s="84">
        <v>5990</v>
      </c>
      <c r="F37" s="84" t="s">
        <v>54</v>
      </c>
      <c r="G37" s="89" t="s">
        <v>97</v>
      </c>
      <c r="H37" s="90" t="s">
        <v>98</v>
      </c>
      <c r="I37" s="84" t="s">
        <v>99</v>
      </c>
      <c r="J37" s="84" t="s">
        <v>100</v>
      </c>
      <c r="K37" s="84" t="s">
        <v>101</v>
      </c>
      <c r="L37" s="84" t="s">
        <v>102</v>
      </c>
      <c r="M37" s="84">
        <v>2.2000000000000002</v>
      </c>
      <c r="N37" s="84">
        <v>30</v>
      </c>
      <c r="O37" s="84">
        <v>30</v>
      </c>
      <c r="P37" s="84">
        <v>7</v>
      </c>
      <c r="Q37" s="84">
        <v>6</v>
      </c>
      <c r="R37" s="84" t="s">
        <v>53</v>
      </c>
    </row>
    <row r="38" spans="1:18" ht="15" customHeight="1" x14ac:dyDescent="0.2">
      <c r="A38" s="84" t="s">
        <v>320</v>
      </c>
      <c r="B38" s="84" t="s">
        <v>103</v>
      </c>
      <c r="C38" s="86">
        <v>4656758300204</v>
      </c>
      <c r="D38" s="84" t="s">
        <v>45</v>
      </c>
      <c r="E38" s="84">
        <v>7990</v>
      </c>
      <c r="F38" s="84" t="s">
        <v>54</v>
      </c>
      <c r="G38" s="89" t="s">
        <v>47</v>
      </c>
      <c r="H38" s="90" t="s">
        <v>104</v>
      </c>
      <c r="I38" s="84" t="s">
        <v>105</v>
      </c>
      <c r="J38" s="90" t="s">
        <v>106</v>
      </c>
      <c r="K38" s="84" t="s">
        <v>107</v>
      </c>
      <c r="L38" s="84" t="s">
        <v>108</v>
      </c>
      <c r="M38" s="82">
        <v>3.1</v>
      </c>
      <c r="N38" s="84">
        <v>37</v>
      </c>
      <c r="O38" s="84">
        <v>30</v>
      </c>
      <c r="P38" s="84">
        <v>12</v>
      </c>
      <c r="Q38" s="84">
        <v>6</v>
      </c>
      <c r="R38" s="84" t="s">
        <v>53</v>
      </c>
    </row>
    <row r="39" spans="1:18" ht="15" customHeight="1" x14ac:dyDescent="0.2">
      <c r="A39" s="84" t="s">
        <v>321</v>
      </c>
      <c r="B39" s="84"/>
      <c r="C39" s="86"/>
      <c r="D39" s="84" t="s">
        <v>45</v>
      </c>
      <c r="E39" s="84">
        <v>6000</v>
      </c>
      <c r="F39" s="84" t="s">
        <v>54</v>
      </c>
      <c r="G39" s="89" t="s">
        <v>47</v>
      </c>
      <c r="H39" s="90" t="s">
        <v>109</v>
      </c>
      <c r="I39" s="84"/>
      <c r="J39" s="90" t="s">
        <v>110</v>
      </c>
      <c r="K39" s="84" t="s">
        <v>107</v>
      </c>
      <c r="L39" s="84" t="s">
        <v>108</v>
      </c>
      <c r="M39" s="84"/>
      <c r="N39" s="84"/>
      <c r="O39" s="84"/>
      <c r="P39" s="84"/>
      <c r="Q39" s="84"/>
      <c r="R39" s="84" t="s">
        <v>53</v>
      </c>
    </row>
    <row r="40" spans="1:18" ht="23.25" customHeight="1" x14ac:dyDescent="0.2">
      <c r="A40" s="107" t="s">
        <v>322</v>
      </c>
      <c r="B40" s="107" t="s">
        <v>24</v>
      </c>
      <c r="C40" s="108">
        <v>4656758300129</v>
      </c>
      <c r="D40" s="84" t="s">
        <v>111</v>
      </c>
      <c r="E40" s="107">
        <v>2990</v>
      </c>
      <c r="F40" s="107" t="s">
        <v>112</v>
      </c>
      <c r="G40" s="109" t="s">
        <v>61</v>
      </c>
      <c r="H40" s="110" t="s">
        <v>113</v>
      </c>
      <c r="I40" s="107" t="s">
        <v>114</v>
      </c>
      <c r="J40" s="107" t="s">
        <v>115</v>
      </c>
      <c r="K40" s="111" t="s">
        <v>116</v>
      </c>
      <c r="L40" s="111" t="s">
        <v>117</v>
      </c>
      <c r="M40" s="107">
        <v>1.2</v>
      </c>
      <c r="N40" s="107"/>
      <c r="O40" s="107"/>
      <c r="P40" s="107"/>
      <c r="Q40" s="107"/>
      <c r="R40" s="107" t="s">
        <v>118</v>
      </c>
    </row>
    <row r="41" spans="1:18" ht="23.25" customHeight="1" x14ac:dyDescent="0.2">
      <c r="A41" s="84" t="s">
        <v>323</v>
      </c>
      <c r="B41" s="84" t="s">
        <v>25</v>
      </c>
      <c r="C41" s="86">
        <v>4656758300136</v>
      </c>
      <c r="D41" s="84" t="s">
        <v>111</v>
      </c>
      <c r="E41" s="84">
        <v>2990</v>
      </c>
      <c r="F41" s="84" t="s">
        <v>112</v>
      </c>
      <c r="G41" s="89" t="s">
        <v>61</v>
      </c>
      <c r="H41" s="90" t="s">
        <v>113</v>
      </c>
      <c r="I41" s="84" t="s">
        <v>114</v>
      </c>
      <c r="J41" s="84" t="s">
        <v>119</v>
      </c>
      <c r="K41" s="93" t="s">
        <v>116</v>
      </c>
      <c r="L41" s="93" t="s">
        <v>120</v>
      </c>
      <c r="M41" s="84">
        <v>1.2</v>
      </c>
      <c r="N41" s="84">
        <v>28</v>
      </c>
      <c r="O41" s="84">
        <v>19</v>
      </c>
      <c r="P41" s="84">
        <v>7</v>
      </c>
      <c r="Q41" s="84"/>
      <c r="R41" s="84" t="s">
        <v>118</v>
      </c>
    </row>
    <row r="42" spans="1:18" ht="23.25" customHeight="1" x14ac:dyDescent="0.2">
      <c r="A42" s="84" t="s">
        <v>14</v>
      </c>
      <c r="B42" s="84" t="s">
        <v>121</v>
      </c>
      <c r="C42" s="86">
        <v>4656758300143</v>
      </c>
      <c r="D42" s="84" t="s">
        <v>111</v>
      </c>
      <c r="E42" s="84">
        <v>2490</v>
      </c>
      <c r="F42" s="84" t="s">
        <v>54</v>
      </c>
      <c r="G42" s="89" t="s">
        <v>122</v>
      </c>
      <c r="H42" s="90" t="s">
        <v>123</v>
      </c>
      <c r="I42" s="84" t="s">
        <v>124</v>
      </c>
      <c r="J42" s="84" t="s">
        <v>125</v>
      </c>
      <c r="K42" s="93" t="s">
        <v>126</v>
      </c>
      <c r="L42" s="84" t="s">
        <v>127</v>
      </c>
      <c r="M42" s="84">
        <v>0.41</v>
      </c>
      <c r="N42" s="84">
        <v>23</v>
      </c>
      <c r="O42" s="84">
        <v>16</v>
      </c>
      <c r="P42" s="84">
        <v>5</v>
      </c>
      <c r="Q42" s="84"/>
      <c r="R42" s="84" t="s">
        <v>53</v>
      </c>
    </row>
    <row r="43" spans="1:18" ht="23.25" customHeight="1" x14ac:dyDescent="0.2">
      <c r="A43" s="84" t="s">
        <v>324</v>
      </c>
      <c r="B43" s="84" t="s">
        <v>21</v>
      </c>
      <c r="C43" s="86">
        <v>4656758300297</v>
      </c>
      <c r="D43" s="84" t="s">
        <v>111</v>
      </c>
      <c r="E43" s="104">
        <v>1890</v>
      </c>
      <c r="F43" s="84" t="s">
        <v>54</v>
      </c>
      <c r="G43" s="89" t="s">
        <v>122</v>
      </c>
      <c r="H43" s="103" t="s">
        <v>128</v>
      </c>
      <c r="I43" s="84" t="s">
        <v>124</v>
      </c>
      <c r="J43" s="103" t="s">
        <v>129</v>
      </c>
      <c r="K43" s="106" t="s">
        <v>130</v>
      </c>
      <c r="L43" s="104" t="s">
        <v>131</v>
      </c>
      <c r="M43" s="104"/>
      <c r="N43" s="104"/>
      <c r="O43" s="104"/>
      <c r="P43" s="104"/>
      <c r="Q43" s="104"/>
      <c r="R43" s="84" t="s">
        <v>53</v>
      </c>
    </row>
    <row r="44" spans="1:18" ht="23.25" customHeight="1" x14ac:dyDescent="0.2">
      <c r="A44" s="104" t="s">
        <v>325</v>
      </c>
      <c r="B44" s="104" t="s">
        <v>27</v>
      </c>
      <c r="C44" s="112">
        <v>4656758300075</v>
      </c>
      <c r="D44" s="84" t="s">
        <v>111</v>
      </c>
      <c r="E44" s="104">
        <v>1790</v>
      </c>
      <c r="F44" s="104" t="s">
        <v>132</v>
      </c>
      <c r="G44" s="104">
        <v>2</v>
      </c>
      <c r="H44" s="103" t="s">
        <v>133</v>
      </c>
      <c r="I44" s="104" t="s">
        <v>124</v>
      </c>
      <c r="J44" s="103" t="s">
        <v>134</v>
      </c>
      <c r="K44" s="106" t="s">
        <v>135</v>
      </c>
      <c r="L44" s="106" t="s">
        <v>136</v>
      </c>
      <c r="M44" s="104">
        <v>0.44</v>
      </c>
      <c r="N44" s="104">
        <v>21</v>
      </c>
      <c r="O44" s="104">
        <v>20</v>
      </c>
      <c r="P44" s="104">
        <v>5</v>
      </c>
      <c r="Q44" s="104">
        <v>12</v>
      </c>
      <c r="R44" s="104" t="s">
        <v>118</v>
      </c>
    </row>
    <row r="45" spans="1:18" ht="14.25" customHeight="1" x14ac:dyDescent="0.2">
      <c r="A45" s="113" t="s">
        <v>326</v>
      </c>
      <c r="B45" s="84" t="s">
        <v>26</v>
      </c>
      <c r="C45" s="86">
        <v>4656758300167</v>
      </c>
      <c r="D45" s="84" t="s">
        <v>111</v>
      </c>
      <c r="E45" s="84">
        <v>1490</v>
      </c>
      <c r="F45" s="84" t="s">
        <v>132</v>
      </c>
      <c r="G45" s="89" t="s">
        <v>61</v>
      </c>
      <c r="H45" s="90" t="s">
        <v>137</v>
      </c>
      <c r="I45" s="96" t="s">
        <v>124</v>
      </c>
      <c r="J45" s="84" t="s">
        <v>138</v>
      </c>
      <c r="K45" s="84" t="s">
        <v>139</v>
      </c>
      <c r="L45" s="93" t="s">
        <v>140</v>
      </c>
      <c r="M45" s="84">
        <v>0.42</v>
      </c>
      <c r="N45" s="84">
        <v>21</v>
      </c>
      <c r="O45" s="84">
        <v>15</v>
      </c>
      <c r="P45" s="84">
        <v>5</v>
      </c>
      <c r="Q45" s="84">
        <v>18</v>
      </c>
      <c r="R45" s="104" t="s">
        <v>118</v>
      </c>
    </row>
    <row r="46" spans="1:18" ht="15" customHeight="1" x14ac:dyDescent="0.2">
      <c r="A46" s="114" t="s">
        <v>141</v>
      </c>
      <c r="B46" s="84" t="s">
        <v>13</v>
      </c>
      <c r="C46" s="86">
        <v>4656758300303</v>
      </c>
      <c r="D46" s="84" t="s">
        <v>45</v>
      </c>
      <c r="E46" s="84">
        <v>3990</v>
      </c>
      <c r="F46" s="84" t="s">
        <v>54</v>
      </c>
      <c r="G46" s="84">
        <v>2.4</v>
      </c>
      <c r="H46" s="90" t="s">
        <v>142</v>
      </c>
      <c r="I46" s="115" t="s">
        <v>124</v>
      </c>
      <c r="J46" s="100" t="s">
        <v>143</v>
      </c>
      <c r="K46" s="82" t="s">
        <v>144</v>
      </c>
      <c r="L46" s="116" t="s">
        <v>145</v>
      </c>
      <c r="M46" s="102">
        <v>0.95</v>
      </c>
      <c r="N46" s="102">
        <v>21.5</v>
      </c>
      <c r="O46" s="102">
        <v>21.5</v>
      </c>
      <c r="P46" s="102">
        <v>9</v>
      </c>
      <c r="Q46" s="82">
        <v>6</v>
      </c>
      <c r="R46" s="84" t="s">
        <v>53</v>
      </c>
    </row>
    <row r="47" spans="1:18" ht="27" customHeight="1" x14ac:dyDescent="0.2">
      <c r="A47" s="117" t="s">
        <v>327</v>
      </c>
      <c r="B47" s="84" t="s">
        <v>146</v>
      </c>
      <c r="C47" s="86">
        <v>4656758300310</v>
      </c>
      <c r="D47" s="84" t="s">
        <v>45</v>
      </c>
      <c r="E47" s="84">
        <v>1990</v>
      </c>
      <c r="F47" s="84" t="s">
        <v>54</v>
      </c>
      <c r="G47" s="84">
        <v>2.4</v>
      </c>
      <c r="H47" s="90" t="s">
        <v>147</v>
      </c>
      <c r="I47" s="96" t="s">
        <v>124</v>
      </c>
      <c r="J47" s="84" t="s">
        <v>148</v>
      </c>
      <c r="K47" s="84" t="s">
        <v>149</v>
      </c>
      <c r="L47" s="93" t="s">
        <v>150</v>
      </c>
      <c r="M47" s="84">
        <v>0.36</v>
      </c>
      <c r="N47" s="84">
        <v>21.5</v>
      </c>
      <c r="O47" s="84">
        <v>11</v>
      </c>
      <c r="P47" s="84">
        <v>4.5</v>
      </c>
      <c r="Q47" s="84">
        <v>12</v>
      </c>
      <c r="R47" s="96" t="s">
        <v>53</v>
      </c>
    </row>
    <row r="48" spans="1:18" ht="14.25" customHeight="1" x14ac:dyDescent="0.2">
      <c r="A48" s="118" t="s">
        <v>328</v>
      </c>
      <c r="B48" s="84"/>
      <c r="C48" s="84"/>
      <c r="D48" s="84" t="s">
        <v>45</v>
      </c>
      <c r="E48" s="84">
        <v>1590</v>
      </c>
      <c r="F48" s="84" t="s">
        <v>54</v>
      </c>
      <c r="G48" s="84">
        <v>2.4</v>
      </c>
      <c r="H48" s="90" t="s">
        <v>151</v>
      </c>
      <c r="I48" s="84" t="s">
        <v>124</v>
      </c>
      <c r="J48" s="90" t="s">
        <v>152</v>
      </c>
      <c r="K48" s="82" t="s">
        <v>153</v>
      </c>
      <c r="L48" s="116" t="s">
        <v>154</v>
      </c>
      <c r="M48" s="82">
        <v>0.2</v>
      </c>
      <c r="N48" s="82">
        <v>18</v>
      </c>
      <c r="O48" s="82">
        <v>11</v>
      </c>
      <c r="P48" s="82">
        <v>2</v>
      </c>
      <c r="R48" s="96" t="s">
        <v>53</v>
      </c>
    </row>
    <row r="49" spans="10:10" ht="14.25" customHeight="1" x14ac:dyDescent="0.2">
      <c r="J49" s="100"/>
    </row>
    <row r="50" spans="10:10" ht="14.25" customHeight="1" x14ac:dyDescent="0.2">
      <c r="J50" s="100"/>
    </row>
    <row r="51" spans="10:10" ht="14.25" customHeight="1" x14ac:dyDescent="0.2"/>
    <row r="52" spans="10:10" ht="14.25" customHeight="1" x14ac:dyDescent="0.2"/>
    <row r="53" spans="10:10" ht="14.25" customHeight="1" x14ac:dyDescent="0.2"/>
    <row r="54" spans="10:10" ht="14.25" customHeight="1" x14ac:dyDescent="0.2"/>
    <row r="55" spans="10:10" ht="14.25" customHeight="1" x14ac:dyDescent="0.2"/>
    <row r="56" spans="10:10" ht="14.25" customHeight="1" x14ac:dyDescent="0.2"/>
    <row r="57" spans="10:10" ht="14.25" customHeight="1" x14ac:dyDescent="0.2"/>
    <row r="58" spans="10:10" ht="14.25" customHeight="1" x14ac:dyDescent="0.2"/>
    <row r="59" spans="10:10" ht="14.25" customHeight="1" x14ac:dyDescent="0.2"/>
    <row r="60" spans="10:10" ht="14.25" customHeight="1" x14ac:dyDescent="0.2"/>
    <row r="61" spans="10:10" ht="14.25" customHeight="1" x14ac:dyDescent="0.2"/>
    <row r="62" spans="10:10" ht="14.25" customHeight="1" x14ac:dyDescent="0.2"/>
    <row r="63" spans="10:10" ht="14.25" customHeight="1" x14ac:dyDescent="0.2"/>
    <row r="64" spans="10:10" ht="14.25" customHeight="1" x14ac:dyDescent="0.2"/>
    <row r="65" s="82" customFormat="1" ht="14.25" customHeight="1" x14ac:dyDescent="0.2"/>
    <row r="66" s="82" customFormat="1" ht="14.25" customHeight="1" x14ac:dyDescent="0.2"/>
    <row r="67" s="82" customFormat="1" ht="14.25" customHeight="1" x14ac:dyDescent="0.2"/>
    <row r="68" s="82" customFormat="1" ht="14.25" customHeight="1" x14ac:dyDescent="0.2"/>
    <row r="69" s="82" customFormat="1" ht="14.25" customHeight="1" x14ac:dyDescent="0.2"/>
    <row r="70" s="82" customFormat="1" ht="14.25" customHeight="1" x14ac:dyDescent="0.2"/>
    <row r="71" s="82" customFormat="1" ht="14.25" customHeight="1" x14ac:dyDescent="0.2"/>
    <row r="72" s="82" customFormat="1" ht="14.25" customHeight="1" x14ac:dyDescent="0.2"/>
    <row r="73" s="82" customFormat="1" ht="14.25" customHeight="1" x14ac:dyDescent="0.2"/>
    <row r="74" s="82" customFormat="1" ht="14.25" customHeight="1" x14ac:dyDescent="0.2"/>
    <row r="75" s="82" customFormat="1" ht="14.25" customHeight="1" x14ac:dyDescent="0.2"/>
    <row r="76" s="82" customFormat="1" ht="14.25" customHeight="1" x14ac:dyDescent="0.2"/>
    <row r="77" s="82" customFormat="1" ht="14.25" customHeight="1" x14ac:dyDescent="0.2"/>
    <row r="78" s="82" customFormat="1" ht="14.25" customHeight="1" x14ac:dyDescent="0.2"/>
    <row r="79" s="82" customFormat="1" ht="14.25" customHeight="1" x14ac:dyDescent="0.2"/>
    <row r="80" s="82" customFormat="1" ht="14.25" customHeight="1" x14ac:dyDescent="0.2"/>
    <row r="81" s="82" customFormat="1" ht="14.25" customHeight="1" x14ac:dyDescent="0.2"/>
    <row r="82" s="82" customFormat="1" ht="14.25" customHeight="1" x14ac:dyDescent="0.2"/>
    <row r="83" s="82" customFormat="1" ht="14.25" customHeight="1" x14ac:dyDescent="0.2"/>
    <row r="84" s="82" customFormat="1" ht="14.25" customHeight="1" x14ac:dyDescent="0.2"/>
    <row r="85" s="82" customFormat="1" ht="14.25" customHeight="1" x14ac:dyDescent="0.2"/>
    <row r="86" s="82" customFormat="1" ht="14.25" customHeight="1" x14ac:dyDescent="0.2"/>
    <row r="87" s="82" customFormat="1" ht="14.25" customHeight="1" x14ac:dyDescent="0.2"/>
    <row r="88" s="82" customFormat="1" ht="14.25" customHeight="1" x14ac:dyDescent="0.2"/>
    <row r="89" s="82" customFormat="1" ht="14.25" customHeight="1" x14ac:dyDescent="0.2"/>
    <row r="90" s="82" customFormat="1" ht="14.25" customHeight="1" x14ac:dyDescent="0.2"/>
    <row r="91" s="82" customFormat="1" ht="14.25" customHeight="1" x14ac:dyDescent="0.2"/>
    <row r="92" s="82" customFormat="1" ht="14.25" customHeight="1" x14ac:dyDescent="0.2"/>
    <row r="93" s="82" customFormat="1" ht="14.25" customHeight="1" x14ac:dyDescent="0.2"/>
    <row r="94" s="82" customFormat="1" ht="14.25" customHeight="1" x14ac:dyDescent="0.2"/>
    <row r="95" s="82" customFormat="1" ht="14.25" customHeight="1" x14ac:dyDescent="0.2"/>
    <row r="96" s="82" customFormat="1" ht="14.25" customHeight="1" x14ac:dyDescent="0.2"/>
    <row r="97" s="82" customFormat="1" ht="14.25" customHeight="1" x14ac:dyDescent="0.2"/>
    <row r="98" s="82" customFormat="1" ht="14.25" customHeight="1" x14ac:dyDescent="0.2"/>
    <row r="99" s="82" customFormat="1" ht="14.25" customHeight="1" x14ac:dyDescent="0.2"/>
    <row r="100" s="82" customFormat="1" ht="14.25" customHeight="1" x14ac:dyDescent="0.2"/>
    <row r="101" s="82" customFormat="1" ht="14.25" customHeight="1" x14ac:dyDescent="0.2"/>
    <row r="102" s="82" customFormat="1" ht="14.25" customHeight="1" x14ac:dyDescent="0.2"/>
    <row r="103" s="82" customFormat="1" ht="14.25" customHeight="1" x14ac:dyDescent="0.2"/>
    <row r="104" s="82" customFormat="1" ht="14.25" customHeight="1" x14ac:dyDescent="0.2"/>
    <row r="105" s="82" customFormat="1" ht="14.25" customHeight="1" x14ac:dyDescent="0.2"/>
    <row r="106" s="82" customFormat="1" ht="14.25" customHeight="1" x14ac:dyDescent="0.2"/>
    <row r="107" s="82" customFormat="1" ht="14.25" customHeight="1" x14ac:dyDescent="0.2"/>
    <row r="108" s="82" customFormat="1" ht="14.25" customHeight="1" x14ac:dyDescent="0.2"/>
    <row r="109" s="82" customFormat="1" ht="14.25" customHeight="1" x14ac:dyDescent="0.2"/>
    <row r="110" s="82" customFormat="1" ht="14.25" customHeight="1" x14ac:dyDescent="0.2"/>
    <row r="111" s="82" customFormat="1" ht="14.25" customHeight="1" x14ac:dyDescent="0.2"/>
    <row r="112" s="82" customFormat="1" ht="14.25" customHeight="1" x14ac:dyDescent="0.2"/>
    <row r="113" s="82" customFormat="1" ht="14.25" customHeight="1" x14ac:dyDescent="0.2"/>
    <row r="114" s="82" customFormat="1" ht="14.25" customHeight="1" x14ac:dyDescent="0.2"/>
    <row r="115" s="82" customFormat="1" ht="14.25" customHeight="1" x14ac:dyDescent="0.2"/>
    <row r="116" s="82" customFormat="1" ht="14.25" customHeight="1" x14ac:dyDescent="0.2"/>
    <row r="117" s="82" customFormat="1" ht="14.25" customHeight="1" x14ac:dyDescent="0.2"/>
    <row r="118" s="82" customFormat="1" ht="14.25" customHeight="1" x14ac:dyDescent="0.2"/>
    <row r="119" s="82" customFormat="1" ht="14.25" customHeight="1" x14ac:dyDescent="0.2"/>
    <row r="120" s="82" customFormat="1" ht="14.25" customHeight="1" x14ac:dyDescent="0.2"/>
    <row r="121" s="82" customFormat="1" ht="14.25" customHeight="1" x14ac:dyDescent="0.2"/>
    <row r="122" s="82" customFormat="1" ht="14.25" customHeight="1" x14ac:dyDescent="0.2"/>
    <row r="123" s="82" customFormat="1" ht="14.25" customHeight="1" x14ac:dyDescent="0.2"/>
    <row r="124" s="82" customFormat="1" ht="14.25" customHeight="1" x14ac:dyDescent="0.2"/>
    <row r="125" s="82" customFormat="1" ht="14.25" customHeight="1" x14ac:dyDescent="0.2"/>
    <row r="126" s="82" customFormat="1" ht="14.25" customHeight="1" x14ac:dyDescent="0.2"/>
    <row r="127" s="82" customFormat="1" ht="14.25" customHeight="1" x14ac:dyDescent="0.2"/>
    <row r="128" s="82" customFormat="1" ht="14.25" customHeight="1" x14ac:dyDescent="0.2"/>
    <row r="129" s="82" customFormat="1" ht="14.25" customHeight="1" x14ac:dyDescent="0.2"/>
    <row r="130" s="82" customFormat="1" ht="14.25" customHeight="1" x14ac:dyDescent="0.2"/>
    <row r="131" s="82" customFormat="1" ht="14.25" customHeight="1" x14ac:dyDescent="0.2"/>
    <row r="132" s="82" customFormat="1" ht="14.25" customHeight="1" x14ac:dyDescent="0.2"/>
    <row r="133" s="82" customFormat="1" ht="14.25" customHeight="1" x14ac:dyDescent="0.2"/>
    <row r="134" s="82" customFormat="1" ht="14.25" customHeight="1" x14ac:dyDescent="0.2"/>
    <row r="135" s="82" customFormat="1" ht="14.25" customHeight="1" x14ac:dyDescent="0.2"/>
    <row r="136" s="82" customFormat="1" ht="14.25" customHeight="1" x14ac:dyDescent="0.2"/>
    <row r="137" s="82" customFormat="1" ht="14.25" customHeight="1" x14ac:dyDescent="0.2"/>
    <row r="138" s="82" customFormat="1" ht="14.25" customHeight="1" x14ac:dyDescent="0.2"/>
    <row r="139" s="82" customFormat="1" ht="14.25" customHeight="1" x14ac:dyDescent="0.2"/>
    <row r="140" s="82" customFormat="1" ht="14.25" customHeight="1" x14ac:dyDescent="0.2"/>
    <row r="141" s="82" customFormat="1" ht="14.25" customHeight="1" x14ac:dyDescent="0.2"/>
    <row r="142" s="82" customFormat="1" ht="14.25" customHeight="1" x14ac:dyDescent="0.2"/>
    <row r="143" s="82" customFormat="1" ht="14.25" customHeight="1" x14ac:dyDescent="0.2"/>
    <row r="144" s="82" customFormat="1" ht="14.25" customHeight="1" x14ac:dyDescent="0.2"/>
    <row r="145" s="82" customFormat="1" ht="14.25" customHeight="1" x14ac:dyDescent="0.2"/>
    <row r="146" s="82" customFormat="1" ht="14.25" customHeight="1" x14ac:dyDescent="0.2"/>
    <row r="147" s="82" customFormat="1" ht="14.25" customHeight="1" x14ac:dyDescent="0.2"/>
    <row r="148" s="82" customFormat="1" ht="14.25" customHeight="1" x14ac:dyDescent="0.2"/>
    <row r="149" s="82" customFormat="1" ht="14.25" customHeight="1" x14ac:dyDescent="0.2"/>
    <row r="150" s="82" customFormat="1" ht="14.25" customHeight="1" x14ac:dyDescent="0.2"/>
    <row r="151" s="82" customFormat="1" ht="14.25" customHeight="1" x14ac:dyDescent="0.2"/>
    <row r="152" s="82" customFormat="1" ht="14.25" customHeight="1" x14ac:dyDescent="0.2"/>
    <row r="153" s="82" customFormat="1" ht="14.25" customHeight="1" x14ac:dyDescent="0.2"/>
    <row r="154" s="82" customFormat="1" ht="14.25" customHeight="1" x14ac:dyDescent="0.2"/>
    <row r="155" s="82" customFormat="1" ht="14.25" customHeight="1" x14ac:dyDescent="0.2"/>
    <row r="156" s="82" customFormat="1" ht="14.25" customHeight="1" x14ac:dyDescent="0.2"/>
    <row r="157" s="82" customFormat="1" ht="14.25" customHeight="1" x14ac:dyDescent="0.2"/>
    <row r="158" s="82" customFormat="1" ht="14.25" customHeight="1" x14ac:dyDescent="0.2"/>
    <row r="159" s="82" customFormat="1" ht="14.25" customHeight="1" x14ac:dyDescent="0.2"/>
    <row r="160" s="82" customFormat="1" ht="14.25" customHeight="1" x14ac:dyDescent="0.2"/>
    <row r="161" s="82" customFormat="1" ht="14.25" customHeight="1" x14ac:dyDescent="0.2"/>
    <row r="162" s="82" customFormat="1" ht="14.25" customHeight="1" x14ac:dyDescent="0.2"/>
    <row r="163" s="82" customFormat="1" ht="14.25" customHeight="1" x14ac:dyDescent="0.2"/>
    <row r="164" s="82" customFormat="1" ht="14.25" customHeight="1" x14ac:dyDescent="0.2"/>
    <row r="165" s="82" customFormat="1" ht="14.25" customHeight="1" x14ac:dyDescent="0.2"/>
    <row r="166" s="82" customFormat="1" ht="14.25" customHeight="1" x14ac:dyDescent="0.2"/>
    <row r="167" s="82" customFormat="1" ht="14.25" customHeight="1" x14ac:dyDescent="0.2"/>
    <row r="168" s="82" customFormat="1" ht="14.25" customHeight="1" x14ac:dyDescent="0.2"/>
    <row r="169" s="82" customFormat="1" ht="14.25" customHeight="1" x14ac:dyDescent="0.2"/>
    <row r="170" s="82" customFormat="1" ht="14.25" customHeight="1" x14ac:dyDescent="0.2"/>
    <row r="171" s="82" customFormat="1" ht="14.25" customHeight="1" x14ac:dyDescent="0.2"/>
    <row r="172" s="82" customFormat="1" ht="14.25" customHeight="1" x14ac:dyDescent="0.2"/>
    <row r="173" s="82" customFormat="1" ht="14.25" customHeight="1" x14ac:dyDescent="0.2"/>
    <row r="174" s="82" customFormat="1" ht="14.25" customHeight="1" x14ac:dyDescent="0.2"/>
    <row r="175" s="82" customFormat="1" ht="14.25" customHeight="1" x14ac:dyDescent="0.2"/>
    <row r="176" s="82" customFormat="1" ht="14.25" customHeight="1" x14ac:dyDescent="0.2"/>
    <row r="177" s="82" customFormat="1" ht="14.25" customHeight="1" x14ac:dyDescent="0.2"/>
    <row r="178" s="82" customFormat="1" ht="14.25" customHeight="1" x14ac:dyDescent="0.2"/>
    <row r="179" s="82" customFormat="1" ht="14.25" customHeight="1" x14ac:dyDescent="0.2"/>
    <row r="180" s="82" customFormat="1" ht="14.25" customHeight="1" x14ac:dyDescent="0.2"/>
    <row r="181" s="82" customFormat="1" ht="14.25" customHeight="1" x14ac:dyDescent="0.2"/>
    <row r="182" s="82" customFormat="1" ht="14.25" customHeight="1" x14ac:dyDescent="0.2"/>
    <row r="183" s="82" customFormat="1" ht="14.25" customHeight="1" x14ac:dyDescent="0.2"/>
    <row r="184" s="82" customFormat="1" ht="14.25" customHeight="1" x14ac:dyDescent="0.2"/>
    <row r="185" s="82" customFormat="1" ht="14.25" customHeight="1" x14ac:dyDescent="0.2"/>
    <row r="186" s="82" customFormat="1" ht="14.25" customHeight="1" x14ac:dyDescent="0.2"/>
    <row r="187" s="82" customFormat="1" ht="14.25" customHeight="1" x14ac:dyDescent="0.2"/>
    <row r="188" s="82" customFormat="1" ht="14.25" customHeight="1" x14ac:dyDescent="0.2"/>
    <row r="189" s="82" customFormat="1" ht="14.25" customHeight="1" x14ac:dyDescent="0.2"/>
    <row r="190" s="82" customFormat="1" ht="14.25" customHeight="1" x14ac:dyDescent="0.2"/>
    <row r="191" s="82" customFormat="1" ht="14.25" customHeight="1" x14ac:dyDescent="0.2"/>
    <row r="192" s="82" customFormat="1" ht="14.25" customHeight="1" x14ac:dyDescent="0.2"/>
    <row r="193" s="82" customFormat="1" ht="14.25" customHeight="1" x14ac:dyDescent="0.2"/>
    <row r="194" s="82" customFormat="1" ht="14.25" customHeight="1" x14ac:dyDescent="0.2"/>
    <row r="195" s="82" customFormat="1" ht="14.25" customHeight="1" x14ac:dyDescent="0.2"/>
    <row r="196" s="82" customFormat="1" ht="14.25" customHeight="1" x14ac:dyDescent="0.2"/>
    <row r="197" s="82" customFormat="1" ht="14.25" customHeight="1" x14ac:dyDescent="0.2"/>
    <row r="198" s="82" customFormat="1" ht="14.25" customHeight="1" x14ac:dyDescent="0.2"/>
    <row r="199" s="82" customFormat="1" ht="14.25" customHeight="1" x14ac:dyDescent="0.2"/>
    <row r="200" s="82" customFormat="1" ht="14.25" customHeight="1" x14ac:dyDescent="0.2"/>
    <row r="201" s="82" customFormat="1" ht="14.25" customHeight="1" x14ac:dyDescent="0.2"/>
    <row r="202" s="82" customFormat="1" ht="14.25" customHeight="1" x14ac:dyDescent="0.2"/>
    <row r="203" s="82" customFormat="1" ht="14.25" customHeight="1" x14ac:dyDescent="0.2"/>
    <row r="204" s="82" customFormat="1" ht="14.25" customHeight="1" x14ac:dyDescent="0.2"/>
    <row r="205" s="82" customFormat="1" ht="14.25" customHeight="1" x14ac:dyDescent="0.2"/>
    <row r="206" s="82" customFormat="1" ht="14.25" customHeight="1" x14ac:dyDescent="0.2"/>
    <row r="207" s="82" customFormat="1" ht="14.25" customHeight="1" x14ac:dyDescent="0.2"/>
    <row r="208" s="82" customFormat="1" ht="14.25" customHeight="1" x14ac:dyDescent="0.2"/>
    <row r="209" s="82" customFormat="1" ht="14.25" customHeight="1" x14ac:dyDescent="0.2"/>
    <row r="210" s="82" customFormat="1" ht="14.25" customHeight="1" x14ac:dyDescent="0.2"/>
    <row r="211" s="82" customFormat="1" ht="14.25" customHeight="1" x14ac:dyDescent="0.2"/>
    <row r="212" s="82" customFormat="1" ht="14.25" customHeight="1" x14ac:dyDescent="0.2"/>
    <row r="213" s="82" customFormat="1" ht="14.25" customHeight="1" x14ac:dyDescent="0.2"/>
    <row r="214" s="82" customFormat="1" ht="14.25" customHeight="1" x14ac:dyDescent="0.2"/>
    <row r="215" s="82" customFormat="1" ht="14.25" customHeight="1" x14ac:dyDescent="0.2"/>
    <row r="216" s="82" customFormat="1" ht="14.25" customHeight="1" x14ac:dyDescent="0.2"/>
    <row r="217" s="82" customFormat="1" ht="14.25" customHeight="1" x14ac:dyDescent="0.2"/>
    <row r="218" s="82" customFormat="1" ht="14.25" customHeight="1" x14ac:dyDescent="0.2"/>
    <row r="219" s="82" customFormat="1" ht="14.25" customHeight="1" x14ac:dyDescent="0.2"/>
    <row r="220" s="82" customFormat="1" ht="14.25" customHeight="1" x14ac:dyDescent="0.2"/>
    <row r="221" s="82" customFormat="1" ht="14.25" customHeight="1" x14ac:dyDescent="0.2"/>
    <row r="222" s="82" customFormat="1" ht="14.25" customHeight="1" x14ac:dyDescent="0.2"/>
    <row r="223" s="82" customFormat="1" ht="14.25" customHeight="1" x14ac:dyDescent="0.2"/>
    <row r="224" s="82" customFormat="1" ht="14.25" customHeight="1" x14ac:dyDescent="0.2"/>
    <row r="225" s="82" customFormat="1" ht="14.25" customHeight="1" x14ac:dyDescent="0.2"/>
    <row r="226" s="82" customFormat="1" ht="14.25" customHeight="1" x14ac:dyDescent="0.2"/>
    <row r="227" s="82" customFormat="1" ht="14.25" customHeight="1" x14ac:dyDescent="0.2"/>
    <row r="228" s="82" customFormat="1" ht="14.25" customHeight="1" x14ac:dyDescent="0.2"/>
    <row r="229" s="82" customFormat="1" ht="14.25" customHeight="1" x14ac:dyDescent="0.2"/>
    <row r="230" s="82" customFormat="1" ht="14.25" customHeight="1" x14ac:dyDescent="0.2"/>
    <row r="231" s="82" customFormat="1" ht="14.25" customHeight="1" x14ac:dyDescent="0.2"/>
    <row r="232" s="82" customFormat="1" ht="14.25" customHeight="1" x14ac:dyDescent="0.2"/>
    <row r="233" s="82" customFormat="1" ht="14.25" customHeight="1" x14ac:dyDescent="0.2"/>
    <row r="234" s="82" customFormat="1" ht="14.25" customHeight="1" x14ac:dyDescent="0.2"/>
    <row r="235" s="82" customFormat="1" ht="14.25" customHeight="1" x14ac:dyDescent="0.2"/>
    <row r="236" s="82" customFormat="1" ht="14.25" customHeight="1" x14ac:dyDescent="0.2"/>
    <row r="237" s="82" customFormat="1" ht="14.25" customHeight="1" x14ac:dyDescent="0.2"/>
    <row r="238" s="82" customFormat="1" ht="14.25" customHeight="1" x14ac:dyDescent="0.2"/>
    <row r="239" s="82" customFormat="1" ht="14.25" customHeight="1" x14ac:dyDescent="0.2"/>
    <row r="240" s="82" customFormat="1" ht="14.25" customHeight="1" x14ac:dyDescent="0.2"/>
    <row r="241" s="82" customFormat="1" ht="14.25" customHeight="1" x14ac:dyDescent="0.2"/>
    <row r="242" s="82" customFormat="1" ht="14.25" customHeight="1" x14ac:dyDescent="0.2"/>
    <row r="243" s="82" customFormat="1" ht="14.25" customHeight="1" x14ac:dyDescent="0.2"/>
    <row r="244" s="82" customFormat="1" ht="14.25" customHeight="1" x14ac:dyDescent="0.2"/>
    <row r="245" s="82" customFormat="1" ht="14.25" customHeight="1" x14ac:dyDescent="0.2"/>
    <row r="246" s="82" customFormat="1" ht="14.25" customHeight="1" x14ac:dyDescent="0.2"/>
    <row r="247" s="82" customFormat="1" ht="14.25" customHeight="1" x14ac:dyDescent="0.2"/>
    <row r="248" s="82" customFormat="1" ht="14.25" customHeight="1" x14ac:dyDescent="0.2"/>
    <row r="249" s="82" customFormat="1" ht="15.75" customHeight="1" x14ac:dyDescent="0.2"/>
    <row r="250" s="82" customFormat="1" ht="15.75" customHeight="1" x14ac:dyDescent="0.2"/>
    <row r="251" s="82" customFormat="1" ht="15.75" customHeight="1" x14ac:dyDescent="0.2"/>
    <row r="252" s="82" customFormat="1" ht="15.75" customHeight="1" x14ac:dyDescent="0.2"/>
    <row r="253" s="82" customFormat="1" ht="15.75" customHeight="1" x14ac:dyDescent="0.2"/>
    <row r="254" s="82" customFormat="1" ht="15.75" customHeight="1" x14ac:dyDescent="0.2"/>
    <row r="255" s="82" customFormat="1" ht="15.75" customHeight="1" x14ac:dyDescent="0.2"/>
    <row r="256" s="82" customFormat="1" ht="15.75" customHeight="1" x14ac:dyDescent="0.2"/>
    <row r="257" s="82" customFormat="1" ht="15.75" customHeight="1" x14ac:dyDescent="0.2"/>
    <row r="258" s="82" customFormat="1" ht="15.75" customHeight="1" x14ac:dyDescent="0.2"/>
    <row r="259" s="82" customFormat="1" ht="15.75" customHeight="1" x14ac:dyDescent="0.2"/>
    <row r="260" s="82" customFormat="1" ht="15.75" customHeight="1" x14ac:dyDescent="0.2"/>
    <row r="261" s="82" customFormat="1" ht="15.75" customHeight="1" x14ac:dyDescent="0.2"/>
    <row r="262" s="82" customFormat="1" ht="15.75" customHeight="1" x14ac:dyDescent="0.2"/>
    <row r="263" s="82" customFormat="1" ht="15.75" customHeight="1" x14ac:dyDescent="0.2"/>
    <row r="264" s="82" customFormat="1" ht="15.75" customHeight="1" x14ac:dyDescent="0.2"/>
    <row r="265" s="82" customFormat="1" ht="15.75" customHeight="1" x14ac:dyDescent="0.2"/>
    <row r="266" s="82" customFormat="1" ht="15.75" customHeight="1" x14ac:dyDescent="0.2"/>
    <row r="267" s="82" customFormat="1" ht="15.75" customHeight="1" x14ac:dyDescent="0.2"/>
    <row r="268" s="82" customFormat="1" ht="15.75" customHeight="1" x14ac:dyDescent="0.2"/>
    <row r="269" s="82" customFormat="1" ht="15.75" customHeight="1" x14ac:dyDescent="0.2"/>
    <row r="270" s="82" customFormat="1" ht="15.75" customHeight="1" x14ac:dyDescent="0.2"/>
    <row r="271" s="82" customFormat="1" ht="15.75" customHeight="1" x14ac:dyDescent="0.2"/>
    <row r="272" s="82" customFormat="1" ht="15.75" customHeight="1" x14ac:dyDescent="0.2"/>
    <row r="273" s="82" customFormat="1" ht="15.75" customHeight="1" x14ac:dyDescent="0.2"/>
    <row r="274" s="82" customFormat="1" ht="15.75" customHeight="1" x14ac:dyDescent="0.2"/>
    <row r="275" s="82" customFormat="1" ht="15.75" customHeight="1" x14ac:dyDescent="0.2"/>
    <row r="276" s="82" customFormat="1" ht="15.75" customHeight="1" x14ac:dyDescent="0.2"/>
    <row r="277" s="82" customFormat="1" ht="15.75" customHeight="1" x14ac:dyDescent="0.2"/>
    <row r="278" s="82" customFormat="1" ht="15.75" customHeight="1" x14ac:dyDescent="0.2"/>
    <row r="279" s="82" customFormat="1" ht="15.75" customHeight="1" x14ac:dyDescent="0.2"/>
    <row r="280" s="82" customFormat="1" ht="15.75" customHeight="1" x14ac:dyDescent="0.2"/>
    <row r="281" s="82" customFormat="1" ht="15.75" customHeight="1" x14ac:dyDescent="0.2"/>
    <row r="282" s="82" customFormat="1" ht="15.75" customHeight="1" x14ac:dyDescent="0.2"/>
    <row r="283" s="82" customFormat="1" ht="15.75" customHeight="1" x14ac:dyDescent="0.2"/>
    <row r="284" s="82" customFormat="1" ht="15.75" customHeight="1" x14ac:dyDescent="0.2"/>
    <row r="285" s="82" customFormat="1" ht="15.75" customHeight="1" x14ac:dyDescent="0.2"/>
    <row r="286" s="82" customFormat="1" ht="15.75" customHeight="1" x14ac:dyDescent="0.2"/>
    <row r="287" s="82" customFormat="1" ht="15.75" customHeight="1" x14ac:dyDescent="0.2"/>
    <row r="288" s="82" customFormat="1" ht="15.75" customHeight="1" x14ac:dyDescent="0.2"/>
    <row r="289" s="82" customFormat="1" ht="15.75" customHeight="1" x14ac:dyDescent="0.2"/>
    <row r="290" s="82" customFormat="1" ht="15.75" customHeight="1" x14ac:dyDescent="0.2"/>
    <row r="291" s="82" customFormat="1" ht="15.75" customHeight="1" x14ac:dyDescent="0.2"/>
    <row r="292" s="82" customFormat="1" ht="15.75" customHeight="1" x14ac:dyDescent="0.2"/>
    <row r="293" s="82" customFormat="1" ht="15.75" customHeight="1" x14ac:dyDescent="0.2"/>
    <row r="294" s="82" customFormat="1" ht="15.75" customHeight="1" x14ac:dyDescent="0.2"/>
    <row r="295" s="82" customFormat="1" ht="15.75" customHeight="1" x14ac:dyDescent="0.2"/>
    <row r="296" s="82" customFormat="1" ht="15.75" customHeight="1" x14ac:dyDescent="0.2"/>
    <row r="297" s="82" customFormat="1" ht="15.75" customHeight="1" x14ac:dyDescent="0.2"/>
    <row r="298" s="82" customFormat="1" ht="15.75" customHeight="1" x14ac:dyDescent="0.2"/>
    <row r="299" s="82" customFormat="1" ht="15.75" customHeight="1" x14ac:dyDescent="0.2"/>
    <row r="300" s="82" customFormat="1" ht="15.75" customHeight="1" x14ac:dyDescent="0.2"/>
    <row r="301" s="82" customFormat="1" ht="15.75" customHeight="1" x14ac:dyDescent="0.2"/>
    <row r="302" s="82" customFormat="1" ht="15.75" customHeight="1" x14ac:dyDescent="0.2"/>
    <row r="303" s="82" customFormat="1" ht="15.75" customHeight="1" x14ac:dyDescent="0.2"/>
    <row r="304" s="82" customFormat="1" ht="15.75" customHeight="1" x14ac:dyDescent="0.2"/>
    <row r="305" s="82" customFormat="1" ht="15.75" customHeight="1" x14ac:dyDescent="0.2"/>
    <row r="306" s="82" customFormat="1" ht="15.75" customHeight="1" x14ac:dyDescent="0.2"/>
    <row r="307" s="82" customFormat="1" ht="15.75" customHeight="1" x14ac:dyDescent="0.2"/>
    <row r="308" s="82" customFormat="1" ht="15.75" customHeight="1" x14ac:dyDescent="0.2"/>
    <row r="309" s="82" customFormat="1" ht="15.75" customHeight="1" x14ac:dyDescent="0.2"/>
    <row r="310" s="82" customFormat="1" ht="15.75" customHeight="1" x14ac:dyDescent="0.2"/>
    <row r="311" s="82" customFormat="1" ht="15.75" customHeight="1" x14ac:dyDescent="0.2"/>
    <row r="312" s="82" customFormat="1" ht="15.75" customHeight="1" x14ac:dyDescent="0.2"/>
    <row r="313" s="82" customFormat="1" ht="15.75" customHeight="1" x14ac:dyDescent="0.2"/>
    <row r="314" s="82" customFormat="1" ht="15.75" customHeight="1" x14ac:dyDescent="0.2"/>
    <row r="315" s="82" customFormat="1" ht="15.75" customHeight="1" x14ac:dyDescent="0.2"/>
    <row r="316" s="82" customFormat="1" ht="15.75" customHeight="1" x14ac:dyDescent="0.2"/>
    <row r="317" s="82" customFormat="1" ht="15.75" customHeight="1" x14ac:dyDescent="0.2"/>
    <row r="318" s="82" customFormat="1" ht="15.75" customHeight="1" x14ac:dyDescent="0.2"/>
    <row r="319" s="82" customFormat="1" ht="15.75" customHeight="1" x14ac:dyDescent="0.2"/>
    <row r="320" s="82" customFormat="1" ht="15.75" customHeight="1" x14ac:dyDescent="0.2"/>
    <row r="321" s="82" customFormat="1" ht="15.75" customHeight="1" x14ac:dyDescent="0.2"/>
    <row r="322" s="82" customFormat="1" ht="15.75" customHeight="1" x14ac:dyDescent="0.2"/>
    <row r="323" s="82" customFormat="1" ht="15.75" customHeight="1" x14ac:dyDescent="0.2"/>
    <row r="324" s="82" customFormat="1" ht="15.75" customHeight="1" x14ac:dyDescent="0.2"/>
    <row r="325" s="82" customFormat="1" ht="15.75" customHeight="1" x14ac:dyDescent="0.2"/>
    <row r="326" s="82" customFormat="1" ht="15.75" customHeight="1" x14ac:dyDescent="0.2"/>
    <row r="327" s="82" customFormat="1" ht="15.75" customHeight="1" x14ac:dyDescent="0.2"/>
    <row r="328" s="82" customFormat="1" ht="15.75" customHeight="1" x14ac:dyDescent="0.2"/>
    <row r="329" s="82" customFormat="1" ht="15.75" customHeight="1" x14ac:dyDescent="0.2"/>
    <row r="330" s="82" customFormat="1" ht="15.75" customHeight="1" x14ac:dyDescent="0.2"/>
    <row r="331" s="82" customFormat="1" ht="15.75" customHeight="1" x14ac:dyDescent="0.2"/>
    <row r="332" s="82" customFormat="1" ht="15.75" customHeight="1" x14ac:dyDescent="0.2"/>
    <row r="333" s="82" customFormat="1" ht="15.75" customHeight="1" x14ac:dyDescent="0.2"/>
    <row r="334" s="82" customFormat="1" ht="15.75" customHeight="1" x14ac:dyDescent="0.2"/>
    <row r="335" s="82" customFormat="1" ht="15.75" customHeight="1" x14ac:dyDescent="0.2"/>
    <row r="336" s="82" customFormat="1" ht="15.75" customHeight="1" x14ac:dyDescent="0.2"/>
    <row r="337" s="82" customFormat="1" ht="15.75" customHeight="1" x14ac:dyDescent="0.2"/>
    <row r="338" s="82" customFormat="1" ht="15.75" customHeight="1" x14ac:dyDescent="0.2"/>
    <row r="339" s="82" customFormat="1" ht="15.75" customHeight="1" x14ac:dyDescent="0.2"/>
    <row r="340" s="82" customFormat="1" ht="15.75" customHeight="1" x14ac:dyDescent="0.2"/>
    <row r="341" s="82" customFormat="1" ht="15.75" customHeight="1" x14ac:dyDescent="0.2"/>
    <row r="342" s="82" customFormat="1" ht="15.75" customHeight="1" x14ac:dyDescent="0.2"/>
    <row r="343" s="82" customFormat="1" ht="15.75" customHeight="1" x14ac:dyDescent="0.2"/>
    <row r="344" s="82" customFormat="1" ht="15.75" customHeight="1" x14ac:dyDescent="0.2"/>
    <row r="345" s="82" customFormat="1" ht="15.75" customHeight="1" x14ac:dyDescent="0.2"/>
    <row r="346" s="82" customFormat="1" ht="15.75" customHeight="1" x14ac:dyDescent="0.2"/>
    <row r="347" s="82" customFormat="1" ht="15.75" customHeight="1" x14ac:dyDescent="0.2"/>
    <row r="348" s="82" customFormat="1" ht="15.75" customHeight="1" x14ac:dyDescent="0.2"/>
    <row r="349" s="82" customFormat="1" ht="15.75" customHeight="1" x14ac:dyDescent="0.2"/>
    <row r="350" s="82" customFormat="1" ht="15.75" customHeight="1" x14ac:dyDescent="0.2"/>
    <row r="351" s="82" customFormat="1" ht="15.75" customHeight="1" x14ac:dyDescent="0.2"/>
    <row r="352" s="82" customFormat="1" ht="15.75" customHeight="1" x14ac:dyDescent="0.2"/>
    <row r="353" s="82" customFormat="1" ht="15.75" customHeight="1" x14ac:dyDescent="0.2"/>
    <row r="354" s="82" customFormat="1" ht="15.75" customHeight="1" x14ac:dyDescent="0.2"/>
    <row r="355" s="82" customFormat="1" ht="15.75" customHeight="1" x14ac:dyDescent="0.2"/>
    <row r="356" s="82" customFormat="1" ht="15.75" customHeight="1" x14ac:dyDescent="0.2"/>
    <row r="357" s="82" customFormat="1" ht="15.75" customHeight="1" x14ac:dyDescent="0.2"/>
    <row r="358" s="82" customFormat="1" ht="15.75" customHeight="1" x14ac:dyDescent="0.2"/>
    <row r="359" s="82" customFormat="1" ht="15.75" customHeight="1" x14ac:dyDescent="0.2"/>
    <row r="360" s="82" customFormat="1" ht="15.75" customHeight="1" x14ac:dyDescent="0.2"/>
    <row r="361" s="82" customFormat="1" ht="15.75" customHeight="1" x14ac:dyDescent="0.2"/>
    <row r="362" s="82" customFormat="1" ht="15.75" customHeight="1" x14ac:dyDescent="0.2"/>
    <row r="363" s="82" customFormat="1" ht="15.75" customHeight="1" x14ac:dyDescent="0.2"/>
    <row r="364" s="82" customFormat="1" ht="15.75" customHeight="1" x14ac:dyDescent="0.2"/>
    <row r="365" s="82" customFormat="1" ht="15.75" customHeight="1" x14ac:dyDescent="0.2"/>
    <row r="366" s="82" customFormat="1" ht="15.75" customHeight="1" x14ac:dyDescent="0.2"/>
    <row r="367" s="82" customFormat="1" ht="15.75" customHeight="1" x14ac:dyDescent="0.2"/>
    <row r="368" s="82" customFormat="1" ht="15.75" customHeight="1" x14ac:dyDescent="0.2"/>
    <row r="369" s="82" customFormat="1" ht="15.75" customHeight="1" x14ac:dyDescent="0.2"/>
    <row r="370" s="82" customFormat="1" ht="15.75" customHeight="1" x14ac:dyDescent="0.2"/>
    <row r="371" s="82" customFormat="1" ht="15.75" customHeight="1" x14ac:dyDescent="0.2"/>
    <row r="372" s="82" customFormat="1" ht="15.75" customHeight="1" x14ac:dyDescent="0.2"/>
    <row r="373" s="82" customFormat="1" ht="15.75" customHeight="1" x14ac:dyDescent="0.2"/>
    <row r="374" s="82" customFormat="1" ht="15.75" customHeight="1" x14ac:dyDescent="0.2"/>
    <row r="375" s="82" customFormat="1" ht="15.75" customHeight="1" x14ac:dyDescent="0.2"/>
    <row r="376" s="82" customFormat="1" ht="15.75" customHeight="1" x14ac:dyDescent="0.2"/>
    <row r="377" s="82" customFormat="1" ht="15.75" customHeight="1" x14ac:dyDescent="0.2"/>
    <row r="378" s="82" customFormat="1" ht="15.75" customHeight="1" x14ac:dyDescent="0.2"/>
    <row r="379" s="82" customFormat="1" ht="15.75" customHeight="1" x14ac:dyDescent="0.2"/>
    <row r="380" s="82" customFormat="1" ht="15.75" customHeight="1" x14ac:dyDescent="0.2"/>
    <row r="381" s="82" customFormat="1" ht="15.75" customHeight="1" x14ac:dyDescent="0.2"/>
    <row r="382" s="82" customFormat="1" ht="15.75" customHeight="1" x14ac:dyDescent="0.2"/>
    <row r="383" s="82" customFormat="1" ht="15.75" customHeight="1" x14ac:dyDescent="0.2"/>
    <row r="384" s="82" customFormat="1" ht="15.75" customHeight="1" x14ac:dyDescent="0.2"/>
    <row r="385" s="82" customFormat="1" ht="15.75" customHeight="1" x14ac:dyDescent="0.2"/>
    <row r="386" s="82" customFormat="1" ht="15.75" customHeight="1" x14ac:dyDescent="0.2"/>
    <row r="387" s="82" customFormat="1" ht="15.75" customHeight="1" x14ac:dyDescent="0.2"/>
    <row r="388" s="82" customFormat="1" ht="15.75" customHeight="1" x14ac:dyDescent="0.2"/>
    <row r="389" s="82" customFormat="1" ht="15.75" customHeight="1" x14ac:dyDescent="0.2"/>
    <row r="390" s="82" customFormat="1" ht="15.75" customHeight="1" x14ac:dyDescent="0.2"/>
    <row r="391" s="82" customFormat="1" ht="15.75" customHeight="1" x14ac:dyDescent="0.2"/>
    <row r="392" s="82" customFormat="1" ht="15.75" customHeight="1" x14ac:dyDescent="0.2"/>
    <row r="393" s="82" customFormat="1" ht="15.75" customHeight="1" x14ac:dyDescent="0.2"/>
    <row r="394" s="82" customFormat="1" ht="15.75" customHeight="1" x14ac:dyDescent="0.2"/>
    <row r="395" s="82" customFormat="1" ht="15.75" customHeight="1" x14ac:dyDescent="0.2"/>
    <row r="396" s="82" customFormat="1" ht="15.75" customHeight="1" x14ac:dyDescent="0.2"/>
    <row r="397" s="82" customFormat="1" ht="15.75" customHeight="1" x14ac:dyDescent="0.2"/>
    <row r="398" s="82" customFormat="1" ht="15.75" customHeight="1" x14ac:dyDescent="0.2"/>
    <row r="399" s="82" customFormat="1" ht="15.75" customHeight="1" x14ac:dyDescent="0.2"/>
    <row r="400" s="82" customFormat="1" ht="15.75" customHeight="1" x14ac:dyDescent="0.2"/>
    <row r="401" s="82" customFormat="1" ht="15.75" customHeight="1" x14ac:dyDescent="0.2"/>
    <row r="402" s="82" customFormat="1" ht="15.75" customHeight="1" x14ac:dyDescent="0.2"/>
    <row r="403" s="82" customFormat="1" ht="15.75" customHeight="1" x14ac:dyDescent="0.2"/>
    <row r="404" s="82" customFormat="1" ht="15.75" customHeight="1" x14ac:dyDescent="0.2"/>
    <row r="405" s="82" customFormat="1" ht="15.75" customHeight="1" x14ac:dyDescent="0.2"/>
    <row r="406" s="82" customFormat="1" ht="15.75" customHeight="1" x14ac:dyDescent="0.2"/>
    <row r="407" s="82" customFormat="1" ht="15.75" customHeight="1" x14ac:dyDescent="0.2"/>
    <row r="408" s="82" customFormat="1" ht="15.75" customHeight="1" x14ac:dyDescent="0.2"/>
    <row r="409" s="82" customFormat="1" ht="15.75" customHeight="1" x14ac:dyDescent="0.2"/>
    <row r="410" s="82" customFormat="1" ht="15.75" customHeight="1" x14ac:dyDescent="0.2"/>
    <row r="411" s="82" customFormat="1" ht="15.75" customHeight="1" x14ac:dyDescent="0.2"/>
    <row r="412" s="82" customFormat="1" ht="15.75" customHeight="1" x14ac:dyDescent="0.2"/>
    <row r="413" s="82" customFormat="1" ht="15.75" customHeight="1" x14ac:dyDescent="0.2"/>
    <row r="414" s="82" customFormat="1" ht="15.75" customHeight="1" x14ac:dyDescent="0.2"/>
    <row r="415" s="82" customFormat="1" ht="15.75" customHeight="1" x14ac:dyDescent="0.2"/>
    <row r="416" s="82" customFormat="1" ht="15.75" customHeight="1" x14ac:dyDescent="0.2"/>
    <row r="417" s="82" customFormat="1" ht="15.75" customHeight="1" x14ac:dyDescent="0.2"/>
    <row r="418" s="82" customFormat="1" ht="15.75" customHeight="1" x14ac:dyDescent="0.2"/>
    <row r="419" s="82" customFormat="1" ht="15.75" customHeight="1" x14ac:dyDescent="0.2"/>
    <row r="420" s="82" customFormat="1" ht="15.75" customHeight="1" x14ac:dyDescent="0.2"/>
    <row r="421" s="82" customFormat="1" ht="15.75" customHeight="1" x14ac:dyDescent="0.2"/>
    <row r="422" s="82" customFormat="1" ht="15.75" customHeight="1" x14ac:dyDescent="0.2"/>
    <row r="423" s="82" customFormat="1" ht="15.75" customHeight="1" x14ac:dyDescent="0.2"/>
    <row r="424" s="82" customFormat="1" ht="15.75" customHeight="1" x14ac:dyDescent="0.2"/>
    <row r="425" s="82" customFormat="1" ht="15.75" customHeight="1" x14ac:dyDescent="0.2"/>
    <row r="426" s="82" customFormat="1" ht="15.75" customHeight="1" x14ac:dyDescent="0.2"/>
    <row r="427" s="82" customFormat="1" ht="15.75" customHeight="1" x14ac:dyDescent="0.2"/>
    <row r="428" s="82" customFormat="1" ht="15.75" customHeight="1" x14ac:dyDescent="0.2"/>
    <row r="429" s="82" customFormat="1" ht="15.75" customHeight="1" x14ac:dyDescent="0.2"/>
    <row r="430" s="82" customFormat="1" ht="15.75" customHeight="1" x14ac:dyDescent="0.2"/>
    <row r="431" s="82" customFormat="1" ht="15.75" customHeight="1" x14ac:dyDescent="0.2"/>
    <row r="432" s="82" customFormat="1" ht="15.75" customHeight="1" x14ac:dyDescent="0.2"/>
    <row r="433" s="82" customFormat="1" ht="15.75" customHeight="1" x14ac:dyDescent="0.2"/>
    <row r="434" s="82" customFormat="1" ht="15.75" customHeight="1" x14ac:dyDescent="0.2"/>
    <row r="435" s="82" customFormat="1" ht="15.75" customHeight="1" x14ac:dyDescent="0.2"/>
    <row r="436" s="82" customFormat="1" ht="15.75" customHeight="1" x14ac:dyDescent="0.2"/>
    <row r="437" s="82" customFormat="1" ht="15.75" customHeight="1" x14ac:dyDescent="0.2"/>
    <row r="438" s="82" customFormat="1" ht="15.75" customHeight="1" x14ac:dyDescent="0.2"/>
    <row r="439" s="82" customFormat="1" ht="15.75" customHeight="1" x14ac:dyDescent="0.2"/>
    <row r="440" s="82" customFormat="1" ht="15.75" customHeight="1" x14ac:dyDescent="0.2"/>
    <row r="441" s="82" customFormat="1" ht="15.75" customHeight="1" x14ac:dyDescent="0.2"/>
    <row r="442" s="82" customFormat="1" ht="15.75" customHeight="1" x14ac:dyDescent="0.2"/>
    <row r="443" s="82" customFormat="1" ht="15.75" customHeight="1" x14ac:dyDescent="0.2"/>
    <row r="444" s="82" customFormat="1" ht="15.75" customHeight="1" x14ac:dyDescent="0.2"/>
    <row r="445" s="82" customFormat="1" ht="15.75" customHeight="1" x14ac:dyDescent="0.2"/>
    <row r="446" s="82" customFormat="1" ht="15.75" customHeight="1" x14ac:dyDescent="0.2"/>
    <row r="447" s="82" customFormat="1" ht="15.75" customHeight="1" x14ac:dyDescent="0.2"/>
    <row r="448" s="82" customFormat="1" ht="15.75" customHeight="1" x14ac:dyDescent="0.2"/>
    <row r="449" s="82" customFormat="1" ht="15.75" customHeight="1" x14ac:dyDescent="0.2"/>
    <row r="450" s="82" customFormat="1" ht="15.75" customHeight="1" x14ac:dyDescent="0.2"/>
    <row r="451" s="82" customFormat="1" ht="15.75" customHeight="1" x14ac:dyDescent="0.2"/>
    <row r="452" s="82" customFormat="1" ht="15.75" customHeight="1" x14ac:dyDescent="0.2"/>
    <row r="453" s="82" customFormat="1" ht="15.75" customHeight="1" x14ac:dyDescent="0.2"/>
    <row r="454" s="82" customFormat="1" ht="15.75" customHeight="1" x14ac:dyDescent="0.2"/>
    <row r="455" s="82" customFormat="1" ht="15.75" customHeight="1" x14ac:dyDescent="0.2"/>
    <row r="456" s="82" customFormat="1" ht="15.75" customHeight="1" x14ac:dyDescent="0.2"/>
    <row r="457" s="82" customFormat="1" ht="15.75" customHeight="1" x14ac:dyDescent="0.2"/>
    <row r="458" s="82" customFormat="1" ht="15.75" customHeight="1" x14ac:dyDescent="0.2"/>
    <row r="459" s="82" customFormat="1" ht="15.75" customHeight="1" x14ac:dyDescent="0.2"/>
    <row r="460" s="82" customFormat="1" ht="15.75" customHeight="1" x14ac:dyDescent="0.2"/>
    <row r="461" s="82" customFormat="1" ht="15.75" customHeight="1" x14ac:dyDescent="0.2"/>
    <row r="462" s="82" customFormat="1" ht="15.75" customHeight="1" x14ac:dyDescent="0.2"/>
    <row r="463" s="82" customFormat="1" ht="15.75" customHeight="1" x14ac:dyDescent="0.2"/>
    <row r="464" s="82" customFormat="1" ht="15.75" customHeight="1" x14ac:dyDescent="0.2"/>
    <row r="465" s="82" customFormat="1" ht="15.75" customHeight="1" x14ac:dyDescent="0.2"/>
    <row r="466" s="82" customFormat="1" ht="15.75" customHeight="1" x14ac:dyDescent="0.2"/>
    <row r="467" s="82" customFormat="1" ht="15.75" customHeight="1" x14ac:dyDescent="0.2"/>
    <row r="468" s="82" customFormat="1" ht="15.75" customHeight="1" x14ac:dyDescent="0.2"/>
    <row r="469" s="82" customFormat="1" ht="15.75" customHeight="1" x14ac:dyDescent="0.2"/>
    <row r="470" s="82" customFormat="1" ht="15.75" customHeight="1" x14ac:dyDescent="0.2"/>
    <row r="471" s="82" customFormat="1" ht="15.75" customHeight="1" x14ac:dyDescent="0.2"/>
    <row r="472" s="82" customFormat="1" ht="15.75" customHeight="1" x14ac:dyDescent="0.2"/>
    <row r="473" s="82" customFormat="1" ht="15.75" customHeight="1" x14ac:dyDescent="0.2"/>
    <row r="474" s="82" customFormat="1" ht="15.75" customHeight="1" x14ac:dyDescent="0.2"/>
    <row r="475" s="82" customFormat="1" ht="15.75" customHeight="1" x14ac:dyDescent="0.2"/>
    <row r="476" s="82" customFormat="1" ht="15.75" customHeight="1" x14ac:dyDescent="0.2"/>
    <row r="477" s="82" customFormat="1" ht="15.75" customHeight="1" x14ac:dyDescent="0.2"/>
    <row r="478" s="82" customFormat="1" ht="15.75" customHeight="1" x14ac:dyDescent="0.2"/>
    <row r="479" s="82" customFormat="1" ht="15.75" customHeight="1" x14ac:dyDescent="0.2"/>
    <row r="480" s="82" customFormat="1" ht="15.75" customHeight="1" x14ac:dyDescent="0.2"/>
    <row r="481" s="82" customFormat="1" ht="15.75" customHeight="1" x14ac:dyDescent="0.2"/>
    <row r="482" s="82" customFormat="1" ht="15.75" customHeight="1" x14ac:dyDescent="0.2"/>
    <row r="483" s="82" customFormat="1" ht="15.75" customHeight="1" x14ac:dyDescent="0.2"/>
    <row r="484" s="82" customFormat="1" ht="15.75" customHeight="1" x14ac:dyDescent="0.2"/>
    <row r="485" s="82" customFormat="1" ht="15.75" customHeight="1" x14ac:dyDescent="0.2"/>
    <row r="486" s="82" customFormat="1" ht="15.75" customHeight="1" x14ac:dyDescent="0.2"/>
    <row r="487" s="82" customFormat="1" ht="15.75" customHeight="1" x14ac:dyDescent="0.2"/>
    <row r="488" s="82" customFormat="1" ht="15.75" customHeight="1" x14ac:dyDescent="0.2"/>
    <row r="489" s="82" customFormat="1" ht="15.75" customHeight="1" x14ac:dyDescent="0.2"/>
    <row r="490" s="82" customFormat="1" ht="15.75" customHeight="1" x14ac:dyDescent="0.2"/>
    <row r="491" s="82" customFormat="1" ht="15.75" customHeight="1" x14ac:dyDescent="0.2"/>
    <row r="492" s="82" customFormat="1" ht="15.75" customHeight="1" x14ac:dyDescent="0.2"/>
    <row r="493" s="82" customFormat="1" ht="15.75" customHeight="1" x14ac:dyDescent="0.2"/>
    <row r="494" s="82" customFormat="1" ht="15.75" customHeight="1" x14ac:dyDescent="0.2"/>
    <row r="495" s="82" customFormat="1" ht="15.75" customHeight="1" x14ac:dyDescent="0.2"/>
    <row r="496" s="82" customFormat="1" ht="15.75" customHeight="1" x14ac:dyDescent="0.2"/>
    <row r="497" s="82" customFormat="1" ht="15.75" customHeight="1" x14ac:dyDescent="0.2"/>
    <row r="498" s="82" customFormat="1" ht="15.75" customHeight="1" x14ac:dyDescent="0.2"/>
    <row r="499" s="82" customFormat="1" ht="15.75" customHeight="1" x14ac:dyDescent="0.2"/>
    <row r="500" s="82" customFormat="1" ht="15.75" customHeight="1" x14ac:dyDescent="0.2"/>
    <row r="501" s="82" customFormat="1" ht="15.75" customHeight="1" x14ac:dyDescent="0.2"/>
    <row r="502" s="82" customFormat="1" ht="15.75" customHeight="1" x14ac:dyDescent="0.2"/>
    <row r="503" s="82" customFormat="1" ht="15.75" customHeight="1" x14ac:dyDescent="0.2"/>
    <row r="504" s="82" customFormat="1" ht="15.75" customHeight="1" x14ac:dyDescent="0.2"/>
    <row r="505" s="82" customFormat="1" ht="15.75" customHeight="1" x14ac:dyDescent="0.2"/>
    <row r="506" s="82" customFormat="1" ht="15.75" customHeight="1" x14ac:dyDescent="0.2"/>
    <row r="507" s="82" customFormat="1" ht="15.75" customHeight="1" x14ac:dyDescent="0.2"/>
    <row r="508" s="82" customFormat="1" ht="15.75" customHeight="1" x14ac:dyDescent="0.2"/>
    <row r="509" s="82" customFormat="1" ht="15.75" customHeight="1" x14ac:dyDescent="0.2"/>
    <row r="510" s="82" customFormat="1" ht="15.75" customHeight="1" x14ac:dyDescent="0.2"/>
    <row r="511" s="82" customFormat="1" ht="15.75" customHeight="1" x14ac:dyDescent="0.2"/>
    <row r="512" s="82" customFormat="1" ht="15.75" customHeight="1" x14ac:dyDescent="0.2"/>
    <row r="513" s="82" customFormat="1" ht="15.75" customHeight="1" x14ac:dyDescent="0.2"/>
    <row r="514" s="82" customFormat="1" ht="15.75" customHeight="1" x14ac:dyDescent="0.2"/>
    <row r="515" s="82" customFormat="1" ht="15.75" customHeight="1" x14ac:dyDescent="0.2"/>
    <row r="516" s="82" customFormat="1" ht="15.75" customHeight="1" x14ac:dyDescent="0.2"/>
    <row r="517" s="82" customFormat="1" ht="15.75" customHeight="1" x14ac:dyDescent="0.2"/>
    <row r="518" s="82" customFormat="1" ht="15.75" customHeight="1" x14ac:dyDescent="0.2"/>
    <row r="519" s="82" customFormat="1" ht="15.75" customHeight="1" x14ac:dyDescent="0.2"/>
    <row r="520" s="82" customFormat="1" ht="15.75" customHeight="1" x14ac:dyDescent="0.2"/>
    <row r="521" s="82" customFormat="1" ht="15.75" customHeight="1" x14ac:dyDescent="0.2"/>
    <row r="522" s="82" customFormat="1" ht="15.75" customHeight="1" x14ac:dyDescent="0.2"/>
    <row r="523" s="82" customFormat="1" ht="15.75" customHeight="1" x14ac:dyDescent="0.2"/>
    <row r="524" s="82" customFormat="1" ht="15.75" customHeight="1" x14ac:dyDescent="0.2"/>
    <row r="525" s="82" customFormat="1" ht="15.75" customHeight="1" x14ac:dyDescent="0.2"/>
    <row r="526" s="82" customFormat="1" ht="15.75" customHeight="1" x14ac:dyDescent="0.2"/>
    <row r="527" s="82" customFormat="1" ht="15.75" customHeight="1" x14ac:dyDescent="0.2"/>
    <row r="528" s="82" customFormat="1" ht="15.75" customHeight="1" x14ac:dyDescent="0.2"/>
    <row r="529" s="82" customFormat="1" ht="15.75" customHeight="1" x14ac:dyDescent="0.2"/>
    <row r="530" s="82" customFormat="1" ht="15.75" customHeight="1" x14ac:dyDescent="0.2"/>
    <row r="531" s="82" customFormat="1" ht="15.75" customHeight="1" x14ac:dyDescent="0.2"/>
    <row r="532" s="82" customFormat="1" ht="15.75" customHeight="1" x14ac:dyDescent="0.2"/>
    <row r="533" s="82" customFormat="1" ht="15.75" customHeight="1" x14ac:dyDescent="0.2"/>
    <row r="534" s="82" customFormat="1" ht="15.75" customHeight="1" x14ac:dyDescent="0.2"/>
    <row r="535" s="82" customFormat="1" ht="15.75" customHeight="1" x14ac:dyDescent="0.2"/>
    <row r="536" s="82" customFormat="1" ht="15.75" customHeight="1" x14ac:dyDescent="0.2"/>
    <row r="537" s="82" customFormat="1" ht="15.75" customHeight="1" x14ac:dyDescent="0.2"/>
    <row r="538" s="82" customFormat="1" ht="15.75" customHeight="1" x14ac:dyDescent="0.2"/>
    <row r="539" s="82" customFormat="1" ht="15.75" customHeight="1" x14ac:dyDescent="0.2"/>
    <row r="540" s="82" customFormat="1" ht="15.75" customHeight="1" x14ac:dyDescent="0.2"/>
    <row r="541" s="82" customFormat="1" ht="15.75" customHeight="1" x14ac:dyDescent="0.2"/>
    <row r="542" s="82" customFormat="1" ht="15.75" customHeight="1" x14ac:dyDescent="0.2"/>
    <row r="543" s="82" customFormat="1" ht="15.75" customHeight="1" x14ac:dyDescent="0.2"/>
    <row r="544" s="82" customFormat="1" ht="15.75" customHeight="1" x14ac:dyDescent="0.2"/>
    <row r="545" s="82" customFormat="1" ht="15.75" customHeight="1" x14ac:dyDescent="0.2"/>
    <row r="546" s="82" customFormat="1" ht="15.75" customHeight="1" x14ac:dyDescent="0.2"/>
    <row r="547" s="82" customFormat="1" ht="15.75" customHeight="1" x14ac:dyDescent="0.2"/>
    <row r="548" s="82" customFormat="1" ht="15.75" customHeight="1" x14ac:dyDescent="0.2"/>
    <row r="549" s="82" customFormat="1" ht="15.75" customHeight="1" x14ac:dyDescent="0.2"/>
    <row r="550" s="82" customFormat="1" ht="15.75" customHeight="1" x14ac:dyDescent="0.2"/>
    <row r="551" s="82" customFormat="1" ht="15.75" customHeight="1" x14ac:dyDescent="0.2"/>
    <row r="552" s="82" customFormat="1" ht="15.75" customHeight="1" x14ac:dyDescent="0.2"/>
    <row r="553" s="82" customFormat="1" ht="15.75" customHeight="1" x14ac:dyDescent="0.2"/>
    <row r="554" s="82" customFormat="1" ht="15.75" customHeight="1" x14ac:dyDescent="0.2"/>
    <row r="555" s="82" customFormat="1" ht="15.75" customHeight="1" x14ac:dyDescent="0.2"/>
    <row r="556" s="82" customFormat="1" ht="15.75" customHeight="1" x14ac:dyDescent="0.2"/>
    <row r="557" s="82" customFormat="1" ht="15.75" customHeight="1" x14ac:dyDescent="0.2"/>
    <row r="558" s="82" customFormat="1" ht="15.75" customHeight="1" x14ac:dyDescent="0.2"/>
    <row r="559" s="82" customFormat="1" ht="15.75" customHeight="1" x14ac:dyDescent="0.2"/>
    <row r="560" s="82" customFormat="1" ht="15.75" customHeight="1" x14ac:dyDescent="0.2"/>
    <row r="561" s="82" customFormat="1" ht="15.75" customHeight="1" x14ac:dyDescent="0.2"/>
    <row r="562" s="82" customFormat="1" ht="15.75" customHeight="1" x14ac:dyDescent="0.2"/>
    <row r="563" s="82" customFormat="1" ht="15.75" customHeight="1" x14ac:dyDescent="0.2"/>
    <row r="564" s="82" customFormat="1" ht="15.75" customHeight="1" x14ac:dyDescent="0.2"/>
    <row r="565" s="82" customFormat="1" ht="15.75" customHeight="1" x14ac:dyDescent="0.2"/>
    <row r="566" s="82" customFormat="1" ht="15.75" customHeight="1" x14ac:dyDescent="0.2"/>
    <row r="567" s="82" customFormat="1" ht="15.75" customHeight="1" x14ac:dyDescent="0.2"/>
    <row r="568" s="82" customFormat="1" ht="15.75" customHeight="1" x14ac:dyDescent="0.2"/>
    <row r="569" s="82" customFormat="1" ht="15.75" customHeight="1" x14ac:dyDescent="0.2"/>
    <row r="570" s="82" customFormat="1" ht="15.75" customHeight="1" x14ac:dyDescent="0.2"/>
    <row r="571" s="82" customFormat="1" ht="15.75" customHeight="1" x14ac:dyDescent="0.2"/>
    <row r="572" s="82" customFormat="1" ht="15.75" customHeight="1" x14ac:dyDescent="0.2"/>
    <row r="573" s="82" customFormat="1" ht="15.75" customHeight="1" x14ac:dyDescent="0.2"/>
    <row r="574" s="82" customFormat="1" ht="15.75" customHeight="1" x14ac:dyDescent="0.2"/>
    <row r="575" s="82" customFormat="1" ht="15.75" customHeight="1" x14ac:dyDescent="0.2"/>
    <row r="576" s="82" customFormat="1" ht="15.75" customHeight="1" x14ac:dyDescent="0.2"/>
    <row r="577" s="82" customFormat="1" ht="15.75" customHeight="1" x14ac:dyDescent="0.2"/>
    <row r="578" s="82" customFormat="1" ht="15.75" customHeight="1" x14ac:dyDescent="0.2"/>
    <row r="579" s="82" customFormat="1" ht="15.75" customHeight="1" x14ac:dyDescent="0.2"/>
    <row r="580" s="82" customFormat="1" ht="15.75" customHeight="1" x14ac:dyDescent="0.2"/>
    <row r="581" s="82" customFormat="1" ht="15.75" customHeight="1" x14ac:dyDescent="0.2"/>
    <row r="582" s="82" customFormat="1" ht="15.75" customHeight="1" x14ac:dyDescent="0.2"/>
    <row r="583" s="82" customFormat="1" ht="15.75" customHeight="1" x14ac:dyDescent="0.2"/>
    <row r="584" s="82" customFormat="1" ht="15.75" customHeight="1" x14ac:dyDescent="0.2"/>
    <row r="585" s="82" customFormat="1" ht="15.75" customHeight="1" x14ac:dyDescent="0.2"/>
    <row r="586" s="82" customFormat="1" ht="15.75" customHeight="1" x14ac:dyDescent="0.2"/>
    <row r="587" s="82" customFormat="1" ht="15.75" customHeight="1" x14ac:dyDescent="0.2"/>
    <row r="588" s="82" customFormat="1" ht="15.75" customHeight="1" x14ac:dyDescent="0.2"/>
    <row r="589" s="82" customFormat="1" ht="15.75" customHeight="1" x14ac:dyDescent="0.2"/>
    <row r="590" s="82" customFormat="1" ht="15.75" customHeight="1" x14ac:dyDescent="0.2"/>
    <row r="591" s="82" customFormat="1" ht="15.75" customHeight="1" x14ac:dyDescent="0.2"/>
    <row r="592" s="82" customFormat="1" ht="15.75" customHeight="1" x14ac:dyDescent="0.2"/>
    <row r="593" s="82" customFormat="1" ht="15.75" customHeight="1" x14ac:dyDescent="0.2"/>
    <row r="594" s="82" customFormat="1" ht="15.75" customHeight="1" x14ac:dyDescent="0.2"/>
    <row r="595" s="82" customFormat="1" ht="15.75" customHeight="1" x14ac:dyDescent="0.2"/>
    <row r="596" s="82" customFormat="1" ht="15.75" customHeight="1" x14ac:dyDescent="0.2"/>
    <row r="597" s="82" customFormat="1" ht="15.75" customHeight="1" x14ac:dyDescent="0.2"/>
    <row r="598" s="82" customFormat="1" ht="15.75" customHeight="1" x14ac:dyDescent="0.2"/>
    <row r="599" s="82" customFormat="1" ht="15.75" customHeight="1" x14ac:dyDescent="0.2"/>
    <row r="600" s="82" customFormat="1" ht="15.75" customHeight="1" x14ac:dyDescent="0.2"/>
    <row r="601" s="82" customFormat="1" ht="15.75" customHeight="1" x14ac:dyDescent="0.2"/>
    <row r="602" s="82" customFormat="1" ht="15.75" customHeight="1" x14ac:dyDescent="0.2"/>
    <row r="603" s="82" customFormat="1" ht="15.75" customHeight="1" x14ac:dyDescent="0.2"/>
    <row r="604" s="82" customFormat="1" ht="15.75" customHeight="1" x14ac:dyDescent="0.2"/>
    <row r="605" s="82" customFormat="1" ht="15.75" customHeight="1" x14ac:dyDescent="0.2"/>
    <row r="606" s="82" customFormat="1" ht="15.75" customHeight="1" x14ac:dyDescent="0.2"/>
    <row r="607" s="82" customFormat="1" ht="15.75" customHeight="1" x14ac:dyDescent="0.2"/>
    <row r="608" s="82" customFormat="1" ht="15.75" customHeight="1" x14ac:dyDescent="0.2"/>
    <row r="609" s="82" customFormat="1" ht="15.75" customHeight="1" x14ac:dyDescent="0.2"/>
    <row r="610" s="82" customFormat="1" ht="15.75" customHeight="1" x14ac:dyDescent="0.2"/>
    <row r="611" s="82" customFormat="1" ht="15.75" customHeight="1" x14ac:dyDescent="0.2"/>
    <row r="612" s="82" customFormat="1" ht="15.75" customHeight="1" x14ac:dyDescent="0.2"/>
    <row r="613" s="82" customFormat="1" ht="15.75" customHeight="1" x14ac:dyDescent="0.2"/>
    <row r="614" s="82" customFormat="1" ht="15.75" customHeight="1" x14ac:dyDescent="0.2"/>
    <row r="615" s="82" customFormat="1" ht="15.75" customHeight="1" x14ac:dyDescent="0.2"/>
    <row r="616" s="82" customFormat="1" ht="15.75" customHeight="1" x14ac:dyDescent="0.2"/>
    <row r="617" s="82" customFormat="1" ht="15.75" customHeight="1" x14ac:dyDescent="0.2"/>
    <row r="618" s="82" customFormat="1" ht="15.75" customHeight="1" x14ac:dyDescent="0.2"/>
    <row r="619" s="82" customFormat="1" ht="15.75" customHeight="1" x14ac:dyDescent="0.2"/>
    <row r="620" s="82" customFormat="1" ht="15.75" customHeight="1" x14ac:dyDescent="0.2"/>
    <row r="621" s="82" customFormat="1" ht="15.75" customHeight="1" x14ac:dyDescent="0.2"/>
    <row r="622" s="82" customFormat="1" ht="15.75" customHeight="1" x14ac:dyDescent="0.2"/>
    <row r="623" s="82" customFormat="1" ht="15.75" customHeight="1" x14ac:dyDescent="0.2"/>
    <row r="624" s="82" customFormat="1" ht="15.75" customHeight="1" x14ac:dyDescent="0.2"/>
    <row r="625" s="82" customFormat="1" ht="15.75" customHeight="1" x14ac:dyDescent="0.2"/>
    <row r="626" s="82" customFormat="1" ht="15.75" customHeight="1" x14ac:dyDescent="0.2"/>
    <row r="627" s="82" customFormat="1" ht="15.75" customHeight="1" x14ac:dyDescent="0.2"/>
    <row r="628" s="82" customFormat="1" ht="15.75" customHeight="1" x14ac:dyDescent="0.2"/>
    <row r="629" s="82" customFormat="1" ht="15.75" customHeight="1" x14ac:dyDescent="0.2"/>
    <row r="630" s="82" customFormat="1" ht="15.75" customHeight="1" x14ac:dyDescent="0.2"/>
    <row r="631" s="82" customFormat="1" ht="15.75" customHeight="1" x14ac:dyDescent="0.2"/>
    <row r="632" s="82" customFormat="1" ht="15.75" customHeight="1" x14ac:dyDescent="0.2"/>
    <row r="633" s="82" customFormat="1" ht="15.75" customHeight="1" x14ac:dyDescent="0.2"/>
    <row r="634" s="82" customFormat="1" ht="15.75" customHeight="1" x14ac:dyDescent="0.2"/>
    <row r="635" s="82" customFormat="1" ht="15.75" customHeight="1" x14ac:dyDescent="0.2"/>
    <row r="636" s="82" customFormat="1" ht="15.75" customHeight="1" x14ac:dyDescent="0.2"/>
    <row r="637" s="82" customFormat="1" ht="15.75" customHeight="1" x14ac:dyDescent="0.2"/>
    <row r="638" s="82" customFormat="1" ht="15.75" customHeight="1" x14ac:dyDescent="0.2"/>
    <row r="639" s="82" customFormat="1" ht="15.75" customHeight="1" x14ac:dyDescent="0.2"/>
    <row r="640" s="82" customFormat="1" ht="15.75" customHeight="1" x14ac:dyDescent="0.2"/>
    <row r="641" s="82" customFormat="1" ht="15.75" customHeight="1" x14ac:dyDescent="0.2"/>
    <row r="642" s="82" customFormat="1" ht="15.75" customHeight="1" x14ac:dyDescent="0.2"/>
    <row r="643" s="82" customFormat="1" ht="15.75" customHeight="1" x14ac:dyDescent="0.2"/>
    <row r="644" s="82" customFormat="1" ht="15.75" customHeight="1" x14ac:dyDescent="0.2"/>
    <row r="645" s="82" customFormat="1" ht="15.75" customHeight="1" x14ac:dyDescent="0.2"/>
    <row r="646" s="82" customFormat="1" ht="15.75" customHeight="1" x14ac:dyDescent="0.2"/>
    <row r="647" s="82" customFormat="1" ht="15.75" customHeight="1" x14ac:dyDescent="0.2"/>
    <row r="648" s="82" customFormat="1" ht="15.75" customHeight="1" x14ac:dyDescent="0.2"/>
    <row r="649" s="82" customFormat="1" ht="15.75" customHeight="1" x14ac:dyDescent="0.2"/>
    <row r="650" s="82" customFormat="1" ht="15.75" customHeight="1" x14ac:dyDescent="0.2"/>
    <row r="651" s="82" customFormat="1" ht="15.75" customHeight="1" x14ac:dyDescent="0.2"/>
    <row r="652" s="82" customFormat="1" ht="15.75" customHeight="1" x14ac:dyDescent="0.2"/>
    <row r="653" s="82" customFormat="1" ht="15.75" customHeight="1" x14ac:dyDescent="0.2"/>
    <row r="654" s="82" customFormat="1" ht="15.75" customHeight="1" x14ac:dyDescent="0.2"/>
    <row r="655" s="82" customFormat="1" ht="15.75" customHeight="1" x14ac:dyDescent="0.2"/>
    <row r="656" s="82" customFormat="1" ht="15.75" customHeight="1" x14ac:dyDescent="0.2"/>
    <row r="657" s="82" customFormat="1" ht="15.75" customHeight="1" x14ac:dyDescent="0.2"/>
    <row r="658" s="82" customFormat="1" ht="15.75" customHeight="1" x14ac:dyDescent="0.2"/>
    <row r="659" s="82" customFormat="1" ht="15.75" customHeight="1" x14ac:dyDescent="0.2"/>
    <row r="660" s="82" customFormat="1" ht="15.75" customHeight="1" x14ac:dyDescent="0.2"/>
    <row r="661" s="82" customFormat="1" ht="15.75" customHeight="1" x14ac:dyDescent="0.2"/>
    <row r="662" s="82" customFormat="1" ht="15.75" customHeight="1" x14ac:dyDescent="0.2"/>
    <row r="663" s="82" customFormat="1" ht="15.75" customHeight="1" x14ac:dyDescent="0.2"/>
    <row r="664" s="82" customFormat="1" ht="15.75" customHeight="1" x14ac:dyDescent="0.2"/>
    <row r="665" s="82" customFormat="1" ht="15.75" customHeight="1" x14ac:dyDescent="0.2"/>
    <row r="666" s="82" customFormat="1" ht="15.75" customHeight="1" x14ac:dyDescent="0.2"/>
    <row r="667" s="82" customFormat="1" ht="15.75" customHeight="1" x14ac:dyDescent="0.2"/>
    <row r="668" s="82" customFormat="1" ht="15.75" customHeight="1" x14ac:dyDescent="0.2"/>
    <row r="669" s="82" customFormat="1" ht="15.75" customHeight="1" x14ac:dyDescent="0.2"/>
    <row r="670" s="82" customFormat="1" ht="15.75" customHeight="1" x14ac:dyDescent="0.2"/>
    <row r="671" s="82" customFormat="1" ht="15.75" customHeight="1" x14ac:dyDescent="0.2"/>
    <row r="672" s="82" customFormat="1" ht="15.75" customHeight="1" x14ac:dyDescent="0.2"/>
    <row r="673" s="82" customFormat="1" ht="15.75" customHeight="1" x14ac:dyDescent="0.2"/>
    <row r="674" s="82" customFormat="1" ht="15.75" customHeight="1" x14ac:dyDescent="0.2"/>
    <row r="675" s="82" customFormat="1" ht="15.75" customHeight="1" x14ac:dyDescent="0.2"/>
    <row r="676" s="82" customFormat="1" ht="15.75" customHeight="1" x14ac:dyDescent="0.2"/>
    <row r="677" s="82" customFormat="1" ht="15.75" customHeight="1" x14ac:dyDescent="0.2"/>
    <row r="678" s="82" customFormat="1" ht="15.75" customHeight="1" x14ac:dyDescent="0.2"/>
    <row r="679" s="82" customFormat="1" ht="15.75" customHeight="1" x14ac:dyDescent="0.2"/>
    <row r="680" s="82" customFormat="1" ht="15.75" customHeight="1" x14ac:dyDescent="0.2"/>
    <row r="681" s="82" customFormat="1" ht="15.75" customHeight="1" x14ac:dyDescent="0.2"/>
    <row r="682" s="82" customFormat="1" ht="15.75" customHeight="1" x14ac:dyDescent="0.2"/>
    <row r="683" s="82" customFormat="1" ht="15.75" customHeight="1" x14ac:dyDescent="0.2"/>
    <row r="684" s="82" customFormat="1" ht="15.75" customHeight="1" x14ac:dyDescent="0.2"/>
    <row r="685" s="82" customFormat="1" ht="15.75" customHeight="1" x14ac:dyDescent="0.2"/>
    <row r="686" s="82" customFormat="1" ht="15.75" customHeight="1" x14ac:dyDescent="0.2"/>
    <row r="687" s="82" customFormat="1" ht="15.75" customHeight="1" x14ac:dyDescent="0.2"/>
    <row r="688" s="82" customFormat="1" ht="15.75" customHeight="1" x14ac:dyDescent="0.2"/>
    <row r="689" s="82" customFormat="1" ht="15.75" customHeight="1" x14ac:dyDescent="0.2"/>
    <row r="690" s="82" customFormat="1" ht="15.75" customHeight="1" x14ac:dyDescent="0.2"/>
    <row r="691" s="82" customFormat="1" ht="15.75" customHeight="1" x14ac:dyDescent="0.2"/>
    <row r="692" s="82" customFormat="1" ht="15.75" customHeight="1" x14ac:dyDescent="0.2"/>
    <row r="693" s="82" customFormat="1" ht="15.75" customHeight="1" x14ac:dyDescent="0.2"/>
    <row r="694" s="82" customFormat="1" ht="15.75" customHeight="1" x14ac:dyDescent="0.2"/>
    <row r="695" s="82" customFormat="1" ht="15.75" customHeight="1" x14ac:dyDescent="0.2"/>
    <row r="696" s="82" customFormat="1" ht="15.75" customHeight="1" x14ac:dyDescent="0.2"/>
    <row r="697" s="82" customFormat="1" ht="15.75" customHeight="1" x14ac:dyDescent="0.2"/>
    <row r="698" s="82" customFormat="1" ht="15.75" customHeight="1" x14ac:dyDescent="0.2"/>
    <row r="699" s="82" customFormat="1" ht="15.75" customHeight="1" x14ac:dyDescent="0.2"/>
    <row r="700" s="82" customFormat="1" ht="15.75" customHeight="1" x14ac:dyDescent="0.2"/>
    <row r="701" s="82" customFormat="1" ht="15.75" customHeight="1" x14ac:dyDescent="0.2"/>
    <row r="702" s="82" customFormat="1" ht="15.75" customHeight="1" x14ac:dyDescent="0.2"/>
    <row r="703" s="82" customFormat="1" ht="15.75" customHeight="1" x14ac:dyDescent="0.2"/>
    <row r="704" s="82" customFormat="1" ht="15.75" customHeight="1" x14ac:dyDescent="0.2"/>
    <row r="705" s="82" customFormat="1" ht="15.75" customHeight="1" x14ac:dyDescent="0.2"/>
    <row r="706" s="82" customFormat="1" ht="15.75" customHeight="1" x14ac:dyDescent="0.2"/>
    <row r="707" s="82" customFormat="1" ht="15.75" customHeight="1" x14ac:dyDescent="0.2"/>
    <row r="708" s="82" customFormat="1" ht="15.75" customHeight="1" x14ac:dyDescent="0.2"/>
    <row r="709" s="82" customFormat="1" ht="15.75" customHeight="1" x14ac:dyDescent="0.2"/>
    <row r="710" s="82" customFormat="1" ht="15.75" customHeight="1" x14ac:dyDescent="0.2"/>
    <row r="711" s="82" customFormat="1" ht="15.75" customHeight="1" x14ac:dyDescent="0.2"/>
    <row r="712" s="82" customFormat="1" ht="15.75" customHeight="1" x14ac:dyDescent="0.2"/>
    <row r="713" s="82" customFormat="1" ht="15.75" customHeight="1" x14ac:dyDescent="0.2"/>
    <row r="714" s="82" customFormat="1" ht="15.75" customHeight="1" x14ac:dyDescent="0.2"/>
    <row r="715" s="82" customFormat="1" ht="15.75" customHeight="1" x14ac:dyDescent="0.2"/>
    <row r="716" s="82" customFormat="1" ht="15.75" customHeight="1" x14ac:dyDescent="0.2"/>
    <row r="717" s="82" customFormat="1" ht="15.75" customHeight="1" x14ac:dyDescent="0.2"/>
    <row r="718" s="82" customFormat="1" ht="15.75" customHeight="1" x14ac:dyDescent="0.2"/>
    <row r="719" s="82" customFormat="1" ht="15.75" customHeight="1" x14ac:dyDescent="0.2"/>
    <row r="720" s="82" customFormat="1" ht="15.75" customHeight="1" x14ac:dyDescent="0.2"/>
    <row r="721" s="82" customFormat="1" ht="15.75" customHeight="1" x14ac:dyDescent="0.2"/>
    <row r="722" s="82" customFormat="1" ht="15.75" customHeight="1" x14ac:dyDescent="0.2"/>
    <row r="723" s="82" customFormat="1" ht="15.75" customHeight="1" x14ac:dyDescent="0.2"/>
    <row r="724" s="82" customFormat="1" ht="15.75" customHeight="1" x14ac:dyDescent="0.2"/>
    <row r="725" s="82" customFormat="1" ht="15.75" customHeight="1" x14ac:dyDescent="0.2"/>
    <row r="726" s="82" customFormat="1" ht="15.75" customHeight="1" x14ac:dyDescent="0.2"/>
    <row r="727" s="82" customFormat="1" ht="15.75" customHeight="1" x14ac:dyDescent="0.2"/>
    <row r="728" s="82" customFormat="1" ht="15.75" customHeight="1" x14ac:dyDescent="0.2"/>
    <row r="729" s="82" customFormat="1" ht="15.75" customHeight="1" x14ac:dyDescent="0.2"/>
    <row r="730" s="82" customFormat="1" ht="15.75" customHeight="1" x14ac:dyDescent="0.2"/>
    <row r="731" s="82" customFormat="1" ht="15.75" customHeight="1" x14ac:dyDescent="0.2"/>
    <row r="732" s="82" customFormat="1" ht="15.75" customHeight="1" x14ac:dyDescent="0.2"/>
    <row r="733" s="82" customFormat="1" ht="15.75" customHeight="1" x14ac:dyDescent="0.2"/>
    <row r="734" s="82" customFormat="1" ht="15.75" customHeight="1" x14ac:dyDescent="0.2"/>
    <row r="735" s="82" customFormat="1" ht="15.75" customHeight="1" x14ac:dyDescent="0.2"/>
    <row r="736" s="82" customFormat="1" ht="15.75" customHeight="1" x14ac:dyDescent="0.2"/>
    <row r="737" s="82" customFormat="1" ht="15.75" customHeight="1" x14ac:dyDescent="0.2"/>
    <row r="738" s="82" customFormat="1" ht="15.75" customHeight="1" x14ac:dyDescent="0.2"/>
    <row r="739" s="82" customFormat="1" ht="15.75" customHeight="1" x14ac:dyDescent="0.2"/>
    <row r="740" s="82" customFormat="1" ht="15.75" customHeight="1" x14ac:dyDescent="0.2"/>
    <row r="741" s="82" customFormat="1" ht="15.75" customHeight="1" x14ac:dyDescent="0.2"/>
    <row r="742" s="82" customFormat="1" ht="15.75" customHeight="1" x14ac:dyDescent="0.2"/>
    <row r="743" s="82" customFormat="1" ht="15.75" customHeight="1" x14ac:dyDescent="0.2"/>
    <row r="744" s="82" customFormat="1" ht="15.75" customHeight="1" x14ac:dyDescent="0.2"/>
    <row r="745" s="82" customFormat="1" ht="15.75" customHeight="1" x14ac:dyDescent="0.2"/>
    <row r="746" s="82" customFormat="1" ht="15.75" customHeight="1" x14ac:dyDescent="0.2"/>
    <row r="747" s="82" customFormat="1" ht="15.75" customHeight="1" x14ac:dyDescent="0.2"/>
    <row r="748" s="82" customFormat="1" ht="15.75" customHeight="1" x14ac:dyDescent="0.2"/>
    <row r="749" s="82" customFormat="1" ht="15.75" customHeight="1" x14ac:dyDescent="0.2"/>
    <row r="750" s="82" customFormat="1" ht="15.75" customHeight="1" x14ac:dyDescent="0.2"/>
    <row r="751" s="82" customFormat="1" ht="15.75" customHeight="1" x14ac:dyDescent="0.2"/>
    <row r="752" s="82" customFormat="1" ht="15.75" customHeight="1" x14ac:dyDescent="0.2"/>
    <row r="753" s="82" customFormat="1" ht="15.75" customHeight="1" x14ac:dyDescent="0.2"/>
    <row r="754" s="82" customFormat="1" ht="15.75" customHeight="1" x14ac:dyDescent="0.2"/>
    <row r="755" s="82" customFormat="1" ht="15.75" customHeight="1" x14ac:dyDescent="0.2"/>
    <row r="756" s="82" customFormat="1" ht="15.75" customHeight="1" x14ac:dyDescent="0.2"/>
    <row r="757" s="82" customFormat="1" ht="15.75" customHeight="1" x14ac:dyDescent="0.2"/>
    <row r="758" s="82" customFormat="1" ht="15.75" customHeight="1" x14ac:dyDescent="0.2"/>
    <row r="759" s="82" customFormat="1" ht="15.75" customHeight="1" x14ac:dyDescent="0.2"/>
    <row r="760" s="82" customFormat="1" ht="15.75" customHeight="1" x14ac:dyDescent="0.2"/>
    <row r="761" s="82" customFormat="1" ht="15.75" customHeight="1" x14ac:dyDescent="0.2"/>
    <row r="762" s="82" customFormat="1" ht="15.75" customHeight="1" x14ac:dyDescent="0.2"/>
    <row r="763" s="82" customFormat="1" ht="15.75" customHeight="1" x14ac:dyDescent="0.2"/>
    <row r="764" s="82" customFormat="1" ht="15.75" customHeight="1" x14ac:dyDescent="0.2"/>
    <row r="765" s="82" customFormat="1" ht="15.75" customHeight="1" x14ac:dyDescent="0.2"/>
    <row r="766" s="82" customFormat="1" ht="15.75" customHeight="1" x14ac:dyDescent="0.2"/>
    <row r="767" s="82" customFormat="1" ht="15.75" customHeight="1" x14ac:dyDescent="0.2"/>
    <row r="768" s="82" customFormat="1" ht="15.75" customHeight="1" x14ac:dyDescent="0.2"/>
    <row r="769" s="82" customFormat="1" ht="15.75" customHeight="1" x14ac:dyDescent="0.2"/>
    <row r="770" s="82" customFormat="1" ht="15.75" customHeight="1" x14ac:dyDescent="0.2"/>
    <row r="771" s="82" customFormat="1" ht="15.75" customHeight="1" x14ac:dyDescent="0.2"/>
    <row r="772" s="82" customFormat="1" ht="15.75" customHeight="1" x14ac:dyDescent="0.2"/>
    <row r="773" s="82" customFormat="1" ht="15.75" customHeight="1" x14ac:dyDescent="0.2"/>
    <row r="774" s="82" customFormat="1" ht="15.75" customHeight="1" x14ac:dyDescent="0.2"/>
    <row r="775" s="82" customFormat="1" ht="15.75" customHeight="1" x14ac:dyDescent="0.2"/>
    <row r="776" s="82" customFormat="1" ht="15.75" customHeight="1" x14ac:dyDescent="0.2"/>
    <row r="777" s="82" customFormat="1" ht="15.75" customHeight="1" x14ac:dyDescent="0.2"/>
    <row r="778" s="82" customFormat="1" ht="15.75" customHeight="1" x14ac:dyDescent="0.2"/>
    <row r="779" s="82" customFormat="1" ht="15.75" customHeight="1" x14ac:dyDescent="0.2"/>
    <row r="780" s="82" customFormat="1" ht="15.75" customHeight="1" x14ac:dyDescent="0.2"/>
    <row r="781" s="82" customFormat="1" ht="15.75" customHeight="1" x14ac:dyDescent="0.2"/>
    <row r="782" s="82" customFormat="1" ht="15.75" customHeight="1" x14ac:dyDescent="0.2"/>
    <row r="783" s="82" customFormat="1" ht="15.75" customHeight="1" x14ac:dyDescent="0.2"/>
    <row r="784" s="82" customFormat="1" ht="15.75" customHeight="1" x14ac:dyDescent="0.2"/>
    <row r="785" s="82" customFormat="1" ht="15.75" customHeight="1" x14ac:dyDescent="0.2"/>
    <row r="786" s="82" customFormat="1" ht="15.75" customHeight="1" x14ac:dyDescent="0.2"/>
    <row r="787" s="82" customFormat="1" ht="15.75" customHeight="1" x14ac:dyDescent="0.2"/>
    <row r="788" s="82" customFormat="1" ht="15.75" customHeight="1" x14ac:dyDescent="0.2"/>
    <row r="789" s="82" customFormat="1" ht="15.75" customHeight="1" x14ac:dyDescent="0.2"/>
    <row r="790" s="82" customFormat="1" ht="15.75" customHeight="1" x14ac:dyDescent="0.2"/>
    <row r="791" s="82" customFormat="1" ht="15.75" customHeight="1" x14ac:dyDescent="0.2"/>
    <row r="792" s="82" customFormat="1" ht="15.75" customHeight="1" x14ac:dyDescent="0.2"/>
    <row r="793" s="82" customFormat="1" ht="15.75" customHeight="1" x14ac:dyDescent="0.2"/>
    <row r="794" s="82" customFormat="1" ht="15.75" customHeight="1" x14ac:dyDescent="0.2"/>
    <row r="795" s="82" customFormat="1" ht="15.75" customHeight="1" x14ac:dyDescent="0.2"/>
    <row r="796" s="82" customFormat="1" ht="15.75" customHeight="1" x14ac:dyDescent="0.2"/>
    <row r="797" s="82" customFormat="1" ht="15.75" customHeight="1" x14ac:dyDescent="0.2"/>
    <row r="798" s="82" customFormat="1" ht="15.75" customHeight="1" x14ac:dyDescent="0.2"/>
    <row r="799" s="82" customFormat="1" ht="15.75" customHeight="1" x14ac:dyDescent="0.2"/>
    <row r="800" s="82" customFormat="1" ht="15.75" customHeight="1" x14ac:dyDescent="0.2"/>
    <row r="801" s="82" customFormat="1" ht="15.75" customHeight="1" x14ac:dyDescent="0.2"/>
    <row r="802" s="82" customFormat="1" ht="15.75" customHeight="1" x14ac:dyDescent="0.2"/>
    <row r="803" s="82" customFormat="1" ht="15.75" customHeight="1" x14ac:dyDescent="0.2"/>
    <row r="804" s="82" customFormat="1" ht="15.75" customHeight="1" x14ac:dyDescent="0.2"/>
    <row r="805" s="82" customFormat="1" ht="15.75" customHeight="1" x14ac:dyDescent="0.2"/>
    <row r="806" s="82" customFormat="1" ht="15.75" customHeight="1" x14ac:dyDescent="0.2"/>
    <row r="807" s="82" customFormat="1" ht="15.75" customHeight="1" x14ac:dyDescent="0.2"/>
    <row r="808" s="82" customFormat="1" ht="15.75" customHeight="1" x14ac:dyDescent="0.2"/>
    <row r="809" s="82" customFormat="1" ht="15.75" customHeight="1" x14ac:dyDescent="0.2"/>
    <row r="810" s="82" customFormat="1" ht="15.75" customHeight="1" x14ac:dyDescent="0.2"/>
    <row r="811" s="82" customFormat="1" ht="15.75" customHeight="1" x14ac:dyDescent="0.2"/>
    <row r="812" s="82" customFormat="1" ht="15.75" customHeight="1" x14ac:dyDescent="0.2"/>
    <row r="813" s="82" customFormat="1" ht="15.75" customHeight="1" x14ac:dyDescent="0.2"/>
    <row r="814" s="82" customFormat="1" ht="15.75" customHeight="1" x14ac:dyDescent="0.2"/>
    <row r="815" s="82" customFormat="1" ht="15.75" customHeight="1" x14ac:dyDescent="0.2"/>
    <row r="816" s="82" customFormat="1" ht="15.75" customHeight="1" x14ac:dyDescent="0.2"/>
    <row r="817" s="82" customFormat="1" ht="15.75" customHeight="1" x14ac:dyDescent="0.2"/>
    <row r="818" s="82" customFormat="1" ht="15.75" customHeight="1" x14ac:dyDescent="0.2"/>
    <row r="819" s="82" customFormat="1" ht="15.75" customHeight="1" x14ac:dyDescent="0.2"/>
    <row r="820" s="82" customFormat="1" ht="15.75" customHeight="1" x14ac:dyDescent="0.2"/>
    <row r="821" s="82" customFormat="1" ht="15.75" customHeight="1" x14ac:dyDescent="0.2"/>
    <row r="822" s="82" customFormat="1" ht="15.75" customHeight="1" x14ac:dyDescent="0.2"/>
    <row r="823" s="82" customFormat="1" ht="15.75" customHeight="1" x14ac:dyDescent="0.2"/>
    <row r="824" s="82" customFormat="1" ht="15.75" customHeight="1" x14ac:dyDescent="0.2"/>
    <row r="825" s="82" customFormat="1" ht="15.75" customHeight="1" x14ac:dyDescent="0.2"/>
    <row r="826" s="82" customFormat="1" ht="15.75" customHeight="1" x14ac:dyDescent="0.2"/>
    <row r="827" s="82" customFormat="1" ht="15.75" customHeight="1" x14ac:dyDescent="0.2"/>
    <row r="828" s="82" customFormat="1" ht="15.75" customHeight="1" x14ac:dyDescent="0.2"/>
    <row r="829" s="82" customFormat="1" ht="15.75" customHeight="1" x14ac:dyDescent="0.2"/>
    <row r="830" s="82" customFormat="1" ht="15.75" customHeight="1" x14ac:dyDescent="0.2"/>
    <row r="831" s="82" customFormat="1" ht="15.75" customHeight="1" x14ac:dyDescent="0.2"/>
    <row r="832" s="82" customFormat="1" ht="15.75" customHeight="1" x14ac:dyDescent="0.2"/>
    <row r="833" s="82" customFormat="1" ht="15.75" customHeight="1" x14ac:dyDescent="0.2"/>
    <row r="834" s="82" customFormat="1" ht="15.75" customHeight="1" x14ac:dyDescent="0.2"/>
    <row r="835" s="82" customFormat="1" ht="15.75" customHeight="1" x14ac:dyDescent="0.2"/>
    <row r="836" s="82" customFormat="1" ht="15.75" customHeight="1" x14ac:dyDescent="0.2"/>
    <row r="837" s="82" customFormat="1" ht="15.75" customHeight="1" x14ac:dyDescent="0.2"/>
    <row r="838" s="82" customFormat="1" ht="15.75" customHeight="1" x14ac:dyDescent="0.2"/>
    <row r="839" s="82" customFormat="1" ht="15.75" customHeight="1" x14ac:dyDescent="0.2"/>
    <row r="840" s="82" customFormat="1" ht="15.75" customHeight="1" x14ac:dyDescent="0.2"/>
    <row r="841" s="82" customFormat="1" ht="15.75" customHeight="1" x14ac:dyDescent="0.2"/>
    <row r="842" s="82" customFormat="1" ht="15.75" customHeight="1" x14ac:dyDescent="0.2"/>
    <row r="843" s="82" customFormat="1" ht="15.75" customHeight="1" x14ac:dyDescent="0.2"/>
    <row r="844" s="82" customFormat="1" ht="15.75" customHeight="1" x14ac:dyDescent="0.2"/>
    <row r="845" s="82" customFormat="1" ht="15.75" customHeight="1" x14ac:dyDescent="0.2"/>
    <row r="846" s="82" customFormat="1" ht="15.75" customHeight="1" x14ac:dyDescent="0.2"/>
    <row r="847" s="82" customFormat="1" ht="15.75" customHeight="1" x14ac:dyDescent="0.2"/>
    <row r="848" s="82" customFormat="1" ht="15.75" customHeight="1" x14ac:dyDescent="0.2"/>
    <row r="849" s="82" customFormat="1" ht="15.75" customHeight="1" x14ac:dyDescent="0.2"/>
    <row r="850" s="82" customFormat="1" ht="15.75" customHeight="1" x14ac:dyDescent="0.2"/>
    <row r="851" s="82" customFormat="1" ht="15.75" customHeight="1" x14ac:dyDescent="0.2"/>
    <row r="852" s="82" customFormat="1" ht="15.75" customHeight="1" x14ac:dyDescent="0.2"/>
    <row r="853" s="82" customFormat="1" ht="15.75" customHeight="1" x14ac:dyDescent="0.2"/>
    <row r="854" s="82" customFormat="1" ht="15.75" customHeight="1" x14ac:dyDescent="0.2"/>
    <row r="855" s="82" customFormat="1" ht="15.75" customHeight="1" x14ac:dyDescent="0.2"/>
    <row r="856" s="82" customFormat="1" ht="15.75" customHeight="1" x14ac:dyDescent="0.2"/>
    <row r="857" s="82" customFormat="1" ht="15.75" customHeight="1" x14ac:dyDescent="0.2"/>
    <row r="858" s="82" customFormat="1" ht="15.75" customHeight="1" x14ac:dyDescent="0.2"/>
    <row r="859" s="82" customFormat="1" ht="15.75" customHeight="1" x14ac:dyDescent="0.2"/>
    <row r="860" s="82" customFormat="1" ht="15.75" customHeight="1" x14ac:dyDescent="0.2"/>
    <row r="861" s="82" customFormat="1" ht="15.75" customHeight="1" x14ac:dyDescent="0.2"/>
    <row r="862" s="82" customFormat="1" ht="15.75" customHeight="1" x14ac:dyDescent="0.2"/>
    <row r="863" s="82" customFormat="1" ht="15.75" customHeight="1" x14ac:dyDescent="0.2"/>
    <row r="864" s="82" customFormat="1" ht="15.75" customHeight="1" x14ac:dyDescent="0.2"/>
    <row r="865" s="82" customFormat="1" ht="15.75" customHeight="1" x14ac:dyDescent="0.2"/>
    <row r="866" s="82" customFormat="1" ht="15.75" customHeight="1" x14ac:dyDescent="0.2"/>
    <row r="867" s="82" customFormat="1" ht="15.75" customHeight="1" x14ac:dyDescent="0.2"/>
    <row r="868" s="82" customFormat="1" ht="15.75" customHeight="1" x14ac:dyDescent="0.2"/>
    <row r="869" s="82" customFormat="1" ht="15.75" customHeight="1" x14ac:dyDescent="0.2"/>
    <row r="870" s="82" customFormat="1" ht="15.75" customHeight="1" x14ac:dyDescent="0.2"/>
    <row r="871" s="82" customFormat="1" ht="15.75" customHeight="1" x14ac:dyDescent="0.2"/>
    <row r="872" s="82" customFormat="1" ht="15.75" customHeight="1" x14ac:dyDescent="0.2"/>
    <row r="873" s="82" customFormat="1" ht="15.75" customHeight="1" x14ac:dyDescent="0.2"/>
    <row r="874" s="82" customFormat="1" ht="15.75" customHeight="1" x14ac:dyDescent="0.2"/>
    <row r="875" s="82" customFormat="1" ht="15.75" customHeight="1" x14ac:dyDescent="0.2"/>
    <row r="876" s="82" customFormat="1" ht="15.75" customHeight="1" x14ac:dyDescent="0.2"/>
    <row r="877" s="82" customFormat="1" ht="15.75" customHeight="1" x14ac:dyDescent="0.2"/>
    <row r="878" s="82" customFormat="1" ht="15.75" customHeight="1" x14ac:dyDescent="0.2"/>
    <row r="879" s="82" customFormat="1" ht="15.75" customHeight="1" x14ac:dyDescent="0.2"/>
    <row r="880" s="82" customFormat="1" ht="15.75" customHeight="1" x14ac:dyDescent="0.2"/>
    <row r="881" s="82" customFormat="1" ht="15.75" customHeight="1" x14ac:dyDescent="0.2"/>
    <row r="882" s="82" customFormat="1" ht="15.75" customHeight="1" x14ac:dyDescent="0.2"/>
    <row r="883" s="82" customFormat="1" ht="15.75" customHeight="1" x14ac:dyDescent="0.2"/>
    <row r="884" s="82" customFormat="1" ht="15.75" customHeight="1" x14ac:dyDescent="0.2"/>
    <row r="885" s="82" customFormat="1" ht="15.75" customHeight="1" x14ac:dyDescent="0.2"/>
    <row r="886" s="82" customFormat="1" ht="15.75" customHeight="1" x14ac:dyDescent="0.2"/>
    <row r="887" s="82" customFormat="1" ht="15.75" customHeight="1" x14ac:dyDescent="0.2"/>
    <row r="888" s="82" customFormat="1" ht="15.75" customHeight="1" x14ac:dyDescent="0.2"/>
    <row r="889" s="82" customFormat="1" ht="15.75" customHeight="1" x14ac:dyDescent="0.2"/>
    <row r="890" s="82" customFormat="1" ht="15.75" customHeight="1" x14ac:dyDescent="0.2"/>
    <row r="891" s="82" customFormat="1" ht="15.75" customHeight="1" x14ac:dyDescent="0.2"/>
    <row r="892" s="82" customFormat="1" ht="15.75" customHeight="1" x14ac:dyDescent="0.2"/>
    <row r="893" s="82" customFormat="1" ht="15.75" customHeight="1" x14ac:dyDescent="0.2"/>
    <row r="894" s="82" customFormat="1" ht="15.75" customHeight="1" x14ac:dyDescent="0.2"/>
    <row r="895" s="82" customFormat="1" ht="15.75" customHeight="1" x14ac:dyDescent="0.2"/>
    <row r="896" s="82" customFormat="1" ht="15.75" customHeight="1" x14ac:dyDescent="0.2"/>
    <row r="897" s="82" customFormat="1" ht="15.75" customHeight="1" x14ac:dyDescent="0.2"/>
    <row r="898" s="82" customFormat="1" ht="15.75" customHeight="1" x14ac:dyDescent="0.2"/>
    <row r="899" s="82" customFormat="1" ht="15.75" customHeight="1" x14ac:dyDescent="0.2"/>
    <row r="900" s="82" customFormat="1" ht="15.75" customHeight="1" x14ac:dyDescent="0.2"/>
    <row r="901" s="82" customFormat="1" ht="15.75" customHeight="1" x14ac:dyDescent="0.2"/>
    <row r="902" s="82" customFormat="1" ht="15.75" customHeight="1" x14ac:dyDescent="0.2"/>
    <row r="903" s="82" customFormat="1" ht="15.75" customHeight="1" x14ac:dyDescent="0.2"/>
    <row r="904" s="82" customFormat="1" ht="15.75" customHeight="1" x14ac:dyDescent="0.2"/>
    <row r="905" s="82" customFormat="1" ht="15.75" customHeight="1" x14ac:dyDescent="0.2"/>
    <row r="906" s="82" customFormat="1" ht="15.75" customHeight="1" x14ac:dyDescent="0.2"/>
    <row r="907" s="82" customFormat="1" ht="15.75" customHeight="1" x14ac:dyDescent="0.2"/>
    <row r="908" s="82" customFormat="1" ht="15.75" customHeight="1" x14ac:dyDescent="0.2"/>
    <row r="909" s="82" customFormat="1" ht="15.75" customHeight="1" x14ac:dyDescent="0.2"/>
    <row r="910" s="82" customFormat="1" ht="15.75" customHeight="1" x14ac:dyDescent="0.2"/>
    <row r="911" s="82" customFormat="1" ht="15.75" customHeight="1" x14ac:dyDescent="0.2"/>
    <row r="912" s="82" customFormat="1" ht="15.75" customHeight="1" x14ac:dyDescent="0.2"/>
    <row r="913" s="82" customFormat="1" ht="15.75" customHeight="1" x14ac:dyDescent="0.2"/>
    <row r="914" s="82" customFormat="1" ht="15.75" customHeight="1" x14ac:dyDescent="0.2"/>
    <row r="915" s="82" customFormat="1" ht="15.75" customHeight="1" x14ac:dyDescent="0.2"/>
    <row r="916" s="82" customFormat="1" ht="15.75" customHeight="1" x14ac:dyDescent="0.2"/>
    <row r="917" s="82" customFormat="1" ht="15.75" customHeight="1" x14ac:dyDescent="0.2"/>
    <row r="918" s="82" customFormat="1" ht="15.75" customHeight="1" x14ac:dyDescent="0.2"/>
    <row r="919" s="82" customFormat="1" ht="15.75" customHeight="1" x14ac:dyDescent="0.2"/>
    <row r="920" s="82" customFormat="1" ht="15.75" customHeight="1" x14ac:dyDescent="0.2"/>
    <row r="921" s="82" customFormat="1" ht="15.75" customHeight="1" x14ac:dyDescent="0.2"/>
    <row r="922" s="82" customFormat="1" ht="15.75" customHeight="1" x14ac:dyDescent="0.2"/>
    <row r="923" s="82" customFormat="1" ht="15.75" customHeight="1" x14ac:dyDescent="0.2"/>
    <row r="924" s="82" customFormat="1" ht="15.75" customHeight="1" x14ac:dyDescent="0.2"/>
    <row r="925" s="82" customFormat="1" ht="15.75" customHeight="1" x14ac:dyDescent="0.2"/>
    <row r="926" s="82" customFormat="1" ht="15.75" customHeight="1" x14ac:dyDescent="0.2"/>
    <row r="927" s="82" customFormat="1" ht="15.75" customHeight="1" x14ac:dyDescent="0.2"/>
    <row r="928" s="82" customFormat="1" ht="15.75" customHeight="1" x14ac:dyDescent="0.2"/>
    <row r="929" s="82" customFormat="1" ht="15.75" customHeight="1" x14ac:dyDescent="0.2"/>
    <row r="930" s="82" customFormat="1" ht="15.75" customHeight="1" x14ac:dyDescent="0.2"/>
    <row r="931" s="82" customFormat="1" ht="15.75" customHeight="1" x14ac:dyDescent="0.2"/>
    <row r="932" s="82" customFormat="1" ht="15.75" customHeight="1" x14ac:dyDescent="0.2"/>
    <row r="933" s="82" customFormat="1" ht="15.75" customHeight="1" x14ac:dyDescent="0.2"/>
    <row r="934" s="82" customFormat="1" ht="15.75" customHeight="1" x14ac:dyDescent="0.2"/>
    <row r="935" s="82" customFormat="1" ht="15.75" customHeight="1" x14ac:dyDescent="0.2"/>
    <row r="936" s="82" customFormat="1" ht="15.75" customHeight="1" x14ac:dyDescent="0.2"/>
    <row r="937" s="82" customFormat="1" ht="15.75" customHeight="1" x14ac:dyDescent="0.2"/>
    <row r="938" s="82" customFormat="1" ht="15.75" customHeight="1" x14ac:dyDescent="0.2"/>
    <row r="939" s="82" customFormat="1" ht="15.75" customHeight="1" x14ac:dyDescent="0.2"/>
    <row r="940" s="82" customFormat="1" ht="15.75" customHeight="1" x14ac:dyDescent="0.2"/>
    <row r="941" s="82" customFormat="1" ht="15.75" customHeight="1" x14ac:dyDescent="0.2"/>
    <row r="942" s="82" customFormat="1" ht="15.75" customHeight="1" x14ac:dyDescent="0.2"/>
    <row r="943" s="82" customFormat="1" ht="15.75" customHeight="1" x14ac:dyDescent="0.2"/>
    <row r="944" s="82" customFormat="1" ht="15.75" customHeight="1" x14ac:dyDescent="0.2"/>
    <row r="945" s="82" customFormat="1" ht="15.75" customHeight="1" x14ac:dyDescent="0.2"/>
    <row r="946" s="82" customFormat="1" ht="15.75" customHeight="1" x14ac:dyDescent="0.2"/>
    <row r="947" s="82" customFormat="1" ht="15.75" customHeight="1" x14ac:dyDescent="0.2"/>
    <row r="948" s="82" customFormat="1" ht="15.75" customHeight="1" x14ac:dyDescent="0.2"/>
    <row r="949" s="82" customFormat="1" ht="15.75" customHeight="1" x14ac:dyDescent="0.2"/>
    <row r="950" s="82" customFormat="1" ht="15.75" customHeight="1" x14ac:dyDescent="0.2"/>
    <row r="951" s="82" customFormat="1" ht="15.75" customHeight="1" x14ac:dyDescent="0.2"/>
    <row r="952" s="82" customFormat="1" ht="15.75" customHeight="1" x14ac:dyDescent="0.2"/>
    <row r="953" s="82" customFormat="1" ht="15.75" customHeight="1" x14ac:dyDescent="0.2"/>
    <row r="954" s="82" customFormat="1" ht="15.75" customHeight="1" x14ac:dyDescent="0.2"/>
    <row r="955" s="82" customFormat="1" ht="15.75" customHeight="1" x14ac:dyDescent="0.2"/>
    <row r="956" s="82" customFormat="1" ht="15.75" customHeight="1" x14ac:dyDescent="0.2"/>
    <row r="957" s="82" customFormat="1" ht="15.75" customHeight="1" x14ac:dyDescent="0.2"/>
    <row r="958" s="82" customFormat="1" ht="15.75" customHeight="1" x14ac:dyDescent="0.2"/>
    <row r="959" s="82" customFormat="1" ht="15.75" customHeight="1" x14ac:dyDescent="0.2"/>
    <row r="960" s="82" customFormat="1" ht="15.75" customHeight="1" x14ac:dyDescent="0.2"/>
    <row r="961" s="82" customFormat="1" ht="15.75" customHeight="1" x14ac:dyDescent="0.2"/>
    <row r="962" s="82" customFormat="1" ht="15.75" customHeight="1" x14ac:dyDescent="0.2"/>
    <row r="963" s="82" customFormat="1" ht="15.75" customHeight="1" x14ac:dyDescent="0.2"/>
    <row r="964" s="82" customFormat="1" ht="15.75" customHeight="1" x14ac:dyDescent="0.2"/>
    <row r="965" s="82" customFormat="1" ht="15.75" customHeight="1" x14ac:dyDescent="0.2"/>
    <row r="966" s="82" customFormat="1" ht="15.75" customHeight="1" x14ac:dyDescent="0.2"/>
    <row r="967" s="82" customFormat="1" ht="15.75" customHeight="1" x14ac:dyDescent="0.2"/>
    <row r="968" s="82" customFormat="1" ht="15.75" customHeight="1" x14ac:dyDescent="0.2"/>
    <row r="969" s="82" customFormat="1" ht="15.75" customHeight="1" x14ac:dyDescent="0.2"/>
    <row r="970" s="82" customFormat="1" ht="15.75" customHeight="1" x14ac:dyDescent="0.2"/>
    <row r="971" s="82" customFormat="1" ht="15.75" customHeight="1" x14ac:dyDescent="0.2"/>
    <row r="972" s="82" customFormat="1" ht="15.75" customHeight="1" x14ac:dyDescent="0.2"/>
    <row r="973" s="82" customFormat="1" ht="15.75" customHeight="1" x14ac:dyDescent="0.2"/>
    <row r="974" s="82" customFormat="1" ht="15.75" customHeight="1" x14ac:dyDescent="0.2"/>
    <row r="975" s="82" customFormat="1" ht="15.75" customHeight="1" x14ac:dyDescent="0.2"/>
    <row r="976" s="82" customFormat="1" ht="15.75" customHeight="1" x14ac:dyDescent="0.2"/>
    <row r="977" s="82" customFormat="1" ht="15.75" customHeight="1" x14ac:dyDescent="0.2"/>
    <row r="978" s="82" customFormat="1" ht="15.75" customHeight="1" x14ac:dyDescent="0.2"/>
    <row r="979" s="82" customFormat="1" ht="15.75" customHeight="1" x14ac:dyDescent="0.2"/>
    <row r="980" s="82" customFormat="1" ht="15.75" customHeight="1" x14ac:dyDescent="0.2"/>
    <row r="981" s="82" customFormat="1" ht="15.75" customHeight="1" x14ac:dyDescent="0.2"/>
    <row r="982" s="82" customFormat="1" ht="15.75" customHeight="1" x14ac:dyDescent="0.2"/>
    <row r="983" s="82" customFormat="1" ht="15.75" customHeight="1" x14ac:dyDescent="0.2"/>
    <row r="984" s="82" customFormat="1" ht="15.75" customHeight="1" x14ac:dyDescent="0.2"/>
    <row r="985" s="82" customFormat="1" ht="15.75" customHeight="1" x14ac:dyDescent="0.2"/>
    <row r="986" s="82" customFormat="1" ht="15.75" customHeight="1" x14ac:dyDescent="0.2"/>
    <row r="987" s="82" customFormat="1" ht="15.75" customHeight="1" x14ac:dyDescent="0.2"/>
    <row r="988" s="82" customFormat="1" ht="15.75" customHeight="1" x14ac:dyDescent="0.2"/>
    <row r="989" s="82" customFormat="1" ht="15.75" customHeight="1" x14ac:dyDescent="0.2"/>
    <row r="990" s="82" customFormat="1" ht="15.75" customHeight="1" x14ac:dyDescent="0.2"/>
    <row r="991" s="82" customFormat="1" ht="15.75" customHeight="1" x14ac:dyDescent="0.2"/>
    <row r="992" s="82" customFormat="1" ht="15.75" customHeight="1" x14ac:dyDescent="0.2"/>
    <row r="993" s="82" customFormat="1" ht="15.75" customHeight="1" x14ac:dyDescent="0.2"/>
    <row r="994" s="82" customFormat="1" ht="15.75" customHeight="1" x14ac:dyDescent="0.2"/>
    <row r="995" s="82" customFormat="1" ht="15.75" customHeight="1" x14ac:dyDescent="0.2"/>
    <row r="996" s="82" customFormat="1" ht="15.75" customHeight="1" x14ac:dyDescent="0.2"/>
    <row r="997" s="82" customFormat="1" ht="15.75" customHeight="1" x14ac:dyDescent="0.2"/>
    <row r="998" s="82" customFormat="1" ht="15.75" customHeight="1" x14ac:dyDescent="0.2"/>
    <row r="999" s="82" customFormat="1" ht="15.75" customHeight="1" x14ac:dyDescent="0.2"/>
    <row r="1000" s="82" customFormat="1" ht="15.75" customHeight="1" x14ac:dyDescent="0.2"/>
    <row r="1001" s="82" customFormat="1" ht="15.75" customHeight="1" x14ac:dyDescent="0.2"/>
    <row r="1002" s="82" customFormat="1" ht="15.75" customHeight="1" x14ac:dyDescent="0.2"/>
    <row r="1003" s="82" customFormat="1" ht="15.75" customHeight="1" x14ac:dyDescent="0.2"/>
    <row r="1004" s="82" customFormat="1" ht="15.75" customHeight="1" x14ac:dyDescent="0.2"/>
    <row r="1005" s="82" customFormat="1" ht="15.75" customHeight="1" x14ac:dyDescent="0.2"/>
    <row r="1006" s="82" customFormat="1" ht="15.75" customHeight="1" x14ac:dyDescent="0.2"/>
    <row r="1007" s="82" customFormat="1" ht="15.75" customHeight="1" x14ac:dyDescent="0.2"/>
    <row r="1008" s="82" customFormat="1" ht="15.75" customHeight="1" x14ac:dyDescent="0.2"/>
    <row r="1009" s="82" customFormat="1" ht="15.75" customHeight="1" x14ac:dyDescent="0.2"/>
    <row r="1010" s="82" customFormat="1" ht="15.75" customHeight="1" x14ac:dyDescent="0.2"/>
    <row r="1011" s="82" customFormat="1" ht="15.75" customHeight="1" x14ac:dyDescent="0.2"/>
    <row r="1012" s="82" customFormat="1" ht="15.75" customHeight="1" x14ac:dyDescent="0.2"/>
    <row r="1013" s="82" customFormat="1" ht="15.75" customHeight="1" x14ac:dyDescent="0.2"/>
    <row r="1014" s="82" customFormat="1" ht="15.75" customHeight="1" x14ac:dyDescent="0.2"/>
    <row r="1015" s="82" customFormat="1" ht="15.75" customHeight="1" x14ac:dyDescent="0.2"/>
    <row r="1016" s="82" customFormat="1" ht="15.75" customHeight="1" x14ac:dyDescent="0.2"/>
    <row r="1017" s="82" customFormat="1" ht="15.75" customHeight="1" x14ac:dyDescent="0.2"/>
    <row r="1018" s="82" customFormat="1" ht="15.75" customHeight="1" x14ac:dyDescent="0.2"/>
    <row r="1019" s="82" customFormat="1" ht="15.75" customHeight="1" x14ac:dyDescent="0.2"/>
    <row r="1020" s="82" customFormat="1" ht="15.75" customHeight="1" x14ac:dyDescent="0.2"/>
    <row r="1021" s="82" customFormat="1" ht="15.75" customHeight="1" x14ac:dyDescent="0.2"/>
    <row r="1022" s="82" customFormat="1" ht="15.75" customHeight="1" x14ac:dyDescent="0.2"/>
    <row r="1023" s="82" customFormat="1" ht="15.75" customHeight="1" x14ac:dyDescent="0.2"/>
    <row r="1024" s="82" customFormat="1" ht="15.75" customHeight="1" x14ac:dyDescent="0.2"/>
  </sheetData>
  <phoneticPr fontId="2" type="noConversion"/>
  <hyperlinks>
    <hyperlink ref="K25" r:id="rId1" xr:uid="{00000000-0004-0000-0100-000000000000}"/>
    <hyperlink ref="K26" r:id="rId2" xr:uid="{00000000-0004-0000-0100-000001000000}"/>
    <hyperlink ref="K27" r:id="rId3" xr:uid="{00000000-0004-0000-0100-000002000000}"/>
    <hyperlink ref="K28" r:id="rId4" xr:uid="{00000000-0004-0000-0100-000003000000}"/>
    <hyperlink ref="L29" r:id="rId5" xr:uid="{00000000-0004-0000-0100-000004000000}"/>
    <hyperlink ref="K30" r:id="rId6" xr:uid="{00000000-0004-0000-0100-000005000000}"/>
    <hyperlink ref="K33" r:id="rId7" xr:uid="{00000000-0004-0000-0100-000006000000}"/>
    <hyperlink ref="L33" r:id="rId8" xr:uid="{00000000-0004-0000-0100-000007000000}"/>
    <hyperlink ref="K34" r:id="rId9" xr:uid="{00000000-0004-0000-0100-000008000000}"/>
    <hyperlink ref="L34" r:id="rId10" xr:uid="{00000000-0004-0000-0100-000009000000}"/>
    <hyperlink ref="L36" r:id="rId11" xr:uid="{00000000-0004-0000-0100-00000A000000}"/>
    <hyperlink ref="K40" r:id="rId12" xr:uid="{00000000-0004-0000-0100-00000B000000}"/>
    <hyperlink ref="L40" r:id="rId13" xr:uid="{00000000-0004-0000-0100-00000C000000}"/>
    <hyperlink ref="K41" r:id="rId14" xr:uid="{00000000-0004-0000-0100-00000D000000}"/>
    <hyperlink ref="L41" r:id="rId15" xr:uid="{00000000-0004-0000-0100-00000E000000}"/>
    <hyperlink ref="K42" r:id="rId16" xr:uid="{00000000-0004-0000-0100-00000F000000}"/>
    <hyperlink ref="K44" r:id="rId17" xr:uid="{00000000-0004-0000-0100-000010000000}"/>
    <hyperlink ref="L44" r:id="rId18" xr:uid="{00000000-0004-0000-0100-000011000000}"/>
    <hyperlink ref="L45" r:id="rId19" xr:uid="{00000000-0004-0000-0100-000012000000}"/>
    <hyperlink ref="L46" r:id="rId20" xr:uid="{00000000-0004-0000-0100-000013000000}"/>
    <hyperlink ref="L47" r:id="rId21" xr:uid="{00000000-0004-0000-0100-000014000000}"/>
    <hyperlink ref="L48" r:id="rId22" xr:uid="{00000000-0004-0000-0100-000015000000}"/>
    <hyperlink ref="C22" r:id="rId23" display="http://eandb.ru/EAN13/EAN13code.php?code=4656758300181" xr:uid="{00000000-0004-0000-0100-000016000000}"/>
    <hyperlink ref="K22" r:id="rId24" xr:uid="{00000000-0004-0000-0100-000017000000}"/>
    <hyperlink ref="K23" r:id="rId25" xr:uid="{00000000-0004-0000-0100-000018000000}"/>
    <hyperlink ref="K21" r:id="rId26" xr:uid="{00000000-0004-0000-0100-000019000000}"/>
    <hyperlink ref="L20" r:id="rId27" xr:uid="{00000000-0004-0000-0100-00001A000000}"/>
    <hyperlink ref="L22" r:id="rId28" xr:uid="{00000000-0004-0000-0100-00001B000000}"/>
    <hyperlink ref="K18" r:id="rId29" xr:uid="{00000000-0004-0000-0100-00001C000000}"/>
    <hyperlink ref="L18" r:id="rId30" xr:uid="{00000000-0004-0000-0100-00001D000000}"/>
    <hyperlink ref="K19" r:id="rId31" xr:uid="{00000000-0004-0000-0100-00001E000000}"/>
    <hyperlink ref="L19" r:id="rId32" xr:uid="{00000000-0004-0000-0100-00001F000000}"/>
    <hyperlink ref="K32" r:id="rId33" xr:uid="{00000000-0004-0000-0100-000020000000}"/>
    <hyperlink ref="K31" r:id="rId34" xr:uid="{00000000-0004-0000-0100-000021000000}"/>
    <hyperlink ref="K17" r:id="rId35" xr:uid="{00000000-0004-0000-0100-000022000000}"/>
    <hyperlink ref="L23" r:id="rId36" xr:uid="{00000000-0004-0000-0100-000023000000}"/>
    <hyperlink ref="C14" r:id="rId37" display="https://eandb.ru/EAN13/EAN13code.php?code=4656758300495" xr:uid="{5DA621BE-E8E8-413E-BBDC-6558C61DFA77}"/>
    <hyperlink ref="K14" r:id="rId38" xr:uid="{3CEF3065-BA60-4BD8-A9C8-5DF563D50372}"/>
    <hyperlink ref="L14" r:id="rId39" xr:uid="{CC6C6268-90A1-498F-AC94-AD90097B0D04}"/>
    <hyperlink ref="K15" r:id="rId40" xr:uid="{ACBD00CE-8E01-41B3-A6BC-18DA10B56FB5}"/>
    <hyperlink ref="L15" r:id="rId41" xr:uid="{4935B004-66BA-4DDC-9B96-C1E6CC06FD5B}"/>
    <hyperlink ref="K12" r:id="rId42" xr:uid="{D786AED9-EFBF-481C-B8DD-0FBD96D08A36}"/>
    <hyperlink ref="L12" r:id="rId43" xr:uid="{622C1841-52DA-48B8-BE7F-BA615B8ACD56}"/>
    <hyperlink ref="K11" r:id="rId44" xr:uid="{4F82FFAA-49CB-41CE-8972-D5CB1DCEA692}"/>
    <hyperlink ref="L11" r:id="rId45" xr:uid="{370FF545-2FFD-41B7-A724-77E17C41D02E}"/>
    <hyperlink ref="L25" r:id="rId46" xr:uid="{861B3703-FD07-4F26-A866-85ECBBAEDD62}"/>
    <hyperlink ref="L26" r:id="rId47" xr:uid="{9431218E-E672-4AD7-B607-E6A0B7ABC0D9}"/>
    <hyperlink ref="L27" r:id="rId48" xr:uid="{01AD685B-4E68-4985-80BE-D5D6387A7D3B}"/>
    <hyperlink ref="C4" r:id="rId49" display="https://eandb.ru/EAN13/EAN13code.php?code=4657839970019" xr:uid="{F20D8463-5919-45D0-8577-FB3C9D666149}"/>
    <hyperlink ref="C5" r:id="rId50" display="https://eandb.ru/EAN13/EAN13code.php?code=4657839970026" xr:uid="{10CE0C81-54A4-4E15-B602-2F607D7EA171}"/>
    <hyperlink ref="C6" r:id="rId51" display="https://eandb.ru/EAN13/EAN13code.php?code=4657839970033" xr:uid="{82A4F38B-4354-4097-9BD1-5AB1E2B66263}"/>
    <hyperlink ref="C7" r:id="rId52" display="https://eandb.ru/EAN13/EAN13code.php?code=4657839970040" xr:uid="{89E8DB32-3DA8-4308-98A9-2ED502CFFDC0}"/>
    <hyperlink ref="C8" r:id="rId53" display="https://eandb.ru/EAN13/EAN13code.php?code=4657839970057" xr:uid="{0D6B2112-D033-49FE-8850-77B93651BB49}"/>
    <hyperlink ref="C9" r:id="rId54" display="https://eandb.ru/EAN13/EAN13code.php?code=4657839970064" xr:uid="{4B3F783A-C3F4-4ECB-BA8B-C6297380396F}"/>
    <hyperlink ref="C10" r:id="rId55" display="https://eandb.ru/EAN13/EAN13code.php?code=4657839970095" xr:uid="{0F2198DC-47BE-4B16-88E5-320BC30832E1}"/>
    <hyperlink ref="K3" r:id="rId56" xr:uid="{5395C7FA-B91B-424D-9263-45F713BD08B4}"/>
    <hyperlink ref="L3" r:id="rId57" xr:uid="{D4107978-DBB2-4AAC-B6CB-04154C809E10}"/>
  </hyperlinks>
  <pageMargins left="0.7" right="0.7" top="0.75" bottom="0.75" header="0" footer="0"/>
  <pageSetup orientation="portrait" r:id="rId5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Прайс</vt:lpstr>
      <vt:lpstr>Спецификация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Kors161</cp:lastModifiedBy>
  <dcterms:created xsi:type="dcterms:W3CDTF">2024-10-14T14:25:55Z</dcterms:created>
  <dcterms:modified xsi:type="dcterms:W3CDTF">2026-05-13T10:06:58Z</dcterms:modified>
</cp:coreProperties>
</file>