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Прайс" sheetId="1" r:id="rId1"/>
    <sheet name="Спецификация"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 i="1" l="1"/>
  <c r="L4" i="1"/>
  <c r="F4" i="1"/>
  <c r="I4" i="1" s="1"/>
  <c r="F27" i="1"/>
  <c r="I27" i="1" s="1"/>
  <c r="F26" i="1"/>
  <c r="I26" i="1" s="1"/>
  <c r="F23" i="1"/>
  <c r="F24" i="1"/>
  <c r="I24" i="1" s="1"/>
  <c r="F25" i="1"/>
  <c r="I25" i="1" s="1"/>
  <c r="I23" i="1"/>
  <c r="F22" i="1"/>
  <c r="I22" i="1" s="1"/>
  <c r="L6" i="1"/>
  <c r="L7" i="1"/>
  <c r="L8" i="1"/>
  <c r="L9" i="1"/>
  <c r="L10" i="1"/>
  <c r="L11" i="1"/>
  <c r="L12" i="1"/>
  <c r="L13" i="1"/>
  <c r="L14" i="1"/>
  <c r="L15" i="1"/>
  <c r="L16" i="1"/>
  <c r="L17" i="1"/>
  <c r="L5" i="1"/>
  <c r="F14" i="1"/>
  <c r="F10" i="1"/>
  <c r="F8" i="1"/>
  <c r="I8" i="1" s="1"/>
  <c r="F9" i="1"/>
  <c r="F11" i="1"/>
  <c r="F12" i="1"/>
  <c r="F13" i="1"/>
  <c r="F15" i="1"/>
  <c r="F16" i="1"/>
  <c r="F17" i="1"/>
  <c r="F7" i="1"/>
  <c r="F6" i="1"/>
  <c r="F5" i="1"/>
  <c r="N8" i="1"/>
  <c r="I6" i="1" l="1"/>
  <c r="I5" i="1"/>
  <c r="N5" i="1"/>
  <c r="N10" i="1"/>
  <c r="N9" i="1"/>
  <c r="N6" i="1"/>
  <c r="N17" i="1"/>
  <c r="N7" i="1"/>
  <c r="I7" i="1"/>
  <c r="N16" i="1"/>
  <c r="N15" i="1"/>
  <c r="N14" i="1"/>
  <c r="N13" i="1"/>
  <c r="N12" i="1"/>
  <c r="N11" i="1"/>
  <c r="I10" i="1" l="1"/>
  <c r="I11" i="1"/>
  <c r="I12" i="1"/>
  <c r="I13" i="1"/>
  <c r="I16" i="1"/>
  <c r="I9" i="1"/>
  <c r="I14" i="1"/>
  <c r="I15" i="1"/>
  <c r="I1" i="1" l="1"/>
  <c r="I17" i="1"/>
</calcChain>
</file>

<file path=xl/sharedStrings.xml><?xml version="1.0" encoding="utf-8"?>
<sst xmlns="http://schemas.openxmlformats.org/spreadsheetml/2006/main" count="509" uniqueCount="288">
  <si>
    <t>Итого заказ</t>
  </si>
  <si>
    <t>Артикул</t>
  </si>
  <si>
    <t>Название</t>
  </si>
  <si>
    <t>Наличие</t>
  </si>
  <si>
    <t>Шт в коробке</t>
  </si>
  <si>
    <t>Оптовая цена</t>
  </si>
  <si>
    <t>РРЦ</t>
  </si>
  <si>
    <t>Заказ, шт</t>
  </si>
  <si>
    <t>Стоимость заказа</t>
  </si>
  <si>
    <t>Ter0124</t>
  </si>
  <si>
    <t>Ter0224</t>
  </si>
  <si>
    <t>Ter0324</t>
  </si>
  <si>
    <t>Ter0424</t>
  </si>
  <si>
    <t>NG23</t>
  </si>
  <si>
    <t>В наличии</t>
  </si>
  <si>
    <t>Тайные Лидеры</t>
  </si>
  <si>
    <t>N222</t>
  </si>
  <si>
    <t xml:space="preserve">Бразилия </t>
  </si>
  <si>
    <t>Мастерская роботов</t>
  </si>
  <si>
    <t>Зоократия</t>
  </si>
  <si>
    <t>Комета</t>
  </si>
  <si>
    <t>N233</t>
  </si>
  <si>
    <t>N20232</t>
  </si>
  <si>
    <t>В погоне за счастьем</t>
  </si>
  <si>
    <t>N212</t>
  </si>
  <si>
    <t>SW20200718</t>
  </si>
  <si>
    <t>SW20200724</t>
  </si>
  <si>
    <t>SW20220149</t>
  </si>
  <si>
    <t>SW20200717</t>
  </si>
  <si>
    <t>название</t>
  </si>
  <si>
    <t>артикул</t>
  </si>
  <si>
    <t>штрих-код</t>
  </si>
  <si>
    <t>Страна производства</t>
  </si>
  <si>
    <t>возраст</t>
  </si>
  <si>
    <t>кол-во игроков</t>
  </si>
  <si>
    <t>состав</t>
  </si>
  <si>
    <t>время игры</t>
  </si>
  <si>
    <t>Описание</t>
  </si>
  <si>
    <t>правила</t>
  </si>
  <si>
    <t>Фотографии</t>
  </si>
  <si>
    <t>вес (кг)</t>
  </si>
  <si>
    <t>Длина</t>
  </si>
  <si>
    <t>Ширина</t>
  </si>
  <si>
    <t>Высота</t>
  </si>
  <si>
    <t>транспортная коробка</t>
  </si>
  <si>
    <t>документы</t>
  </si>
  <si>
    <t>Китай</t>
  </si>
  <si>
    <t>18+</t>
  </si>
  <si>
    <t xml:space="preserve"> 2-4</t>
  </si>
  <si>
    <t>1 особняк со встроенной башней для бросания кубиков
1 игровое поле убийцы
1 игровое поле жертв
6 миниатюр убийц (по 2 каждого)
5 миниатюр жертв
3 планшета убийц
5 планшетов жертв
3 планшета для инвентаря
4 органайзера
12 карт планов
1 жетон прогресса плана
4 кубика
39 карт убийц (13 карт для каждого из 3 убийц)
5 карт-досье
45 карт предметов
20 карт способностей
1 планшет уровня и силы убийцы
1 маркер уровня
2 круглых маркера
5 тайлов состояния жертв
2 жетона скрытности
11 жетонов дедукции
5 жетонов шестерёнки
1 жетон спасения
12 жетонов шума
6 жетонов страха
2 жетона пожара
14 жетонов барьеров баррикада
1 жетон первого игрока
1 табличка “Разные пути”
2 двусторонние памятки хода игры
1 жетон ловушки
3 Книги Правил
– Общая Книга Правил
– Книга Правил для убийцы
– Книга Правил для жертв
1 Руководство по выживанию</t>
  </si>
  <si>
    <t>45 мин</t>
  </si>
  <si>
    <t>«Шёпот за стеной» - настольная игра «один против всех» со скрытыми перемещениями в духе классических фильмов ужасов. Спасайтесь бегством или наслаждайтесь охотой в роли убийцы!</t>
  </si>
  <si>
    <t>https://disk.yandex.ru/i/pJkDDl80DM8MVg</t>
  </si>
  <si>
    <t>https://disk.yandex.ru/d/4jIzJRwPQifXPw</t>
  </si>
  <si>
    <t>Отказное письмо</t>
  </si>
  <si>
    <r>
      <rPr>
        <sz val="11"/>
        <color theme="1"/>
        <rFont val="Calibri"/>
        <family val="2"/>
      </rPr>
      <t>Шёпот за стеной. Животный инстинкт</t>
    </r>
    <r>
      <rPr>
        <sz val="11"/>
        <color rgb="FFFF0000"/>
        <rFont val="Calibri"/>
        <family val="2"/>
      </rPr>
      <t xml:space="preserve"> ( Внимание! Новый ш/к, арт.)</t>
    </r>
  </si>
  <si>
    <t>14+</t>
  </si>
  <si>
    <t>1 игровое поле убийцы с картой “Охотничий домик”
1 игровое поле жертвы с картой “Охотничий домик”
4 фигурки убийц (по 2 каждого)
2 планшета убийц
26 карт убийц (2 убийцы х 13)
1 жетон чемодана
8 жетонов ловушек
4 сундука
4 карты предметов
1 органайзер
1 правила к дополнению #1</t>
  </si>
  <si>
    <t>https://disk.yandex.ru/i/7hSmQpNk4DwROQ</t>
  </si>
  <si>
    <r>
      <rPr>
        <sz val="11"/>
        <color theme="1"/>
        <rFont val="Calibri"/>
        <family val="2"/>
      </rPr>
      <t xml:space="preserve">Шёпот за стеной. Угроза извне </t>
    </r>
    <r>
      <rPr>
        <sz val="11"/>
        <color rgb="FFFF0000"/>
        <rFont val="Calibri"/>
        <family val="2"/>
      </rPr>
      <t>( Внимание! Новый ш/к, арт.)</t>
    </r>
  </si>
  <si>
    <t>1 игровое поле убийцы с картой “Лаборатория”
1 игровое поле жертвы с картой “Лаборатория”
4 фигурки убийц (2 убийцы х 2)
2 планшета убийц
26 карт убийц (2 убийцы х 13)
4 карты эволюции
1 аптечка
10 жетонов соцветий
1 органайзер
1 правила к дополнению #2</t>
  </si>
  <si>
    <t>https://disk.yandex.ru/i/MMSHsMikDUEmFQ</t>
  </si>
  <si>
    <t>1 игровое поле убийцы с картой “Замок”
1 игровое поле жертвы с картой “Замок”
8 фигурок убийцы (2 набора по 4 фигурки)
1 планшет убийцы
1 фигурка жертвы
1 планшет жертвы
5 жетонов каменных воинов
1 карта состояния жертвы
2 герсы
13 карт убийцы
1 карта-досье на жертву
3 карты предметов
1 жетон дедукции
1 органайзер
1 правила к дополнению #3</t>
  </si>
  <si>
    <t>https://disk.yandex.ru/i/O9SVtVZOtGX2gw</t>
  </si>
  <si>
    <t xml:space="preserve"> 1-4</t>
  </si>
  <si>
    <t>4 больших региона
8 малых регионов
2 большие акватории
9 малых акваторий
1 общий планшет
36 фишек ресурсов
26 фишек резервов
1 блокнот для подсчёта очков
4 жетона (+1)
24 дворца
8 резиденций
20 фишек военных отрядов
4 планшета игроков
5 планшетов правителей
12 жетонов действий
24 карты привилегий
24 карты целей
20 карт возможностей
24 карты боя
24 фишки изделий
50 жетонов построек
8 жетонов городов
18 жетонов исследования
4 жетона столиц 1 книга правил 1 исторический буклет</t>
  </si>
  <si>
    <t>100 мин.</t>
  </si>
  <si>
    <t>«Бразилия» — это уникальный сплав вариативности и сбалансированного игрового процесса. В течение партии от одного до четырёх игроков будут основывать империи, развивать их, исследовать территории на карте и сражаться друг с другом за победу.
Ход игрока состоит всего из двух фаз, нюансы правил интуитивно понятны и легки в освоении, так что даже неискушённый любитель настольных игр без труда сыграет свою первую партию в «Бразилию». Но вам точно не хватит одной партии, чтобы раскрыть весь потенциал этой красочной коробки, ведь элементы 4Х-стратегии элегантно вписаны авторами игры в исторический контекст, что делает «Бразилию» глубокой и атмосферной.</t>
  </si>
  <si>
    <t>https://disk.yandex.ru/d/5x69IK7-eQDt4Q</t>
  </si>
  <si>
    <t>https://disk.yandex.ru/d/2InffXva1wCY0Q</t>
  </si>
  <si>
    <t>156 картонных жетонов
180 карт
3 жетона возрастного ограничения
1 жетон первого игрока
53 деревянных маркера
36 фишек песочных часов
1 игровое поле
1 Книга правил</t>
  </si>
  <si>
    <t>60-90 мин.</t>
  </si>
  <si>
    <t xml:space="preserve">«В погоне за счастьем» — это игра, в которой вы проживёте целую жизнь, от рождения до старости. Станьте творцом собственной судьбы: участвуйте в интересных проектах, приобретайте имущество, ищите работу мечты, заводите отношения и создавайте семьи. Всё в ваших руках!
</t>
  </si>
  <si>
    <t>https://disk.yandex.ru/i/JNkvbMLOH6iCLg</t>
  </si>
  <si>
    <t>30-45 мин.</t>
  </si>
  <si>
    <t>Замки и катапульты - настольная игра, которая точно вызовет у игроков бурю эмоций. Это увлекательная игра, комбинирующая в себе созидательный процесс и игру на меткость, ведь вам предстоит стрелять из настоящих пластиковых катапульт. Рассчитана игра на семейно-детскую аудиторию, однако любому человеку будет интересно играть в неё.
Идея проста - выбрав сторону конфликта вы построите уникальный по форме замок, после чего, вооружившись катапультой, начнёте обстрел вражеского укрепления. Цель игры - повалить с ног всех солдат противника, что порой бывает крайне непросто. Меткость и коварство помогут вам одержать верх в этом противостоянии. Если все ваши снаряды будут лететь мимо, вы просто не сможете достичь победного условия. Если вы не достаточно хитры, противник опередит вас в розыгрыше специальных карт действий, что приблизит его к победе.</t>
  </si>
  <si>
    <t>Замки и Катапульты. Осада</t>
  </si>
  <si>
    <t>10 Фигурок
8 Строительных блоков
4 Ворот
2 Парапетов
2 Баллисты
4 Снаряда
12 Карт действий
1 Правила</t>
  </si>
  <si>
    <t>Дополнение "Осада" добавляет в игру "Замки и катапульты" новые компоненты: еще более мощное и сногсшибательное орудие — баллисту, по пять детализированных фигурок для каждого клана, строительные блоки нестандартной конфигурации и карты действий, делающие каждую партию ещё более непредсказуемой. А благодаря новому игровому режиму, в "Замки и катапульты" можно будет сыграть и вчетвером!
Требует наличия базовой игры "Замки и катапульты".</t>
  </si>
  <si>
    <t>https://disk.yandex.ru/i/pnuTClyCMikQOw</t>
  </si>
  <si>
    <t>https://disk.yandex.ru/d/u0pc1C54m-QPMw</t>
  </si>
  <si>
    <t>Замки и Катапульты. Две Башни</t>
  </si>
  <si>
    <t>N213</t>
  </si>
  <si>
    <t>24 Строительных блока
2 Тарана
4 Улья
12 Карт действий
1 Правила</t>
  </si>
  <si>
    <t>С дополнением "Две башни" у вас появляется ещё больше простора для творчества и тактических манёвров: снаряды-ульи, непредсказуемые по траектории, но заставляющие солдат противника спасаться бегством; строительные блоки, которые позволят возвести в вашем замке оборонительную башню; карты действий, делающие взаимодействие между игроками более напряжённым. И, конечно, новое орудие — таран! Он будет всё ближе и ближе приближаться к замку противника, пока не нанесёт сокрушительный удар!
Требует наличия базовой игры "Замки и катапульты".</t>
  </si>
  <si>
    <t>https://disk.yandex.ru/i/Mi3kWYnBRVOhsg</t>
  </si>
  <si>
    <t>https://disk.yandex.ru/d/r4Ue4hccMY6ytQ</t>
  </si>
  <si>
    <r>
      <rPr>
        <sz val="11"/>
        <color theme="1"/>
        <rFont val="Calibri"/>
        <family val="2"/>
      </rPr>
      <t xml:space="preserve">Замки и Катапульты. Викинги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</si>
  <si>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CFVK-EN-2203</t>
  </si>
  <si>
    <t>0637740860115</t>
  </si>
  <si>
    <t>8 Фигурок викингов
12 Карт викингов
4 Снаряда
1 Драккар
1 Правила</t>
  </si>
  <si>
    <t xml:space="preserve">С дополнением «Викинги» вам будет ещё сложнее оборонять свою крепость, ведь пока вы сражаетесь с соседом, к вашему замку приближается драккар викингов с безжалостными воинами на борту. Если их отряд сумеет добраться до ваших земель, вы немедленно проиграете, поэтому во время партии вам надо будет использовать снаряды, чтобы предотвратить их вторжение. Попав в одного из захватчиков, вы сможете выстрелить по крепости противника из орудия викингов, расположенного на драккаре. Не пренебрегайте этой возможностью — это преимущество может стать решающим! Также в дополнении вы найдёте 12 карт викингов, которые можно разыгрывать вместо карт действий в фазе тактики.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t>
  </si>
  <si>
    <t>https://disk.yandex.ru/i/Tw2pwHyo7NbYjw</t>
  </si>
  <si>
    <t>https://disk.yandex.ru/d/uOC_SBka0FnNGA</t>
  </si>
  <si>
    <r>
      <rPr>
        <sz val="11"/>
        <color theme="1"/>
        <rFont val="Calibri"/>
        <family val="2"/>
      </rPr>
      <t xml:space="preserve">Замки и Катапульты. Гидра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</si>
  <si>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CKHD-EN-2203</t>
  </si>
  <si>
    <t>0605832261683</t>
  </si>
  <si>
    <t>6 Карт
1 Гидра
4 Огненых шара
1 Правила</t>
  </si>
  <si>
    <t xml:space="preserve">Дополнение «Гидра» добавляет в игру элемент непредсказуемости, ведь приручить это мифическое существо может только удачливый герой. Если вам повезёт, сможете запустить пару огненных шаров в направлении крепости противника. Если же ваши усилия по укрощению монстра окажутся тщетны, вы узнаете, что такое гнев гидры. Тогда вы потеряете одного из своих солдат, что ослабит вашу армию. Если это был ваш последний солдат, игра немедленно закончится вашим поражением.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Правила
</t>
  </si>
  <si>
    <t>https://disk.yandex.ru/i/6lAV7aPX52qNTA</t>
  </si>
  <si>
    <t>https://disk.yandex.ru/d/WbEXhBQz4V6NnQ</t>
  </si>
  <si>
    <r>
      <rPr>
        <sz val="11"/>
        <color theme="1"/>
        <rFont val="Calibri"/>
        <family val="2"/>
      </rPr>
      <t xml:space="preserve">Кто накормит Кракена? </t>
    </r>
    <r>
      <rPr>
        <sz val="11"/>
        <color rgb="FFFF0000"/>
        <rFont val="Calibri"/>
        <family val="2"/>
      </rPr>
      <t>нет в наличии</t>
    </r>
  </si>
  <si>
    <t>N231</t>
  </si>
  <si>
    <t xml:space="preserve"> 5-11</t>
  </si>
  <si>
    <t>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t>
  </si>
  <si>
    <t>30+ мин.</t>
  </si>
  <si>
    <t>«Кто накормит Кракена?» — это одна из самых атмосферных игр на социальную дедукцию для 5–11 игроков. Вы примерите на себя одну из трёх возможных ролей и должны будете понять, кто из играющих за столом — предатель, а кто — ваш союзник. Но уникальной игру делает не это, а возможность путешествовать на борту корабля «Муссон» и участвовать в морской навигации. Помимо перемещения по карте, игроки смогут устраивать жестокие мятежи, отрезать языки болтливым соперникам и даже принести в жертву легендарному глубоководному чудовищу Кракену кого-нибудь из экипажа.</t>
  </si>
  <si>
    <t>https://disk.yandex.ru/d/aAhX7XtsFDB8wA</t>
  </si>
  <si>
    <t>https://disk.yandex.ru/d/1DeFGya3aZLkIQ</t>
  </si>
  <si>
    <r>
      <rPr>
        <sz val="11"/>
        <color theme="1"/>
        <rFont val="Calibri"/>
        <family val="2"/>
      </rPr>
      <t>Юкатан</t>
    </r>
    <r>
      <rPr>
        <sz val="11"/>
        <color rgb="FFFF0000"/>
        <rFont val="Calibri"/>
        <family val="2"/>
      </rPr>
      <t xml:space="preserve"> нет в наличии</t>
    </r>
  </si>
  <si>
    <t>N235</t>
  </si>
  <si>
    <t>Общие компоненты:
• 1 Пирамида
• 1 игровое поле
• 3 стенда городов
• 40 жетонов кукурузы
• 30 жетонов нефрита
• 1 жетон первого игрока
• 9 карт боя существ
• 9 фигурок существ
• 9 жетонов существ
• 60 фигурок воинов
• 1 планшет развития
• 24 особые карты боя
Компоненты игроков (четырёх разных цветов):
• 1 планшет поселения
• 2 фигурки предводителей войск
• 1 фигурка предводителя клана
• 3 жетона активации сооружений
• 3 жетона активации предводителей
• 1 маркер подсчёта очков
• 1 маркер жертвоприношения
• 3 маркера развития
• 5 стартовых карт боя
• 2 маркера жизненного цикла
• 12 жетонов сооружений
• 3 жетона модификации
• 4 жетона советников
• 3 жетона стартовой способности предводителя клана
• 3 жетона кланов
• 9 жетонов усиления</t>
  </si>
  <si>
    <t>90-150 мин.</t>
  </si>
  <si>
    <t>«Юкатан» — это стратегическая игра на контроль территорий для 2–4 игроков. На протяжении четырёх
раундов соперники будут зарабатывать победные очки (ПО), даруя богам пленников и ресурсы во время
особой фазы жертвоприношения. Победит тот, кто в конце игры сумеет получить больше всего ПО.</t>
  </si>
  <si>
    <t>https://disk.yandex.ru/d/Iqi-lg0JH8gNFg</t>
  </si>
  <si>
    <t>https://disk.yandex.ru/d/alHx3iUegmBWuA</t>
  </si>
  <si>
    <r>
      <rPr>
        <sz val="11"/>
        <color theme="1"/>
        <rFont val="Calibri"/>
        <family val="2"/>
      </rPr>
      <t xml:space="preserve">Набор из 4 минидополнений для Юкатана </t>
    </r>
    <r>
      <rPr>
        <sz val="11"/>
        <color rgb="FFFF0000"/>
        <rFont val="Calibri"/>
        <family val="2"/>
      </rPr>
      <t>нет в наличии</t>
    </r>
  </si>
  <si>
    <t>Компоненты дополнений:
Кукуруза (Сколопендра):
фигурка Сколопенды с картой боя и жетоном
30 реалистичных жетонов кукурузы из пластика
6 новых карт боя
Нефрит (Змей видений):
фигурка Змея видений с картой боя и жетоном
30 реалистичных жетонов нефрита из камня
6 новых карт боя
Воины (Булук Чабтан):
фигурка Булук Чабтан с картой боя и жетоном
66 деревянных маркеров
20 фигурок воинов
3 новых стенда городов
Советники:
3 пирамиды
6 новых карт боя
6 новых жетонов советников</t>
  </si>
  <si>
    <t>4 дополнения Game Up(компоненты языконезависимы, все правила новых компонентов включены в базовую коробку)</t>
  </si>
  <si>
    <r>
      <rPr>
        <sz val="11"/>
        <color theme="1"/>
        <rFont val="Calibri"/>
        <family val="2"/>
      </rPr>
      <t>Империи. Классика</t>
    </r>
    <r>
      <rPr>
        <sz val="11"/>
        <color rgb="FFFF0000"/>
        <rFont val="Calibri"/>
        <family val="2"/>
      </rPr>
      <t xml:space="preserve"> нет в наличии</t>
    </r>
  </si>
  <si>
    <t>Россия</t>
  </si>
  <si>
    <t>13+</t>
  </si>
  <si>
    <t>281 карта размера 63,5*88мм
8 карт памяток для соло-режима размера 80*120мм
150+ картонных жетона
2 книги правил
1 лист с наклейками
1 кубик</t>
  </si>
  <si>
    <t>40 минут на игрока</t>
  </si>
  <si>
    <t>«Империи. Классика» — карточная настольная игра с разнообразным и асимметричным геймплеем. В коробке вы найдёте восемь уникальных колод народов: карфагеняне, кельты, греки, македоняне, персы, римляне, скифы и викинги.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Легенды», вы получите ещё большую вариативность.</t>
  </si>
  <si>
    <t>https://disk.yandex.ru/d/w79AcXCP1X_GLA</t>
  </si>
  <si>
    <t>https://disk.yandex.ru/d/crfLSTv0JTTzgQ</t>
  </si>
  <si>
    <t>Сертификат</t>
  </si>
  <si>
    <r>
      <rPr>
        <sz val="11"/>
        <color theme="1"/>
        <rFont val="Calibri"/>
        <family val="2"/>
      </rPr>
      <t>Империи. Легенды</t>
    </r>
    <r>
      <rPr>
        <sz val="11"/>
        <color rgb="FFFF0000"/>
        <rFont val="Calibri"/>
        <family val="2"/>
      </rPr>
      <t xml:space="preserve"> нет в наличии</t>
    </r>
  </si>
  <si>
    <t>«Империи. Легенды» — карточная настольная игра с разнообразным и асимметричным геймплеем. В коробке вы найдёте восемь уникальных колод народов: король Артур и его народ, атланты, египтяне, империя Маурьев, минойцы, ольмеки, империя Цинь, просветлённые.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Классика», вы получите ещё большую вариативность.</t>
  </si>
  <si>
    <t>https://disk.yandex.ru/d/p2zdBTWLint8ow</t>
  </si>
  <si>
    <t>N20231</t>
  </si>
  <si>
    <t xml:space="preserve"> 2-6</t>
  </si>
  <si>
    <t>6 карт лидеров
19 карт племени холмов (зеленые)
19 крат Армии Императора (красные)
19 карт нежити (черные)
19 карт водного народа (синие)
1 карта упокоенного императора
1 игровое поле
2 фишки силы
6 карт памяток</t>
  </si>
  <si>
    <t>30 мин.</t>
  </si>
  <si>
    <t>Тайные лидеры – это быстрая карточная дедуктивная игра. В игре легко освоиться новичку, но в то же время она достаточно стратегична для того, чтобы увлечь и более избирательных игроков. В игре используется не похожая ни на что механика определения победителя, что добавляет свою изюминку. А помимо вышеперечисленного хочется отметить иллюстрации японского художника Сатоши Мацууры, который приложил руку к более, чем 80 картам в игре. Советуем также изучить имена героев, встречающихся в игре, авторы заложили в них немало скрытого и не очень подтекстов.
Вы возьмёте на себя роль одного из претендентов на трон Ошры и должны будете сделать всё, чтобы коалиция, которую он поддерживает, победила. Разыгрывайте карты и используйте их свойства, чтобы склонить чашу весов в свою пользу, переманивайте на свою сторону новых союзников в самых злачных местах столицы — в порту и таверне. В политической борьбе хороши все средства, но помните, что ситуация в королевстве будет меняться стремительно и каждый ход может стать последним.</t>
  </si>
  <si>
    <t>https://disk.yandex.ru/d/rgnL_-mHgJZN1A</t>
  </si>
  <si>
    <t>https://disk.yandex.ru/d/3ciLJtufW38EeQ</t>
  </si>
  <si>
    <r>
      <rPr>
        <sz val="11"/>
        <color theme="1"/>
        <rFont val="Calibri"/>
        <family val="2"/>
      </rPr>
      <t xml:space="preserve">Тайные лидеры. Забытые легенды </t>
    </r>
    <r>
      <rPr>
        <sz val="11"/>
        <color rgb="FFFF0000"/>
        <rFont val="Calibri"/>
        <family val="2"/>
      </rPr>
      <t>нет в наличии</t>
    </r>
  </si>
  <si>
    <t>30 карт героев
18 жетонов коррупции
18 жетонов артефактов 
6 двусторонних карт
артефактов
6 карт судьбы
4 карты восставших лидеров
3 памятки
1 маркер Хранителей
1 карта распростра¬нения коррупции
1 тканевый мешочек
1 правила игры
В составе дополнения также:
1 карта “Хладнокровный ас” для замены карты в базовой игре
6 карт лидеров из базовой игры на тот случай, если они у вас немного износились, чтобы при игре не было отличий между рубашками и нельзя было отгадать таким образом вашего лидера.</t>
  </si>
  <si>
    <t>Дополнение к игре Тайные лидеры привносит три новых модуля: новая фракция Хранителей, Артефакты и Коррупцию. Вы можете добавлять к базовой игре по одному или несколько модулей сразу. Ваши партии станут еще интереснее и разнообразнее.
Необходима базовая коробка Тайных лидеров.</t>
  </si>
  <si>
    <t>https://disk.yandex.ru/i/zcuBCsTKOoIAFg</t>
  </si>
  <si>
    <t>https://disk.yandex.ru/d/XRtBL1OEh04yjg</t>
  </si>
  <si>
    <r>
      <rPr>
        <sz val="11"/>
        <color theme="1"/>
        <rFont val="Calibri"/>
        <family val="2"/>
      </rPr>
      <t xml:space="preserve">Riftforce. Битва Стихий </t>
    </r>
    <r>
      <rPr>
        <sz val="11"/>
        <color rgb="FFFF0000"/>
        <rFont val="Calibri"/>
        <family val="2"/>
      </rPr>
      <t>нет в наличии</t>
    </r>
  </si>
  <si>
    <t>10+</t>
  </si>
  <si>
    <t>110 карт (размер 63,5*88 мм)
28 жетонов
1 книга правил</t>
  </si>
  <si>
    <t>Riftforce. Битва Стихий – динамичная карточная игра с элементарными правилами, глубоким геймплеем и огромной реиграбельностью за счет большого числа комбинаций стартовых стихий.
В начале партии вы выбираете себе 4 асимметричные стихии, всего их в игре 10, и строите колоду из соответствующих карт. Дальше вы будете сражаться за локации, выкладывая карты и активируя способности.
Фишка игры: доступность для новичков, но потенциал турнирной игры. Здесь очень простые правила (есть всего три возможных действия), но в каждый ход возникает серьезная дилемма. Несколько уровней стратегий, которые открываются от партии к партии.</t>
  </si>
  <si>
    <t>https://disk.yandex.ru/i/8E22DvEKgBVjbg</t>
  </si>
  <si>
    <t>https://disk.yandex.ru/d/RgHmrJWt5WLROA</t>
  </si>
  <si>
    <r>
      <rPr>
        <sz val="11"/>
        <color theme="1"/>
        <rFont val="Calibri"/>
        <family val="2"/>
      </rPr>
      <t xml:space="preserve">Riftforce. За Гранью </t>
    </r>
    <r>
      <rPr>
        <sz val="11"/>
        <color rgb="FFFF0000"/>
        <rFont val="Calibri"/>
        <family val="2"/>
      </rPr>
      <t>нет в наличии</t>
    </r>
  </si>
  <si>
    <t>112 карт (размер 63,5*88 мм)
20 жетонов
1 книга правил</t>
  </si>
  <si>
    <t>Дополнение «Riftforce. За гранью» сделает дуэльную игру ещё более вариативной — теперь игроки получат возможность комбинировать уникальные способности 18 гильдий. Вы сможете сразиться против бота в одиночку или попробовать командный режим — отныне вселенная Riftforce открыта как для любителей соло-игр, так и для компании из трёх или четырёх человек.</t>
  </si>
  <si>
    <t>https://disk.yandex.ru/i/8uUJktDrj_50Lg</t>
  </si>
  <si>
    <t>https://disk.yandex.ru/d/6Pol75GDE1SVTA</t>
  </si>
  <si>
    <t>Zoollywood. Полярное приключение</t>
  </si>
  <si>
    <t>2 пингвина-кинозвезды (по 1 каждого цвета)
6 пингвинов-статистов (по 3 каждого цвета)
32 фигурки яиц (по 16 шт каждого цвета)
8 картонных препятствий
5 подставок для препятствий
5 магнитных жетонов территорий
1 магнитное игровое поле
30 карт импровизаций
5 карт сцен
2 карты-памятки
1 книга правил</t>
  </si>
  <si>
    <t>Zoollywood – это абстрактная стратегическая игра для 2 или 4 игроков с темой пингвинов-актёров, пытающихся выиграть прослушивание.
Чтобы победить игроки должны выставить все 16 яиц своего цвета на поле. Эта игра может показаться очень милой, но будьте готовы к суровой борьбе.</t>
  </si>
  <si>
    <t>https://disk.yandex.ru/i/4D5cuCX0hDaQIw</t>
  </si>
  <si>
    <t>https://disk.yandex.ru/client/disk/Zoollywood</t>
  </si>
  <si>
    <r>
      <rPr>
        <sz val="11"/>
        <color theme="1"/>
        <rFont val="Calibri"/>
        <family val="2"/>
      </rPr>
      <t xml:space="preserve">Дополнение к игре Zoollywood.Полярное приключение + миниатюра Тюленя в подарок </t>
    </r>
    <r>
      <rPr>
        <sz val="11"/>
        <color rgb="FFFF0000"/>
        <rFont val="Calibri"/>
        <family val="2"/>
      </rPr>
      <t>нет в наличии</t>
    </r>
  </si>
  <si>
    <t>NG231</t>
  </si>
  <si>
    <t>Новые жетоны территорий:
9 Рек
3 Проруби
3 Водоросли-мутанты
3 Криля
3 Заморозки
6 Радиаций
3 Вспышки
35 новых карт импровизаций:
14 Золотых карт
21 Серебряных карт
7 новых карт сцен
1 новое препятствие</t>
  </si>
  <si>
    <t>Дополнение</t>
  </si>
  <si>
    <t>https://disk.yandex.ru/i/8dJBPymS2VZ1Fw</t>
  </si>
  <si>
    <t>https://disk.yandex.ru/d/e2QSrrweWqo4SQ</t>
  </si>
  <si>
    <r>
      <rPr>
        <sz val="11"/>
        <color theme="1"/>
        <rFont val="Calibri"/>
        <family val="2"/>
      </rPr>
      <t xml:space="preserve">Комплект миниатюр для игры Zoollywood. Полярное приключение </t>
    </r>
    <r>
      <rPr>
        <sz val="11"/>
        <color rgb="FFFF0000"/>
        <rFont val="Calibri"/>
        <family val="2"/>
      </rPr>
      <t xml:space="preserve">  нет в наличии</t>
    </r>
  </si>
  <si>
    <t>1 Императорский пингвин
1 Чайка
2 Гнезда
4 Айсберга</t>
  </si>
  <si>
    <t>8 покрашенных фигурок препятствий, которые заменят картонные препятствия из базовой игры, чтобы сделать ощущения от игры еще приятнее.
Состав:
1 Императорский пингвин
1 Чайка
2 Гнезда
4 Айсберга</t>
  </si>
  <si>
    <t>Нужно заменить миниатюрами соответствующие картонные фигурки из базовой игры.</t>
  </si>
  <si>
    <t>https://disk.yandex.ru/d/LWRD6iWgJdyzGQ</t>
  </si>
  <si>
    <t>Битва за Версаль</t>
  </si>
  <si>
    <t>В погоне за счастьем. Ностальгия</t>
  </si>
  <si>
    <t>В погоне за счастьем. Новые знакомства</t>
  </si>
  <si>
    <t>FTK03</t>
  </si>
  <si>
    <t>FTK04</t>
  </si>
  <si>
    <t>Кто накормит Кракена? Компактная версия</t>
  </si>
  <si>
    <t>Кто накормит Кракена? Делюкс-версия</t>
  </si>
  <si>
    <t>Состав игры:
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
1 книга правил
Делюкс-компоненты:
1 пластиковый значок старпома
1 пластиковый значок штурмана
11 тканевых мешочков
11 фишек коалиции
5 х моряки (синие), 4 х пираты (красные), 1 х лидер культа (жёлтая), 1 х адепт культа (зелёная)
1 хранилище карт навигации
Основная колода
Стопка сброса
3 пластиковые фигурки Кракена</t>
  </si>
  <si>
    <t>Состав игры:
1 двустороннее игровое поле
1 книга правил
1 картонная фигурка корабля
1 судовой журнал
1 картонный жетон старпома
1 картонный жетон штурмана
3 стенда «Перерыв»
4 памятки
54 картонных мушкета
22 карты персонажей
11 карт коалиции
10 жетонов действий
23 карты навигации
4 карты порки
5 карт действий культа
1 карта стопки сброса</t>
  </si>
  <si>
    <t>https://disk.yandex.ru/i/Qd-0SfCZ2Ex51g</t>
  </si>
  <si>
    <t>https://disk.yandex.ru/d/GEJRnA3E9nj9MA</t>
  </si>
  <si>
    <t>NGFT231</t>
  </si>
  <si>
    <t>100 серебряных карт
50 золотых карт
10 больших карт вожаков
12 фишек спутников четырёх разных цветов
4 планшета животных
1 фишка мамонта
1 фишка гигантской черепахи
1 двустороннее игровое поле
1 карта прилёта кометы
1 правила игры</t>
  </si>
  <si>
    <t>«Комета» — это яркая семейная игра, в которой вам предстоит спасать уникальные виды животных от летящей на Землю кометы.</t>
  </si>
  <si>
    <t>45-90 мин.</t>
  </si>
  <si>
    <t>https://disk.yandex.ru/d/rAaI0aCRsvAQww</t>
  </si>
  <si>
    <t>Двусторонний неопреновый плеймат для игры “Кто накормит Кракена?”
Показаны обе стороны карты в высоком разрешении, чтобы сделать ваше путешествие еще более атмосферным.
 Размер: 70*70см</t>
  </si>
  <si>
    <t>Плеймат для игры "Кто накормит Кракена?"</t>
  </si>
  <si>
    <t>Vers24</t>
  </si>
  <si>
    <t>В «Битве за Версаль» вам предстоит отстаивать честь одной из двух противоборствующих стран — Франции или США. В этой дуэльной игре вы будете демонстрировать самые эффектные наряды из ваших коллекций, чтобы привлечь к ним внимание знаменитостей. Активное участие в реставрации Версальского дворца и события, происходящие во время показа, помогут получить необходимое преимущество или усложнить жизнь сопернику.</t>
  </si>
  <si>
    <t>1 планшет Версальского дворца
9 тайлов подиума (5 тайлов «Розыгрыш карты», 1 тайл «Добор», 1 тайл «Дизайнер», 1 тайл «Доход» и 1 тайл «Престиж»)
10 карт дизайнеров (5 для Франции и 5 для США)
70 карт игроков (35 для Франции и 35 для США)
30 жетонов Версальского дворца
1 деревянный маркер престижа
1 картонная фигурка модели
1 книга правил
Размер карт: 75*105 мм</t>
  </si>
  <si>
    <t>https://disk.yandex.ru/i/eIvcJ7KkqW4AnA</t>
  </si>
  <si>
    <t>https://disk.yandex.ru/d/GnLFjOZ0IB7vgg</t>
  </si>
  <si>
    <t>https://disk.yandex.ru/d/raYGt6e8ZE0n6g</t>
  </si>
  <si>
    <t>https://disk.yandex.ru/d/P4Q-Ei1PQsroNw</t>
  </si>
  <si>
    <t>https://disk.yandex.ru/i/-dkWEwJYxCfbGA</t>
  </si>
  <si>
    <t>https://disk.yandex.ru/d/slfDH5Qh440OKw</t>
  </si>
  <si>
    <t>20-40 мин.</t>
  </si>
  <si>
    <t xml:space="preserve"> 3-7</t>
  </si>
  <si>
    <t>42 деревянных фигурки животных (по 6 каждого вида)
6 деревянных фигурок павлинов
14 жетонов способностей (по 2 каждого типа)
1 двустороннее игровое поле
7 ширм игроков
1 тканевый мешочек
102 жетона славы
1 фишка смотрителя зоопарка</t>
  </si>
  <si>
    <t>142 карты (57*87 мм)
102 карты (44*67 мм)
6 Планшетов игроков
6 Деревянных фишек игроков
14 Кубиков энергии
120 Жетонов улучшений
64 Жетона ресурсов
22 Особых компонента
1 Центральное поле
24 Указателя
1 Маркер раунда
1 Блокнот для подсчета очков</t>
  </si>
  <si>
    <t xml:space="preserve"> 1-6</t>
  </si>
  <si>
    <t>RR001</t>
  </si>
  <si>
    <t>Zoo1</t>
  </si>
  <si>
    <t>POH04</t>
  </si>
  <si>
    <t>POH02</t>
  </si>
  <si>
    <t>POH01</t>
  </si>
  <si>
    <r>
      <t>Шёпот за стеной. Безжизненные бессмертные</t>
    </r>
    <r>
      <rPr>
        <sz val="11"/>
        <color rgb="FFFF0000"/>
        <rFont val="Calibri"/>
        <family val="2"/>
      </rPr>
      <t xml:space="preserve"> ( Внимание! Новый ш/к, арт.)</t>
    </r>
  </si>
  <si>
    <r>
      <t>В погоне за счастьем</t>
    </r>
    <r>
      <rPr>
        <sz val="11"/>
        <color rgb="FFFF0000"/>
        <rFont val="Calibri"/>
        <family val="2"/>
      </rPr>
      <t xml:space="preserve"> ( Внимание! Новый ш/к, арт.)</t>
    </r>
  </si>
  <si>
    <t>В дополнении «Новые знакомства» появляется новый тип карт: карты сообщества. С их помощью вы сможете принять деятельное участие в жизни местного сообщества и познакомиться с окружающими людьми. Кроме того, взаимодействуя с сообществом, вы получаете очки популярности, что отражается на особой шкале популярности. В коробке вы найдёте новые карты проектов, имущества/занятий, профессий, партнёров, жизненных целей и формирования личности, которые позволят разнообразить игровой процесс. А благодаря дополнительному набору компонентов возможное количество участников партии может быть увеличено до пяти игроков.
Дополнение «Новые знакомства» требует наличия базовой игры «В погоне за счастьем».</t>
  </si>
  <si>
    <t>90 карт
18 деревянных маркеров
9 фишек песочных часов
5 фишек знакомств
1 поле сообщества
1 Книга правил</t>
  </si>
  <si>
    <t>В дополнении «Ностальгия» вводится концепция воспоминаний благодаря новым двусторонним картам ностальгии. С одной стороны карт будут детские нереализованные мечты и стремлени, исполнив которые, вы перевернете карту на обратную сторону и увидите, как они повлияют на вашу жизнь. Всего будет четыре типа таких карт: с жизненными целями, уникальными способностями, конечным результатом и регулярными занятиями.
В коробке с дополнением будут также новые тематичные карты имущества и занятий, партнёров, жизненных целей и формирования личности, чтобы усилить ностальгию.
Дополнение «Ностальгия» требует наличия базовой игры «В погоне за счастьем».</t>
  </si>
  <si>
    <t>90 карт
20 деревянных маркеров памяти
5 планшетов ностальгии
1 Книга правил</t>
  </si>
  <si>
    <t>https://disk.yandex.ru/i/UnLT2idQRGipaA</t>
  </si>
  <si>
    <t>Зоократия - это эволюция классической игры о переговорах Райнера Книции Quo Vadis. Сохранив элегантный и интуитивно понятный игровой процесс, «Зоократия» стала
по-настоящему современным проектом благодаря следующим нововведениям:
• Улучшен режим для 3 игроков.
• Добавлены нейтральные фигурки павлинов: с их помощью игра демонстрирует свои сильные стороны при любом
составе участников.
• Добавлена вторая сторона игрового поля, позволившая увеличить максимальное число игроков до 7
• Каждый вид животного получил свою асимметричную способность, что помогло существенно увеличить стратегический
и дипломатический потенциал игры.
• Кванчай Мория и Бриджетт Инделикато создали яркие и запоминающиеся иллюстрации к игре, что подчеркнуло новую
тему и сеттинг.
• Высокое качество фигурок животных и павлинов и индивидуальных ширм позволило участникам полностью погрузиться
в игровой процесс.</t>
  </si>
  <si>
    <t>https://disk.yandex.ru/d/AZ7p7FDXTcwbDg</t>
  </si>
  <si>
    <t>https://disk.yandex.ru/d/s3gzE98HQnPrxg</t>
  </si>
  <si>
    <t>https://disk.yandex.ru/d/AZg3nA-vfdfdng</t>
  </si>
  <si>
    <t xml:space="preserve">Мастерская роботов — это игра на построение своего движка с одновременными ходами.
Вы будете играть за юных изобретателей, стремящихся оставить свой след в мире робототехники. Вы будете собирать и настраивать необычных роботов, разыгрывая карты действий, но не забывайте, что любое ваше решение может помочь соперникам.  </t>
  </si>
  <si>
    <t>https://disk.yandex.ru/d/sGVqoOAqS-xKRA</t>
  </si>
  <si>
    <t>https://disk.yandex.ru/i/0z766BF64A9RcQ</t>
  </si>
  <si>
    <t>https://disk.yandex.ru/d/AN8FZNpQ3AwUZw</t>
  </si>
  <si>
    <t>https://disk.yandex.ru/d/6y7qf36AYsZTSg</t>
  </si>
  <si>
    <t>https://disk.yandex.ru/d/7rddZIlp_s5grA</t>
  </si>
  <si>
    <t>https://disk.yandex.ru/i/E8aextFEegsLyw</t>
  </si>
  <si>
    <t>https://disk.yandex.ru/d/IX6uhQSjL6MvVQ</t>
  </si>
  <si>
    <r>
      <t>Шёпот за стеной</t>
    </r>
    <r>
      <rPr>
        <sz val="11"/>
        <color rgb="FFFF0000"/>
        <rFont val="Calibri"/>
        <family val="2"/>
      </rPr>
      <t xml:space="preserve"> ( Внимание! Новый ш/к, арт.)</t>
    </r>
  </si>
  <si>
    <r>
      <t>Замки и Катапульты</t>
    </r>
    <r>
      <rPr>
        <sz val="11"/>
        <color rgb="FFFF0000"/>
        <rFont val="Calibri"/>
        <family val="2"/>
      </rPr>
      <t xml:space="preserve"> ( Внимание! Новый ш/к, арт., картинка на коробке)</t>
    </r>
  </si>
  <si>
    <t>СF01</t>
  </si>
  <si>
    <t>10 Фигурок
32 Строительных блока
2 Ворот
2 Планшета игроков
2 Катапульты
6 Снарядов
12 Карт действий
1 Правила</t>
  </si>
  <si>
    <r>
      <t xml:space="preserve">Замки и Катапульты. Великие Архитекторы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</si>
  <si>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CFVK-EN-2405</t>
  </si>
  <si>
    <t>0628942867521</t>
  </si>
  <si>
    <t>https://disk.yandex.ru/i/fd0aKNMM-gLsJg</t>
  </si>
  <si>
    <t>https://disk.yandex.ru/d/Nt6fYvxh4uNqOA</t>
  </si>
  <si>
    <t>Особые снаряды:
2 Тухлые рыбы
2 Улья
2 Кубика судьбы
2 Пластиковых подставки
Особые строительные блоки:
4 Блока башни
4 Малых блока башни
4 Парапета башни
4 Угловых блока
4 Одиночных блока
4 Оконных блока
4 Блока-бойницы
1 Правила</t>
  </si>
  <si>
    <t>Дополнение Великие Архитекторы содержит новые блоки и снаряды, чтобы разнообразить ваши партии в Замки и катапульты и позволить вам строить замки и укрепления больших масштабов. Требует наличия базовой игры "Замки и катапульты".</t>
  </si>
  <si>
    <t>Образцы по 1шт на магазин. Либо по цене -50% от РРЦ, либо за 1 руб для ряда позиций при покупке больше 6шт.</t>
  </si>
  <si>
    <t>Образцы 6+1
"6+1" 
(1 руб)</t>
  </si>
  <si>
    <t>Цена Образца</t>
  </si>
  <si>
    <t>Заказ Образца</t>
  </si>
  <si>
    <t>Стоимость образцов</t>
  </si>
  <si>
    <t>Да</t>
  </si>
  <si>
    <t>Нет</t>
  </si>
  <si>
    <t>Покорители Троп</t>
  </si>
  <si>
    <t>Компоненты:
1 футляр с карабином
12 карт баз
12 карт целей
135 карт троп
16 карт игроков
1 правила
1 правила ( для базового соло-режима)
1 памятка (для базового соло-режима)
60 жетонов животных (по 10 жетонов медведя, орла, лося, бизона, волка, рыси)</t>
  </si>
  <si>
    <t>Компоненты:
3 карты гибридных баз
5 карт персонажей
6 карт для шкалы подсчета
1 карта логова
1 фигурка снежного человека
1 маркер подсчёта
1 правила игры</t>
  </si>
  <si>
    <t xml:space="preserve">Дополнение к игре Покорители троп, которое вводит полукооперативный режим.
Работайте сообща, чтобы проложить кольцевые тропы, но не забывайте, что среди вас может оказаться предатель. Ведь снежный человек не хочет, чтобы в его лесу гуляли туристы, он хочет жить там один — в тишине и спокойствии.
</t>
  </si>
  <si>
    <t>Покорители Троп. Снежный человек</t>
  </si>
  <si>
    <t>TR01</t>
  </si>
  <si>
    <t>TR02</t>
  </si>
  <si>
    <t>https://disk.yandex.ru/d/eHqDb8eQGxXg8Q</t>
  </si>
  <si>
    <t>https://disk.yandex.ru/d/3uvgrOq2nexTPA</t>
  </si>
  <si>
    <t>https://disk.yandex.ru/i/1rZNCbUrOtPpQg</t>
  </si>
  <si>
    <t>https://disk.yandex.ru/d/X267HpDePb_Cmg</t>
  </si>
  <si>
    <t>«Покорители троп» — это игра, в которой вы каждый раунд будете прокладывать пешеходные, водные и велосипедные маршруты, выбирая карты с помощью драфта. Чтобы победить, выполняйте цели быстрее соперников, завершая маршруты и размещая жетоны животных.
Возьмите эту компактную коробку в настоящее путешествие и сыграйте любым составом: благодаря тому, что ходы разыгрываются одновременно, она отлично масштабируется как для одиночной партии, так и для игры вчетвером. Отправляйтесь в путь и исследуйте неизведанные тропы!</t>
  </si>
  <si>
    <t>Комета+поле</t>
  </si>
  <si>
    <t>В наличии, до 12 шт</t>
  </si>
  <si>
    <t>Шёпот за стеной. Королева мёртвых</t>
  </si>
  <si>
    <t>Миссия «Красная планета»</t>
  </si>
  <si>
    <t>Компоненты:
1 модульная карта Марса;
1 космопорт;
1 жетон червоточины;
1 жетон Фобоса;
36 карт космических кораблей;
29 карт колонизации;
1 карта глобальной цели;
54 карты персонажей;
20 жетонов регионов;
86 жетонов победных очков;
11 жетонов ресурсов;
132 пластиковые фигурки астронавтов.</t>
  </si>
  <si>
    <t>Компоненты Дополнения #4:
1 игровое поле убийцы с картой “Гробница”
1 игровое поле жертвы с картой “Гробница”
14 фигурок убийц (2 фигурки Королевы, 12 фигурок Зомби)
1 планшета убийцы
13 карт убийцы
3 жетона заражения
3 жетона дедукции
3 планшета жерт
3 тайла состояния жертв
3 фигурки жертв
3 жетона ободрения
1 жетон дополнительной силы/здоровья
8 жетонов разрушенного тоннеля
7 карт предметов
2 органайзера
1 правила к дополнению #4</t>
  </si>
  <si>
    <t>Это место глубоко в горах, построенное и запечатанное хххх веков назад. Недавно гробницу обнаружила группа археологов и провела там исследования. Но никто не догадывается, что они пробудили нечто, что никогда не следовало бы тревожить…</t>
  </si>
  <si>
    <t>Спустя 10 лет после выхода предыдущей версии «Mission: Red Planet» возвращается в обновлённом издании! Встречайте классическую игру от Бруно Катала и Бруно Файдутти, соединившую в себе блеф и механику «ареа маджорити». Впервые на русском языке!
Обновлённое издание — это:
• Модульная карта Марса с 4 различными вариантами расположения компонентов, что делает игру ещё более реиграбельной.
• Запоминающееся оформление и иллюстрации Дерека Стеннинга — известного художника из мира видеоигр.</t>
  </si>
  <si>
    <t>MRP1</t>
  </si>
  <si>
    <t>Ter0525</t>
  </si>
  <si>
    <t>https://disk.yandex.ru/i/uaZToX-JXiwq4Q</t>
  </si>
  <si>
    <t>https://disk.yandex.ru/d/LQNRQrAFAShW-w</t>
  </si>
  <si>
    <t>https://disk.yandex.ru/i/-sadj7cm_bx97Q</t>
  </si>
  <si>
    <t>https://disk.yandex.ru/d/CGRQ4uXBQApJkw</t>
  </si>
  <si>
    <t>Битва за Версаль ( скидка 50%)</t>
  </si>
  <si>
    <t>Мастерская роботов  ( скидка 50%)</t>
  </si>
  <si>
    <t>Игры издательства Эврикус</t>
  </si>
  <si>
    <t>Волк идет!</t>
  </si>
  <si>
    <t>Дальние дали</t>
  </si>
  <si>
    <t>Долина вечности</t>
  </si>
  <si>
    <t>В наличии, заказ до 4 шт</t>
  </si>
  <si>
    <t>Придворные</t>
  </si>
  <si>
    <t>Киклады. Легендарное издание</t>
  </si>
  <si>
    <t>Роанок: Охота на ведьм</t>
  </si>
  <si>
    <t>Евротур</t>
  </si>
  <si>
    <t xml:space="preserve"> 1-5</t>
  </si>
  <si>
    <t>90 мин.</t>
  </si>
  <si>
    <t>https://disk.360.yandex.ru/d/Y78Pdo8H9fS8KQ</t>
  </si>
  <si>
    <t>https://disk.360.yandex.ru/d/OCVC9xfhSTgIrA</t>
  </si>
  <si>
    <t>Вы всегда мечтали путешествовать по миру — и теперь у вас есть шанс сделать путешествия своей профессией! Одно известное издательство, выпускающее серию путеводителей, ищет нового автора!
Путешествие по Европе продлится всего 4 недели, и за это время вы должны доказать, что должность по праву принадлежит вам!
Открывайте для себя живописные локации, знакомьтесь с местными жителями и собирайте открытки с достопримечательностями.
Если вы будете использовать каждый день с умом, то по выходным сможете посещать различные национальные праздники и даже выполнять некоторые пункты из вашего списка желаний.
Чьё путешествие окажется самым увлекательным, тот и получит работу мечты!</t>
  </si>
  <si>
    <t>240 карт локаций
46 открыток
5 памяток игроков
140 жетонов дней
20 жетонов желаний
40 жетонов праздников
40 монет
30 фишек энергии
30 фишек впечатлений
30 фигурок местных жителей
15 жетонов множителей
10 жетонов регионов
5 фигурок путешественников
5 фишек подсчёта очков
5 календарей
2 жетона бонусов
1 фигурка чемодана
1 жетон первого игрока
1 правила
1 правила одиночной игры/
справочная информация
1 игровое поле</t>
  </si>
  <si>
    <t>Abr01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</si>
</sst>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
    <numFmt numFmtId="165" formatCode="_-* #,##0.00_-;\-* #,##0.00_-;_-* &quot;-&quot;??_-;_-@"/>
    <numFmt numFmtId="166" formatCode="_-* #,##0_-;\-* #,##0_-;_-* &quot;-&quot;??_-;_-@"/>
    <numFmt numFmtId="167" formatCode="#\ ##0.00"/>
  </numFmts>
  <fonts count="30"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font>
    <font>
      <b/>
      <sz val="11"/>
      <color theme="1"/>
      <name val="Calibri"/>
      <family val="2"/>
    </font>
    <font>
      <sz val="11"/>
      <color theme="1"/>
      <name val="Arial"/>
      <family val="2"/>
    </font>
    <font>
      <sz val="11"/>
      <color rgb="FFFF0000"/>
      <name val="Calibri"/>
      <family val="2"/>
    </font>
    <font>
      <sz val="10"/>
      <color theme="1"/>
      <name val="Arial"/>
      <family val="2"/>
    </font>
    <font>
      <b/>
      <sz val="10"/>
      <color theme="1"/>
      <name val="Arial"/>
      <family val="2"/>
    </font>
    <font>
      <u/>
      <sz val="11"/>
      <color theme="10"/>
      <name val="Calibri"/>
      <family val="2"/>
    </font>
    <font>
      <u/>
      <sz val="11"/>
      <color theme="10"/>
      <name val="Calibri"/>
      <family val="2"/>
    </font>
    <font>
      <sz val="11"/>
      <color theme="1"/>
      <name val="Calibri"/>
      <family val="2"/>
      <scheme val="minor"/>
    </font>
    <font>
      <u/>
      <sz val="11"/>
      <color theme="10"/>
      <name val="Calibri"/>
      <family val="2"/>
    </font>
    <font>
      <u/>
      <sz val="11"/>
      <color theme="10"/>
      <name val="Calibri"/>
      <family val="2"/>
    </font>
    <font>
      <u/>
      <sz val="11"/>
      <color theme="10"/>
      <name val="Calibri"/>
      <family val="2"/>
      <scheme val="minor"/>
    </font>
    <font>
      <sz val="8"/>
      <name val="Calibri"/>
      <family val="2"/>
      <scheme val="minor"/>
    </font>
    <font>
      <sz val="11"/>
      <color rgb="FF00B050"/>
      <name val="Calibri"/>
      <family val="2"/>
    </font>
    <font>
      <sz val="11"/>
      <name val="Calibri"/>
      <family val="2"/>
      <scheme val="minor"/>
    </font>
    <font>
      <sz val="11"/>
      <name val="Arial"/>
      <family val="2"/>
    </font>
    <font>
      <sz val="11"/>
      <name val="Calibri"/>
      <family val="2"/>
    </font>
    <font>
      <sz val="10"/>
      <name val="Arial"/>
      <family val="2"/>
    </font>
    <font>
      <sz val="11"/>
      <name val="Calibri"/>
      <family val="2"/>
      <charset val="204"/>
      <scheme val="minor"/>
    </font>
    <font>
      <sz val="10"/>
      <name val="Calibri"/>
      <family val="2"/>
      <charset val="204"/>
      <scheme val="minor"/>
    </font>
    <font>
      <sz val="10"/>
      <color theme="1"/>
      <name val="Calibri"/>
      <family val="2"/>
      <charset val="204"/>
      <scheme val="minor"/>
    </font>
    <font>
      <b/>
      <sz val="11"/>
      <color theme="1"/>
      <name val="Calibri"/>
      <family val="2"/>
      <charset val="204"/>
    </font>
  </fonts>
  <fills count="6">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92D05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19" fillId="0" borderId="0" applyNumberFormat="0" applyFill="0" applyBorder="0" applyAlignment="0" applyProtection="0"/>
    <xf numFmtId="0" fontId="22" fillId="0" borderId="0"/>
  </cellStyleXfs>
  <cellXfs count="116">
    <xf numFmtId="0" fontId="0" fillId="0" borderId="0" xfId="0"/>
    <xf numFmtId="0" fontId="8" fillId="0" borderId="0" xfId="0" applyFont="1" applyAlignment="1">
      <alignment wrapText="1"/>
    </xf>
    <xf numFmtId="0" fontId="9" fillId="0" borderId="1" xfId="0" applyFont="1" applyBorder="1"/>
    <xf numFmtId="4" fontId="9" fillId="0" borderId="1" xfId="0" applyNumberFormat="1" applyFont="1" applyBorder="1"/>
    <xf numFmtId="0" fontId="8" fillId="0" borderId="1" xfId="0" applyFont="1" applyBorder="1" applyAlignment="1">
      <alignment wrapText="1"/>
    </xf>
    <xf numFmtId="165" fontId="8" fillId="0" borderId="1" xfId="0" applyNumberFormat="1" applyFont="1" applyBorder="1" applyAlignment="1">
      <alignment wrapText="1"/>
    </xf>
    <xf numFmtId="0" fontId="10" fillId="3" borderId="1" xfId="0" applyFont="1" applyFill="1" applyBorder="1" applyAlignment="1">
      <alignment horizontal="center" vertical="center" wrapText="1"/>
    </xf>
    <xf numFmtId="0" fontId="8" fillId="0" borderId="6" xfId="0" applyFont="1" applyBorder="1" applyAlignment="1">
      <alignment wrapText="1"/>
    </xf>
    <xf numFmtId="0" fontId="8" fillId="3" borderId="1" xfId="0" applyFont="1" applyFill="1" applyBorder="1" applyAlignment="1">
      <alignment wrapText="1"/>
    </xf>
    <xf numFmtId="0" fontId="8" fillId="0" borderId="0" xfId="0" applyFont="1"/>
    <xf numFmtId="17" fontId="11" fillId="0" borderId="0" xfId="0" applyNumberFormat="1" applyFont="1" applyAlignment="1">
      <alignment wrapText="1"/>
    </xf>
    <xf numFmtId="164" fontId="8" fillId="0" borderId="0" xfId="0" applyNumberFormat="1" applyFont="1"/>
    <xf numFmtId="165" fontId="8" fillId="0" borderId="0" xfId="0" applyNumberFormat="1" applyFont="1"/>
    <xf numFmtId="0" fontId="10" fillId="0" borderId="0" xfId="0" applyFont="1" applyAlignment="1">
      <alignment horizontal="center" vertical="center" wrapText="1"/>
    </xf>
    <xf numFmtId="0" fontId="8" fillId="0" borderId="1" xfId="0" applyFont="1" applyBorder="1"/>
    <xf numFmtId="165" fontId="8" fillId="0" borderId="1" xfId="0" applyNumberFormat="1" applyFont="1" applyBorder="1"/>
    <xf numFmtId="0" fontId="13" fillId="0" borderId="1" xfId="0" applyFont="1" applyBorder="1" applyAlignment="1">
      <alignment horizontal="center" vertical="top" wrapText="1"/>
    </xf>
    <xf numFmtId="0" fontId="13" fillId="4" borderId="1" xfId="0" applyFont="1" applyFill="1" applyBorder="1" applyAlignment="1">
      <alignment horizontal="center" vertical="top" wrapText="1"/>
    </xf>
    <xf numFmtId="0" fontId="13" fillId="4" borderId="8" xfId="0" applyFont="1" applyFill="1" applyBorder="1" applyAlignment="1">
      <alignment horizontal="center" vertical="top" wrapText="1"/>
    </xf>
    <xf numFmtId="166" fontId="8" fillId="0" borderId="1" xfId="0" applyNumberFormat="1" applyFont="1" applyBorder="1"/>
    <xf numFmtId="16" fontId="8" fillId="0" borderId="1" xfId="0" applyNumberFormat="1" applyFont="1" applyBorder="1"/>
    <xf numFmtId="0" fontId="12" fillId="4" borderId="1" xfId="0" applyFont="1" applyFill="1" applyBorder="1" applyAlignment="1">
      <alignment horizontal="center" vertical="top" wrapText="1"/>
    </xf>
    <xf numFmtId="0" fontId="8" fillId="0" borderId="4" xfId="0" applyFont="1" applyBorder="1"/>
    <xf numFmtId="0" fontId="12" fillId="2" borderId="1" xfId="0" applyFont="1" applyFill="1" applyBorder="1" applyAlignment="1">
      <alignment horizontal="center" vertical="top" wrapText="1"/>
    </xf>
    <xf numFmtId="0" fontId="14" fillId="0" borderId="1" xfId="0" applyFont="1" applyBorder="1"/>
    <xf numFmtId="0" fontId="8" fillId="0" borderId="9" xfId="0" applyFont="1" applyBorder="1"/>
    <xf numFmtId="49" fontId="8" fillId="0" borderId="1" xfId="0" applyNumberFormat="1" applyFont="1" applyBorder="1"/>
    <xf numFmtId="0" fontId="8" fillId="0" borderId="10" xfId="0" applyFont="1" applyBorder="1" applyAlignment="1">
      <alignment wrapText="1"/>
    </xf>
    <xf numFmtId="0" fontId="8" fillId="0" borderId="10" xfId="0" applyFont="1" applyBorder="1"/>
    <xf numFmtId="49" fontId="8" fillId="0" borderId="10" xfId="0" applyNumberFormat="1" applyFont="1" applyBorder="1"/>
    <xf numFmtId="0" fontId="15" fillId="0" borderId="10" xfId="0" applyFont="1" applyBorder="1"/>
    <xf numFmtId="0" fontId="16" fillId="0" borderId="0" xfId="0" applyFont="1"/>
    <xf numFmtId="0" fontId="8" fillId="0" borderId="6" xfId="0" applyFont="1" applyBorder="1"/>
    <xf numFmtId="166" fontId="8" fillId="0" borderId="6" xfId="0" applyNumberFormat="1" applyFont="1" applyBorder="1"/>
    <xf numFmtId="16" fontId="8" fillId="0" borderId="6" xfId="0" applyNumberFormat="1" applyFont="1" applyBorder="1"/>
    <xf numFmtId="0" fontId="17" fillId="0" borderId="6" xfId="0" applyFont="1" applyBorder="1"/>
    <xf numFmtId="166" fontId="8" fillId="0" borderId="10" xfId="0" applyNumberFormat="1" applyFont="1" applyBorder="1"/>
    <xf numFmtId="0" fontId="8" fillId="0" borderId="11" xfId="0" applyFont="1" applyBorder="1"/>
    <xf numFmtId="0" fontId="8" fillId="2" borderId="5" xfId="0" applyFont="1" applyFill="1" applyBorder="1" applyAlignment="1">
      <alignment horizontal="left" vertical="top" wrapText="1"/>
    </xf>
    <xf numFmtId="0" fontId="8" fillId="0" borderId="12" xfId="0" applyFont="1" applyBorder="1"/>
    <xf numFmtId="0" fontId="18" fillId="0" borderId="0" xfId="0" applyFont="1"/>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2" borderId="13" xfId="0" applyFont="1" applyFill="1" applyBorder="1" applyAlignment="1">
      <alignment horizontal="right" wrapText="1"/>
    </xf>
    <xf numFmtId="0" fontId="19" fillId="0" borderId="1" xfId="1" applyBorder="1"/>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0" fillId="0" borderId="13" xfId="0" applyBorder="1"/>
    <xf numFmtId="0" fontId="16" fillId="0" borderId="13" xfId="0" applyFont="1" applyBorder="1"/>
    <xf numFmtId="0" fontId="16" fillId="0" borderId="0" xfId="0" applyFont="1" applyAlignment="1">
      <alignment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17" fontId="21" fillId="0" borderId="14" xfId="0" applyNumberFormat="1" applyFont="1" applyBorder="1" applyAlignment="1">
      <alignment horizontal="left" wrapText="1"/>
    </xf>
    <xf numFmtId="17" fontId="21" fillId="0" borderId="4" xfId="0" applyNumberFormat="1" applyFont="1" applyBorder="1" applyAlignment="1">
      <alignment horizontal="left" wrapText="1"/>
    </xf>
    <xf numFmtId="17" fontId="21" fillId="0" borderId="3" xfId="0" applyNumberFormat="1" applyFont="1" applyBorder="1" applyAlignment="1">
      <alignment horizontal="left" wrapText="1"/>
    </xf>
    <xf numFmtId="166" fontId="11" fillId="0" borderId="1" xfId="0" applyNumberFormat="1" applyFont="1" applyBorder="1" applyAlignment="1">
      <alignment wrapText="1"/>
    </xf>
    <xf numFmtId="17" fontId="21" fillId="0" borderId="15" xfId="0" applyNumberFormat="1" applyFont="1" applyBorder="1" applyAlignment="1">
      <alignment horizontal="left" wrapText="1"/>
    </xf>
    <xf numFmtId="49" fontId="10" fillId="2" borderId="16" xfId="0" applyNumberFormat="1" applyFont="1" applyFill="1" applyBorder="1" applyAlignment="1">
      <alignment horizontal="center" vertical="center" wrapText="1"/>
    </xf>
    <xf numFmtId="165" fontId="8" fillId="0" borderId="6" xfId="0" applyNumberFormat="1" applyFont="1" applyBorder="1"/>
    <xf numFmtId="0" fontId="10" fillId="3" borderId="6" xfId="0" applyFont="1" applyFill="1" applyBorder="1" applyAlignment="1">
      <alignment horizontal="center" vertical="center" wrapText="1"/>
    </xf>
    <xf numFmtId="165" fontId="8" fillId="0" borderId="13" xfId="0" applyNumberFormat="1" applyFont="1" applyBorder="1"/>
    <xf numFmtId="0" fontId="10" fillId="3" borderId="13" xfId="0" applyFont="1" applyFill="1" applyBorder="1" applyAlignment="1">
      <alignment horizontal="center" vertical="center" wrapText="1"/>
    </xf>
    <xf numFmtId="0" fontId="8" fillId="0" borderId="13" xfId="0" applyFont="1" applyBorder="1"/>
    <xf numFmtId="0" fontId="24" fillId="0" borderId="6" xfId="2" applyFont="1" applyBorder="1" applyAlignment="1">
      <alignment horizontal="center" vertical="center"/>
    </xf>
    <xf numFmtId="0" fontId="24" fillId="0" borderId="1" xfId="2" applyFont="1" applyBorder="1"/>
    <xf numFmtId="167" fontId="25" fillId="0" borderId="1" xfId="0" applyNumberFormat="1" applyFont="1" applyBorder="1" applyAlignment="1">
      <alignment horizontal="center" vertical="center"/>
    </xf>
    <xf numFmtId="1" fontId="25" fillId="0" borderId="6" xfId="2" applyNumberFormat="1" applyFont="1" applyBorder="1" applyAlignment="1">
      <alignment horizontal="center" vertical="center"/>
    </xf>
    <xf numFmtId="1" fontId="25" fillId="0" borderId="1" xfId="2" applyNumberFormat="1" applyFont="1" applyBorder="1" applyAlignment="1">
      <alignment horizontal="center" vertical="center"/>
    </xf>
    <xf numFmtId="0" fontId="24" fillId="0" borderId="6" xfId="2" applyFont="1" applyBorder="1"/>
    <xf numFmtId="167" fontId="25" fillId="0" borderId="13" xfId="0" applyNumberFormat="1" applyFont="1" applyBorder="1" applyAlignment="1">
      <alignment horizontal="center" vertical="center"/>
    </xf>
    <xf numFmtId="0" fontId="0" fillId="0" borderId="13" xfId="0" applyBorder="1" applyAlignment="1">
      <alignment horizontal="center"/>
    </xf>
    <xf numFmtId="0" fontId="9" fillId="0" borderId="1" xfId="0" applyFont="1" applyBorder="1" applyAlignment="1">
      <alignment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19" fillId="4" borderId="1" xfId="1" applyFill="1" applyBorder="1" applyAlignment="1">
      <alignment horizontal="center" vertical="top" wrapText="1"/>
    </xf>
    <xf numFmtId="0" fontId="5" fillId="0" borderId="1" xfId="0" applyFont="1" applyBorder="1" applyAlignment="1">
      <alignment horizontal="left" vertical="top" wrapText="1"/>
    </xf>
    <xf numFmtId="0" fontId="7" fillId="0" borderId="6" xfId="0" applyFont="1" applyBorder="1" applyAlignment="1">
      <alignment horizontal="left" vertical="top" wrapText="1"/>
    </xf>
    <xf numFmtId="17" fontId="21" fillId="0" borderId="17" xfId="0" applyNumberFormat="1" applyFont="1" applyBorder="1" applyAlignment="1">
      <alignment horizontal="left" wrapText="1"/>
    </xf>
    <xf numFmtId="0" fontId="0" fillId="0" borderId="18" xfId="0" applyBorder="1"/>
    <xf numFmtId="0" fontId="10" fillId="3" borderId="18" xfId="0" applyFont="1" applyFill="1" applyBorder="1" applyAlignment="1">
      <alignment horizontal="center" vertical="center" wrapText="1"/>
    </xf>
    <xf numFmtId="0" fontId="8" fillId="0" borderId="18" xfId="0" applyFont="1" applyBorder="1"/>
    <xf numFmtId="0" fontId="4" fillId="2" borderId="13"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0" borderId="0" xfId="0" applyFont="1" applyAlignment="1">
      <alignment horizontal="left" vertical="top"/>
    </xf>
    <xf numFmtId="0" fontId="4" fillId="0" borderId="18" xfId="0" applyFont="1" applyBorder="1" applyAlignment="1">
      <alignment horizontal="center"/>
    </xf>
    <xf numFmtId="0" fontId="4" fillId="5" borderId="18" xfId="0" applyFont="1" applyFill="1" applyBorder="1" applyAlignment="1">
      <alignment horizontal="center" vertical="center"/>
    </xf>
    <xf numFmtId="0" fontId="26" fillId="0" borderId="0" xfId="2" applyFont="1" applyAlignment="1">
      <alignment horizontal="left" vertical="top" wrapText="1"/>
    </xf>
    <xf numFmtId="167" fontId="27" fillId="0" borderId="18" xfId="0" applyNumberFormat="1" applyFont="1" applyBorder="1" applyAlignment="1">
      <alignment horizontal="center" vertical="center"/>
    </xf>
    <xf numFmtId="165" fontId="8" fillId="0" borderId="18" xfId="0" applyNumberFormat="1" applyFont="1" applyBorder="1" applyAlignment="1">
      <alignment horizontal="center" vertical="center"/>
    </xf>
    <xf numFmtId="164" fontId="4" fillId="0" borderId="13" xfId="0" applyNumberFormat="1" applyFont="1" applyBorder="1" applyAlignment="1">
      <alignment horizontal="center" vertical="center"/>
    </xf>
    <xf numFmtId="2" fontId="4" fillId="2" borderId="13" xfId="0" applyNumberFormat="1" applyFont="1" applyFill="1" applyBorder="1" applyAlignment="1">
      <alignment horizontal="center" vertical="center" wrapText="1"/>
    </xf>
    <xf numFmtId="0" fontId="4" fillId="0" borderId="1" xfId="0" applyFont="1" applyBorder="1"/>
    <xf numFmtId="0" fontId="28" fillId="4" borderId="1" xfId="0" applyFont="1" applyFill="1" applyBorder="1" applyAlignment="1">
      <alignment horizontal="left" vertical="top" wrapText="1"/>
    </xf>
    <xf numFmtId="0" fontId="4" fillId="0" borderId="1" xfId="0" applyFont="1" applyBorder="1" applyAlignment="1">
      <alignment horizontal="left"/>
    </xf>
    <xf numFmtId="0" fontId="28" fillId="4" borderId="1" xfId="0" applyFont="1" applyFill="1" applyBorder="1" applyAlignment="1">
      <alignment horizontal="right" vertical="top" wrapText="1"/>
    </xf>
    <xf numFmtId="0" fontId="4" fillId="4"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4" fillId="2" borderId="13" xfId="0" applyFont="1" applyFill="1" applyBorder="1" applyAlignment="1">
      <alignment horizontal="right" vertical="top" wrapText="1"/>
    </xf>
    <xf numFmtId="0" fontId="23" fillId="0" borderId="19" xfId="2" applyFont="1" applyBorder="1" applyAlignment="1">
      <alignment horizontal="center" vertical="center" wrapText="1"/>
    </xf>
    <xf numFmtId="17" fontId="21" fillId="0" borderId="15" xfId="0" applyNumberFormat="1" applyFont="1" applyBorder="1" applyAlignment="1">
      <alignment horizontal="left"/>
    </xf>
    <xf numFmtId="0" fontId="10" fillId="3" borderId="13" xfId="0" applyFont="1" applyFill="1" applyBorder="1" applyAlignment="1">
      <alignment horizontal="center" vertical="center"/>
    </xf>
    <xf numFmtId="0" fontId="2" fillId="2" borderId="13" xfId="0" applyFont="1" applyFill="1" applyBorder="1" applyAlignment="1">
      <alignment horizontal="left" vertical="top" wrapText="1"/>
    </xf>
    <xf numFmtId="4" fontId="10" fillId="2" borderId="13" xfId="0" applyNumberFormat="1" applyFont="1" applyFill="1" applyBorder="1" applyAlignment="1">
      <alignment horizontal="center" vertical="center" wrapText="1"/>
    </xf>
    <xf numFmtId="167" fontId="23" fillId="0" borderId="20" xfId="2" applyNumberFormat="1" applyFont="1" applyBorder="1" applyAlignment="1">
      <alignment horizontal="center" vertical="center" wrapText="1"/>
    </xf>
    <xf numFmtId="164" fontId="4" fillId="0" borderId="18" xfId="0" applyNumberFormat="1" applyFont="1" applyBorder="1" applyAlignment="1">
      <alignment horizontal="center" vertical="center"/>
    </xf>
    <xf numFmtId="17" fontId="21" fillId="0" borderId="13" xfId="0" applyNumberFormat="1" applyFont="1" applyBorder="1" applyAlignment="1">
      <alignment horizontal="left" wrapText="1"/>
    </xf>
    <xf numFmtId="0" fontId="1" fillId="2" borderId="21" xfId="0" applyFont="1" applyFill="1" applyBorder="1" applyAlignment="1">
      <alignment horizontal="left" vertical="top" wrapText="1"/>
    </xf>
    <xf numFmtId="0" fontId="8" fillId="0" borderId="7" xfId="0" applyFont="1" applyBorder="1"/>
    <xf numFmtId="0" fontId="10" fillId="2" borderId="22" xfId="0" applyFont="1" applyFill="1" applyBorder="1" applyAlignment="1">
      <alignment horizontal="center" vertical="center" wrapText="1"/>
    </xf>
    <xf numFmtId="0" fontId="8" fillId="0" borderId="22" xfId="0" applyFont="1" applyBorder="1"/>
    <xf numFmtId="0" fontId="29" fillId="0" borderId="0" xfId="0" applyFont="1" applyAlignment="1">
      <alignment wrapText="1"/>
    </xf>
    <xf numFmtId="167" fontId="23" fillId="0" borderId="2" xfId="2" applyNumberFormat="1" applyFont="1" applyBorder="1" applyAlignment="1">
      <alignment horizontal="center" vertical="center" wrapText="1"/>
    </xf>
    <xf numFmtId="0" fontId="24" fillId="0" borderId="3" xfId="2" applyFont="1" applyBorder="1"/>
    <xf numFmtId="0" fontId="24" fillId="0" borderId="7" xfId="2" applyFont="1" applyBorder="1"/>
  </cellXfs>
  <cellStyles count="3">
    <cellStyle name="Гиперссылка" xfId="1" builtinId="8"/>
    <cellStyle name="Обычный" xfId="0" builtinId="0"/>
    <cellStyle name="Обычный 2" xfId="2"/>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isk.yandex.ru/d/u0pc1C54m-QPMw" TargetMode="External"/><Relationship Id="rId13" Type="http://schemas.openxmlformats.org/officeDocument/2006/relationships/hyperlink" Target="https://disk.yandex.ru/d/crfLSTv0JTTzgQ" TargetMode="External"/><Relationship Id="rId18" Type="http://schemas.openxmlformats.org/officeDocument/2006/relationships/hyperlink" Target="https://disk.yandex.ru/d/RgHmrJWt5WLROA" TargetMode="External"/><Relationship Id="rId26" Type="http://schemas.openxmlformats.org/officeDocument/2006/relationships/hyperlink" Target="https://disk.yandex.ru/d/rAaI0aCRsvAQww" TargetMode="External"/><Relationship Id="rId39" Type="http://schemas.openxmlformats.org/officeDocument/2006/relationships/hyperlink" Target="https://disk.yandex.ru/d/3uvgrOq2nexTPA" TargetMode="External"/><Relationship Id="rId3" Type="http://schemas.openxmlformats.org/officeDocument/2006/relationships/hyperlink" Target="https://disk.yandex.ru/i/MMSHsMikDUEmFQ" TargetMode="External"/><Relationship Id="rId21" Type="http://schemas.openxmlformats.org/officeDocument/2006/relationships/hyperlink" Target="https://disk.yandex.ru/d/e2QSrrweWqo4SQ" TargetMode="External"/><Relationship Id="rId34" Type="http://schemas.openxmlformats.org/officeDocument/2006/relationships/hyperlink" Target="https://disk.yandex.ru/i/0z766BF64A9RcQ" TargetMode="External"/><Relationship Id="rId42" Type="http://schemas.openxmlformats.org/officeDocument/2006/relationships/hyperlink" Target="https://disk.yandex.ru/i/-sadj7cm_bx97Q" TargetMode="External"/><Relationship Id="rId7" Type="http://schemas.openxmlformats.org/officeDocument/2006/relationships/hyperlink" Target="https://disk.yandex.ru/i/pnuTClyCMikQOw" TargetMode="External"/><Relationship Id="rId12" Type="http://schemas.openxmlformats.org/officeDocument/2006/relationships/hyperlink" Target="https://disk.yandex.ru/d/w79AcXCP1X_GLA" TargetMode="External"/><Relationship Id="rId17" Type="http://schemas.openxmlformats.org/officeDocument/2006/relationships/hyperlink" Target="https://disk.yandex.ru/i/8E22DvEKgBVjbg" TargetMode="External"/><Relationship Id="rId25" Type="http://schemas.openxmlformats.org/officeDocument/2006/relationships/hyperlink" Target="https://disk.yandex.ru/d/GEJRnA3E9nj9MA" TargetMode="External"/><Relationship Id="rId33" Type="http://schemas.openxmlformats.org/officeDocument/2006/relationships/hyperlink" Target="https://disk.yandex.ru/d/sGVqoOAqS-xKRA" TargetMode="External"/><Relationship Id="rId38" Type="http://schemas.openxmlformats.org/officeDocument/2006/relationships/hyperlink" Target="https://disk.yandex.ru/d/eHqDb8eQGxXg8Q" TargetMode="External"/><Relationship Id="rId46" Type="http://schemas.openxmlformats.org/officeDocument/2006/relationships/printerSettings" Target="../printerSettings/printerSettings2.bin"/><Relationship Id="rId2" Type="http://schemas.openxmlformats.org/officeDocument/2006/relationships/hyperlink" Target="https://disk.yandex.ru/i/7hSmQpNk4DwROQ" TargetMode="External"/><Relationship Id="rId16" Type="http://schemas.openxmlformats.org/officeDocument/2006/relationships/hyperlink" Target="https://disk.yandex.ru/d/rgnL_-mHgJZN1A" TargetMode="External"/><Relationship Id="rId20" Type="http://schemas.openxmlformats.org/officeDocument/2006/relationships/hyperlink" Target="https://disk.yandex.ru/client/disk/Zoollywood" TargetMode="External"/><Relationship Id="rId29" Type="http://schemas.openxmlformats.org/officeDocument/2006/relationships/hyperlink" Target="https://disk.yandex.ru/i/UnLT2idQRGipaA" TargetMode="External"/><Relationship Id="rId41" Type="http://schemas.openxmlformats.org/officeDocument/2006/relationships/hyperlink" Target="https://disk.yandex.ru/d/X267HpDePb_Cmg" TargetMode="External"/><Relationship Id="rId1" Type="http://schemas.openxmlformats.org/officeDocument/2006/relationships/hyperlink" Target="https://disk.yandex.ru/i/pJkDDl80DM8MVg" TargetMode="External"/><Relationship Id="rId6" Type="http://schemas.openxmlformats.org/officeDocument/2006/relationships/hyperlink" Target="https://disk.yandex.ru/i/JNkvbMLOH6iCLg" TargetMode="External"/><Relationship Id="rId11" Type="http://schemas.openxmlformats.org/officeDocument/2006/relationships/hyperlink" Target="https://disk.yandex.ru/d/WbEXhBQz4V6NnQ" TargetMode="External"/><Relationship Id="rId24" Type="http://schemas.openxmlformats.org/officeDocument/2006/relationships/hyperlink" Target="https://disk.yandex.ru/i/Qd-0SfCZ2Ex51g" TargetMode="External"/><Relationship Id="rId32" Type="http://schemas.openxmlformats.org/officeDocument/2006/relationships/hyperlink" Target="https://disk.yandex.ru/d/AZg3nA-vfdfdng" TargetMode="External"/><Relationship Id="rId37" Type="http://schemas.openxmlformats.org/officeDocument/2006/relationships/hyperlink" Target="https://eandb.ru/EAN13/EAN13code.php?code=4656758300495" TargetMode="External"/><Relationship Id="rId40" Type="http://schemas.openxmlformats.org/officeDocument/2006/relationships/hyperlink" Target="https://disk.yandex.ru/i/1rZNCbUrOtPpQg" TargetMode="External"/><Relationship Id="rId45" Type="http://schemas.openxmlformats.org/officeDocument/2006/relationships/hyperlink" Target="https://disk.360.yandex.ru/d/OCVC9xfhSTgIrA" TargetMode="External"/><Relationship Id="rId5" Type="http://schemas.openxmlformats.org/officeDocument/2006/relationships/hyperlink" Target="https://disk.yandex.ru/d/2InffXva1wCY0Q" TargetMode="External"/><Relationship Id="rId15" Type="http://schemas.openxmlformats.org/officeDocument/2006/relationships/hyperlink" Target="https://disk.yandex.ru/d/p2zdBTWLint8ow" TargetMode="External"/><Relationship Id="rId23" Type="http://schemas.openxmlformats.org/officeDocument/2006/relationships/hyperlink" Target="http://eandb.ru/EAN13/EAN13code.php?code=4656758300181" TargetMode="External"/><Relationship Id="rId28" Type="http://schemas.openxmlformats.org/officeDocument/2006/relationships/hyperlink" Target="https://disk.yandex.ru/d/P4Q-Ei1PQsroNw" TargetMode="External"/><Relationship Id="rId36" Type="http://schemas.openxmlformats.org/officeDocument/2006/relationships/hyperlink" Target="https://disk.yandex.ru/d/slfDH5Qh440OKw" TargetMode="External"/><Relationship Id="rId10" Type="http://schemas.openxmlformats.org/officeDocument/2006/relationships/hyperlink" Target="https://disk.yandex.ru/d/r4Ue4hccMY6ytQ" TargetMode="External"/><Relationship Id="rId19" Type="http://schemas.openxmlformats.org/officeDocument/2006/relationships/hyperlink" Target="https://disk.yandex.ru/d/6Pol75GDE1SVTA" TargetMode="External"/><Relationship Id="rId31" Type="http://schemas.openxmlformats.org/officeDocument/2006/relationships/hyperlink" Target="https://disk.yandex.ru/d/s3gzE98HQnPrxg" TargetMode="External"/><Relationship Id="rId44" Type="http://schemas.openxmlformats.org/officeDocument/2006/relationships/hyperlink" Target="https://disk.360.yandex.ru/d/Y78Pdo8H9fS8KQ" TargetMode="External"/><Relationship Id="rId4" Type="http://schemas.openxmlformats.org/officeDocument/2006/relationships/hyperlink" Target="https://disk.yandex.ru/i/O9SVtVZOtGX2gw" TargetMode="External"/><Relationship Id="rId9" Type="http://schemas.openxmlformats.org/officeDocument/2006/relationships/hyperlink" Target="https://disk.yandex.ru/i/Mi3kWYnBRVOhsg" TargetMode="External"/><Relationship Id="rId14" Type="http://schemas.openxmlformats.org/officeDocument/2006/relationships/hyperlink" Target="https://disk.yandex.ru/d/w79AcXCP1X_GLA" TargetMode="External"/><Relationship Id="rId22" Type="http://schemas.openxmlformats.org/officeDocument/2006/relationships/hyperlink" Target="https://disk.yandex.ru/d/LWRD6iWgJdyzGQ" TargetMode="External"/><Relationship Id="rId27" Type="http://schemas.openxmlformats.org/officeDocument/2006/relationships/hyperlink" Target="https://disk.yandex.ru/d/GnLFjOZ0IB7vgg" TargetMode="External"/><Relationship Id="rId30" Type="http://schemas.openxmlformats.org/officeDocument/2006/relationships/hyperlink" Target="https://disk.yandex.ru/d/AZ7p7FDXTcwbDg" TargetMode="External"/><Relationship Id="rId35" Type="http://schemas.openxmlformats.org/officeDocument/2006/relationships/hyperlink" Target="https://disk.yandex.ru/i/fd0aKNMM-gLsJg" TargetMode="External"/><Relationship Id="rId43" Type="http://schemas.openxmlformats.org/officeDocument/2006/relationships/hyperlink" Target="https://disk.yandex.ru/d/CGRQ4uXBQApJk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77"/>
  <sheetViews>
    <sheetView tabSelected="1" workbookViewId="0">
      <selection activeCell="C1" sqref="C1"/>
    </sheetView>
  </sheetViews>
  <sheetFormatPr defaultColWidth="14.42578125" defaultRowHeight="15" customHeight="1" x14ac:dyDescent="0.25"/>
  <cols>
    <col min="1" max="1" width="3.140625" customWidth="1"/>
    <col min="2" max="2" width="12.5703125" customWidth="1"/>
    <col min="3" max="3" width="32.140625" customWidth="1"/>
    <col min="4" max="4" width="23.28515625" customWidth="1"/>
    <col min="5" max="5" width="8.7109375" customWidth="1"/>
    <col min="6" max="6" width="11" customWidth="1"/>
    <col min="7" max="7" width="9.5703125" customWidth="1"/>
    <col min="8" max="8" width="7.7109375" customWidth="1"/>
    <col min="9" max="9" width="11.85546875" customWidth="1"/>
    <col min="10" max="10" width="11.28515625" customWidth="1"/>
  </cols>
  <sheetData>
    <row r="1" spans="2:14" ht="30.75" customHeight="1" x14ac:dyDescent="0.25">
      <c r="C1" s="1"/>
      <c r="H1" s="73" t="s">
        <v>0</v>
      </c>
      <c r="I1" s="3">
        <f>SUM(I4:I17,N4:N17,I22:I27)</f>
        <v>0</v>
      </c>
    </row>
    <row r="2" spans="2:14" ht="39" customHeight="1" x14ac:dyDescent="0.25">
      <c r="C2" s="1"/>
      <c r="K2" s="113" t="s">
        <v>237</v>
      </c>
      <c r="L2" s="114"/>
      <c r="M2" s="114"/>
      <c r="N2" s="115"/>
    </row>
    <row r="3" spans="2:14" ht="47.25" customHeight="1" x14ac:dyDescent="0.25">
      <c r="B3" s="45" t="s">
        <v>1</v>
      </c>
      <c r="C3" s="46" t="s">
        <v>2</v>
      </c>
      <c r="D3" s="47" t="s">
        <v>3</v>
      </c>
      <c r="E3" s="51" t="s">
        <v>4</v>
      </c>
      <c r="F3" s="59" t="s">
        <v>5</v>
      </c>
      <c r="G3" s="52" t="s">
        <v>6</v>
      </c>
      <c r="H3" s="53" t="s">
        <v>7</v>
      </c>
      <c r="I3" s="104" t="s">
        <v>8</v>
      </c>
      <c r="K3" s="100" t="s">
        <v>238</v>
      </c>
      <c r="L3" s="105" t="s">
        <v>239</v>
      </c>
      <c r="M3" s="100" t="s">
        <v>240</v>
      </c>
      <c r="N3" s="100" t="s">
        <v>241</v>
      </c>
    </row>
    <row r="4" spans="2:14" ht="17.45" customHeight="1" x14ac:dyDescent="0.25">
      <c r="B4" s="14" t="s">
        <v>287</v>
      </c>
      <c r="C4" s="103" t="s">
        <v>280</v>
      </c>
      <c r="D4" s="107" t="s">
        <v>14</v>
      </c>
      <c r="E4" s="99">
        <v>6</v>
      </c>
      <c r="F4" s="91">
        <f>G4*0.6</f>
        <v>2694</v>
      </c>
      <c r="G4" s="92">
        <v>4490</v>
      </c>
      <c r="H4" s="84"/>
      <c r="I4" s="82">
        <f t="shared" ref="I4" si="0">F4*H4</f>
        <v>0</v>
      </c>
      <c r="J4" s="85"/>
      <c r="K4" s="86" t="s">
        <v>242</v>
      </c>
      <c r="L4" s="87">
        <f>G4/2</f>
        <v>2245</v>
      </c>
      <c r="M4" s="88"/>
      <c r="N4" s="89">
        <f>IF(K4="да",IF(H4&gt;=6,IF(M4&gt;1,(1+(M4-1)*L4),M4*1),M4*L4),M4*L4)</f>
        <v>0</v>
      </c>
    </row>
    <row r="5" spans="2:14" ht="19.149999999999999" customHeight="1" x14ac:dyDescent="0.25">
      <c r="B5" s="14" t="s">
        <v>264</v>
      </c>
      <c r="C5" s="103" t="s">
        <v>259</v>
      </c>
      <c r="D5" s="107" t="s">
        <v>14</v>
      </c>
      <c r="E5" s="99">
        <v>6</v>
      </c>
      <c r="F5" s="91">
        <f>G5*0.6</f>
        <v>2994</v>
      </c>
      <c r="G5" s="92">
        <v>4990</v>
      </c>
      <c r="H5" s="84"/>
      <c r="I5" s="82">
        <f t="shared" ref="I5:I7" si="1">F5*H5</f>
        <v>0</v>
      </c>
      <c r="J5" s="85"/>
      <c r="K5" s="86" t="s">
        <v>242</v>
      </c>
      <c r="L5" s="87">
        <f>G5/2</f>
        <v>2495</v>
      </c>
      <c r="M5" s="88"/>
      <c r="N5" s="89">
        <f>IF(K5="да",IF(H5&gt;=6,IF(M5&gt;1,(1+(M5-1)*L5),M5*1),M5*L5),M5*L5)</f>
        <v>0</v>
      </c>
    </row>
    <row r="6" spans="2:14" ht="16.149999999999999" customHeight="1" x14ac:dyDescent="0.25">
      <c r="B6" s="14" t="s">
        <v>249</v>
      </c>
      <c r="C6" s="78" t="s">
        <v>244</v>
      </c>
      <c r="D6" s="79" t="s">
        <v>14</v>
      </c>
      <c r="E6" s="80">
        <v>12</v>
      </c>
      <c r="F6" s="91">
        <f>G6*0.6</f>
        <v>1614</v>
      </c>
      <c r="G6" s="90">
        <v>2690</v>
      </c>
      <c r="H6" s="81"/>
      <c r="I6" s="82">
        <f t="shared" si="1"/>
        <v>0</v>
      </c>
      <c r="K6" s="72" t="s">
        <v>242</v>
      </c>
      <c r="L6" s="87">
        <f t="shared" ref="L6:L17" si="2">G6/2</f>
        <v>1345</v>
      </c>
      <c r="M6" s="72"/>
      <c r="N6" s="71">
        <f>IF(K6="да",IF(H6&gt;=6,IF(M6&gt;1,(1+(M6-1)*L6),M6*1),M6*L6),M6*L6)</f>
        <v>0</v>
      </c>
    </row>
    <row r="7" spans="2:14" ht="16.149999999999999" customHeight="1" x14ac:dyDescent="0.25">
      <c r="B7" s="14" t="s">
        <v>250</v>
      </c>
      <c r="C7" s="77" t="s">
        <v>248</v>
      </c>
      <c r="D7" s="58" t="s">
        <v>257</v>
      </c>
      <c r="E7" s="48">
        <v>40</v>
      </c>
      <c r="F7" s="91">
        <f>G7*0.6</f>
        <v>954</v>
      </c>
      <c r="G7" s="62">
        <v>1590</v>
      </c>
      <c r="H7" s="63"/>
      <c r="I7" s="64">
        <f t="shared" si="1"/>
        <v>0</v>
      </c>
      <c r="K7" s="72" t="s">
        <v>243</v>
      </c>
      <c r="L7" s="87">
        <f t="shared" si="2"/>
        <v>795</v>
      </c>
      <c r="M7" s="72"/>
      <c r="N7" s="71">
        <f>IF(K7="да",IF(H1&gt;=6,IF(M7&gt;1,(1+(M7-1)*L7),M7*1),M7*L7),M7*L7)</f>
        <v>0</v>
      </c>
    </row>
    <row r="8" spans="2:14" ht="16.149999999999999" customHeight="1" x14ac:dyDescent="0.25">
      <c r="B8" s="14" t="s">
        <v>228</v>
      </c>
      <c r="C8" s="14" t="s">
        <v>227</v>
      </c>
      <c r="D8" s="101" t="s">
        <v>14</v>
      </c>
      <c r="E8" s="48">
        <v>6</v>
      </c>
      <c r="F8" s="91">
        <f t="shared" ref="F8:F9" si="3">G8*0.6</f>
        <v>2154</v>
      </c>
      <c r="G8" s="62">
        <v>3590</v>
      </c>
      <c r="H8" s="102"/>
      <c r="I8" s="64">
        <f>F8*H8</f>
        <v>0</v>
      </c>
      <c r="K8" s="72" t="s">
        <v>242</v>
      </c>
      <c r="L8" s="87">
        <f t="shared" si="2"/>
        <v>1795</v>
      </c>
      <c r="M8" s="72"/>
      <c r="N8" s="71">
        <f>IF(K8="да",IF(H2&gt;=6,IF(M8&gt;1,(1+(M8-1)*L8),M8*1),M8*L8),M8*L8)</f>
        <v>0</v>
      </c>
    </row>
    <row r="9" spans="2:14" ht="16.149999999999999" customHeight="1" x14ac:dyDescent="0.25">
      <c r="B9" s="4" t="s">
        <v>203</v>
      </c>
      <c r="C9" s="49" t="s">
        <v>19</v>
      </c>
      <c r="D9" s="58" t="s">
        <v>14</v>
      </c>
      <c r="E9" s="48">
        <v>6</v>
      </c>
      <c r="F9" s="91">
        <f t="shared" si="3"/>
        <v>2994</v>
      </c>
      <c r="G9" s="62">
        <v>4990</v>
      </c>
      <c r="H9" s="63"/>
      <c r="I9" s="64">
        <f>F9*H9</f>
        <v>0</v>
      </c>
      <c r="K9" s="65" t="s">
        <v>242</v>
      </c>
      <c r="L9" s="87">
        <f t="shared" si="2"/>
        <v>2495</v>
      </c>
      <c r="M9" s="70"/>
      <c r="N9" s="71">
        <f>IF(K9="да",IF(H6&gt;=6,IF(M9&gt;1,(1+(M9-1)*L9),M9*1),M9*L9),M9*L9)</f>
        <v>0</v>
      </c>
    </row>
    <row r="10" spans="2:14" ht="16.899999999999999" customHeight="1" x14ac:dyDescent="0.25">
      <c r="B10" s="4" t="s">
        <v>202</v>
      </c>
      <c r="C10" s="49" t="s">
        <v>271</v>
      </c>
      <c r="D10" s="54" t="s">
        <v>14</v>
      </c>
      <c r="E10" s="48">
        <v>6</v>
      </c>
      <c r="F10" s="106">
        <f>G10*0.5</f>
        <v>2745</v>
      </c>
      <c r="G10" s="60">
        <v>5490</v>
      </c>
      <c r="H10" s="61"/>
      <c r="I10" s="32">
        <f t="shared" ref="I10:I13" si="4">F10*H10</f>
        <v>0</v>
      </c>
      <c r="K10" s="65" t="s">
        <v>242</v>
      </c>
      <c r="L10" s="87">
        <f t="shared" si="2"/>
        <v>2745</v>
      </c>
      <c r="M10" s="66"/>
      <c r="N10" s="71">
        <f>IF(K10="да",IF(H7&gt;=6,IF(M10&gt;1,(1+(M10-1)*L10),M10*1),M10*L10),M10*L10)</f>
        <v>0</v>
      </c>
    </row>
    <row r="11" spans="2:14" ht="16.899999999999999" customHeight="1" x14ac:dyDescent="0.25">
      <c r="B11" s="4" t="s">
        <v>206</v>
      </c>
      <c r="C11" s="14" t="s">
        <v>23</v>
      </c>
      <c r="D11" s="54" t="s">
        <v>14</v>
      </c>
      <c r="E11" s="48">
        <v>6</v>
      </c>
      <c r="F11" s="91">
        <f t="shared" ref="F11:F17" si="5">G11*0.6</f>
        <v>2214</v>
      </c>
      <c r="G11" s="15">
        <v>3690</v>
      </c>
      <c r="H11" s="6"/>
      <c r="I11" s="32">
        <f t="shared" si="4"/>
        <v>0</v>
      </c>
      <c r="K11" s="65" t="s">
        <v>242</v>
      </c>
      <c r="L11" s="87">
        <f t="shared" si="2"/>
        <v>1845</v>
      </c>
      <c r="M11" s="66"/>
      <c r="N11" s="67">
        <f t="shared" ref="N11:N15" si="6">IF(K11="да",IF(H9&gt;=6,IF(M11&gt;1,(1+(M11-1)*L11),M11*1),M11*L11),M11*L11)</f>
        <v>0</v>
      </c>
    </row>
    <row r="12" spans="2:14" ht="16.899999999999999" customHeight="1" x14ac:dyDescent="0.25">
      <c r="B12" s="4" t="s">
        <v>204</v>
      </c>
      <c r="C12" s="14" t="s">
        <v>171</v>
      </c>
      <c r="D12" s="54" t="s">
        <v>14</v>
      </c>
      <c r="E12" s="48">
        <v>8</v>
      </c>
      <c r="F12" s="91">
        <f t="shared" si="5"/>
        <v>1674</v>
      </c>
      <c r="G12" s="15">
        <v>2790</v>
      </c>
      <c r="H12" s="6"/>
      <c r="I12" s="32">
        <f t="shared" si="4"/>
        <v>0</v>
      </c>
      <c r="K12" s="65" t="s">
        <v>243</v>
      </c>
      <c r="L12" s="87">
        <f t="shared" si="2"/>
        <v>1395</v>
      </c>
      <c r="M12" s="66"/>
      <c r="N12" s="67">
        <f t="shared" si="6"/>
        <v>0</v>
      </c>
    </row>
    <row r="13" spans="2:14" ht="16.899999999999999" customHeight="1" x14ac:dyDescent="0.25">
      <c r="B13" s="4" t="s">
        <v>205</v>
      </c>
      <c r="C13" s="14" t="s">
        <v>172</v>
      </c>
      <c r="D13" s="54" t="s">
        <v>14</v>
      </c>
      <c r="E13" s="48">
        <v>8</v>
      </c>
      <c r="F13" s="91">
        <f t="shared" si="5"/>
        <v>1674</v>
      </c>
      <c r="G13" s="15">
        <v>2790</v>
      </c>
      <c r="H13" s="6"/>
      <c r="I13" s="32">
        <f t="shared" si="4"/>
        <v>0</v>
      </c>
      <c r="K13" s="65" t="s">
        <v>243</v>
      </c>
      <c r="L13" s="87">
        <f t="shared" si="2"/>
        <v>1395</v>
      </c>
      <c r="M13" s="66"/>
      <c r="N13" s="67">
        <f t="shared" si="6"/>
        <v>0</v>
      </c>
    </row>
    <row r="14" spans="2:14" ht="16.899999999999999" customHeight="1" x14ac:dyDescent="0.25">
      <c r="B14" s="4" t="s">
        <v>188</v>
      </c>
      <c r="C14" s="7" t="s">
        <v>270</v>
      </c>
      <c r="D14" s="54" t="s">
        <v>14</v>
      </c>
      <c r="E14" s="25">
        <v>6</v>
      </c>
      <c r="F14" s="91">
        <f>G14*0.5</f>
        <v>1495</v>
      </c>
      <c r="G14" s="15">
        <v>2990</v>
      </c>
      <c r="H14" s="6"/>
      <c r="I14" s="32">
        <f>F14*H14</f>
        <v>0</v>
      </c>
      <c r="K14" s="65" t="s">
        <v>242</v>
      </c>
      <c r="L14" s="87">
        <f t="shared" si="2"/>
        <v>1495</v>
      </c>
      <c r="M14" s="68"/>
      <c r="N14" s="67">
        <f t="shared" si="6"/>
        <v>0</v>
      </c>
    </row>
    <row r="15" spans="2:14" ht="17.25" customHeight="1" x14ac:dyDescent="0.25">
      <c r="B15" s="4" t="s">
        <v>181</v>
      </c>
      <c r="C15" s="4" t="s">
        <v>256</v>
      </c>
      <c r="D15" s="55" t="s">
        <v>14</v>
      </c>
      <c r="E15" s="14">
        <v>6</v>
      </c>
      <c r="F15" s="91">
        <f t="shared" si="5"/>
        <v>2394</v>
      </c>
      <c r="G15" s="15">
        <v>3990</v>
      </c>
      <c r="H15" s="6"/>
      <c r="I15" s="14">
        <f>F15*H15</f>
        <v>0</v>
      </c>
      <c r="K15" s="65" t="s">
        <v>242</v>
      </c>
      <c r="L15" s="87">
        <f t="shared" si="2"/>
        <v>1995</v>
      </c>
      <c r="M15" s="69"/>
      <c r="N15" s="67">
        <f t="shared" si="6"/>
        <v>0</v>
      </c>
    </row>
    <row r="16" spans="2:14" ht="29.25" customHeight="1" x14ac:dyDescent="0.25">
      <c r="B16" s="4" t="s">
        <v>21</v>
      </c>
      <c r="C16" s="4" t="s">
        <v>187</v>
      </c>
      <c r="D16" s="55" t="s">
        <v>257</v>
      </c>
      <c r="E16" s="14">
        <v>6</v>
      </c>
      <c r="F16" s="91">
        <f t="shared" si="5"/>
        <v>2394</v>
      </c>
      <c r="G16" s="15">
        <v>3990</v>
      </c>
      <c r="H16" s="6"/>
      <c r="I16" s="14">
        <f>F16*H16</f>
        <v>0</v>
      </c>
      <c r="K16" s="65" t="s">
        <v>243</v>
      </c>
      <c r="L16" s="87">
        <f t="shared" si="2"/>
        <v>1995</v>
      </c>
      <c r="M16" s="69"/>
      <c r="N16" s="67">
        <f>IF(K16="да",IF(H15&gt;=6,IF(M16&gt;1,(1+(M16-1)*L16),M16*1),M16*L16),M16*L16)</f>
        <v>0</v>
      </c>
    </row>
    <row r="17" spans="2:14" ht="16.899999999999999" customHeight="1" x14ac:dyDescent="0.25">
      <c r="B17" s="4" t="s">
        <v>16</v>
      </c>
      <c r="C17" s="4" t="s">
        <v>17</v>
      </c>
      <c r="D17" s="56" t="s">
        <v>14</v>
      </c>
      <c r="E17" s="43">
        <v>6</v>
      </c>
      <c r="F17" s="91">
        <f t="shared" si="5"/>
        <v>2994</v>
      </c>
      <c r="G17" s="5">
        <v>4990</v>
      </c>
      <c r="H17" s="8"/>
      <c r="I17" s="4">
        <f t="shared" ref="I17" si="7">F17*H17</f>
        <v>0</v>
      </c>
      <c r="K17" s="65" t="s">
        <v>242</v>
      </c>
      <c r="L17" s="87">
        <f t="shared" si="2"/>
        <v>2495</v>
      </c>
      <c r="M17" s="69"/>
      <c r="N17" s="67">
        <f>IF(K17="да",IF(H16&gt;=6,IF(M17&gt;1,(1+(M17-1)*L17),M17*1),M17*L17),M17*L17)</f>
        <v>0</v>
      </c>
    </row>
    <row r="18" spans="2:14" ht="14.25" customHeight="1" x14ac:dyDescent="0.25"/>
    <row r="19" spans="2:14" ht="14.25" customHeight="1" x14ac:dyDescent="0.25">
      <c r="B19" s="9"/>
      <c r="C19" s="1"/>
      <c r="D19" s="10"/>
      <c r="E19" s="9"/>
      <c r="F19" s="11"/>
      <c r="G19" s="12"/>
      <c r="H19" s="13"/>
      <c r="I19" s="9"/>
    </row>
    <row r="20" spans="2:14" ht="14.25" customHeight="1" x14ac:dyDescent="0.25">
      <c r="C20" s="112" t="s">
        <v>272</v>
      </c>
    </row>
    <row r="21" spans="2:14" ht="14.25" customHeight="1" x14ac:dyDescent="0.25">
      <c r="B21" s="110"/>
      <c r="C21" s="46" t="s">
        <v>2</v>
      </c>
      <c r="D21" s="47" t="s">
        <v>3</v>
      </c>
      <c r="E21" s="51" t="s">
        <v>4</v>
      </c>
      <c r="F21" s="59" t="s">
        <v>5</v>
      </c>
      <c r="G21" s="52" t="s">
        <v>6</v>
      </c>
      <c r="H21" s="53" t="s">
        <v>7</v>
      </c>
      <c r="I21" s="104" t="s">
        <v>8</v>
      </c>
    </row>
    <row r="22" spans="2:14" ht="14.25" customHeight="1" x14ac:dyDescent="0.25">
      <c r="B22" s="111"/>
      <c r="C22" s="108" t="s">
        <v>273</v>
      </c>
      <c r="D22" s="55" t="s">
        <v>276</v>
      </c>
      <c r="E22" s="99">
        <v>6</v>
      </c>
      <c r="F22" s="91">
        <f>G22*0.6</f>
        <v>774</v>
      </c>
      <c r="G22" s="92">
        <v>1290</v>
      </c>
      <c r="H22" s="84"/>
      <c r="I22" s="82">
        <f t="shared" ref="I22" si="8">F22*H22</f>
        <v>0</v>
      </c>
    </row>
    <row r="23" spans="2:14" ht="14.25" customHeight="1" x14ac:dyDescent="0.25">
      <c r="B23" s="111"/>
      <c r="C23" s="108" t="s">
        <v>274</v>
      </c>
      <c r="D23" s="55" t="s">
        <v>276</v>
      </c>
      <c r="E23" s="99">
        <v>6</v>
      </c>
      <c r="F23" s="91">
        <f t="shared" ref="F23:F27" si="9">G23*0.6</f>
        <v>1194</v>
      </c>
      <c r="G23" s="92">
        <v>1990</v>
      </c>
      <c r="H23" s="84"/>
      <c r="I23" s="82">
        <f t="shared" ref="I23" si="10">F23*H23</f>
        <v>0</v>
      </c>
    </row>
    <row r="24" spans="2:14" ht="14.25" customHeight="1" x14ac:dyDescent="0.25">
      <c r="B24" s="111"/>
      <c r="C24" s="109" t="s">
        <v>275</v>
      </c>
      <c r="D24" s="55" t="s">
        <v>276</v>
      </c>
      <c r="E24" s="99">
        <v>6</v>
      </c>
      <c r="F24" s="91">
        <f t="shared" si="9"/>
        <v>1674</v>
      </c>
      <c r="G24" s="92">
        <v>2790</v>
      </c>
      <c r="H24" s="84"/>
      <c r="I24" s="82">
        <f t="shared" ref="I24" si="11">F24*H24</f>
        <v>0</v>
      </c>
    </row>
    <row r="25" spans="2:14" ht="14.25" customHeight="1" x14ac:dyDescent="0.25">
      <c r="B25" s="111"/>
      <c r="C25" s="108" t="s">
        <v>278</v>
      </c>
      <c r="D25" s="55" t="s">
        <v>276</v>
      </c>
      <c r="E25" s="99">
        <v>3</v>
      </c>
      <c r="F25" s="91">
        <f t="shared" si="9"/>
        <v>4494</v>
      </c>
      <c r="G25" s="92">
        <v>7490</v>
      </c>
      <c r="H25" s="84"/>
      <c r="I25" s="82">
        <f t="shared" ref="I25" si="12">F25*H25</f>
        <v>0</v>
      </c>
    </row>
    <row r="26" spans="2:14" ht="14.25" customHeight="1" x14ac:dyDescent="0.25">
      <c r="B26" s="111"/>
      <c r="C26" s="108" t="s">
        <v>277</v>
      </c>
      <c r="D26" s="55" t="s">
        <v>276</v>
      </c>
      <c r="E26" s="99">
        <v>6</v>
      </c>
      <c r="F26" s="91">
        <f t="shared" si="9"/>
        <v>1374</v>
      </c>
      <c r="G26" s="92">
        <v>2290</v>
      </c>
      <c r="H26" s="84"/>
      <c r="I26" s="82">
        <f t="shared" ref="I26" si="13">F26*H26</f>
        <v>0</v>
      </c>
    </row>
    <row r="27" spans="2:14" ht="14.25" customHeight="1" x14ac:dyDescent="0.25">
      <c r="B27" s="111"/>
      <c r="C27" s="108" t="s">
        <v>279</v>
      </c>
      <c r="D27" s="55" t="s">
        <v>276</v>
      </c>
      <c r="E27" s="99">
        <v>6</v>
      </c>
      <c r="F27" s="91">
        <f t="shared" si="9"/>
        <v>2154</v>
      </c>
      <c r="G27" s="92">
        <v>3590</v>
      </c>
      <c r="H27" s="84"/>
      <c r="I27" s="82">
        <f t="shared" ref="I27" si="14">F27*H27</f>
        <v>0</v>
      </c>
    </row>
    <row r="28" spans="2:14" ht="14.25" customHeight="1" x14ac:dyDescent="0.25">
      <c r="C28" s="1"/>
    </row>
    <row r="29" spans="2:14" ht="14.25" customHeight="1" x14ac:dyDescent="0.25">
      <c r="C29" s="1"/>
    </row>
    <row r="30" spans="2:14" ht="14.25" customHeight="1" x14ac:dyDescent="0.25">
      <c r="C30" s="1"/>
    </row>
    <row r="31" spans="2:14" ht="14.25" customHeight="1" x14ac:dyDescent="0.25">
      <c r="C31" s="1"/>
    </row>
    <row r="32" spans="2:14" ht="14.25" customHeight="1" x14ac:dyDescent="0.25">
      <c r="C32" s="1"/>
    </row>
    <row r="33" spans="3:3" ht="14.25" customHeight="1" x14ac:dyDescent="0.25">
      <c r="C33" s="1"/>
    </row>
    <row r="34" spans="3:3" ht="14.25" customHeight="1" x14ac:dyDescent="0.25">
      <c r="C34" s="1"/>
    </row>
    <row r="35" spans="3:3" ht="14.25" customHeight="1" x14ac:dyDescent="0.25">
      <c r="C35" s="1"/>
    </row>
    <row r="36" spans="3:3" ht="14.25" customHeight="1" x14ac:dyDescent="0.25">
      <c r="C36" s="1"/>
    </row>
    <row r="37" spans="3:3" ht="14.25" customHeight="1" x14ac:dyDescent="0.25">
      <c r="C37" s="1"/>
    </row>
    <row r="38" spans="3:3" ht="14.25" customHeight="1" x14ac:dyDescent="0.25">
      <c r="C38" s="1"/>
    </row>
    <row r="39" spans="3:3" ht="14.25" customHeight="1" x14ac:dyDescent="0.25">
      <c r="C39" s="1"/>
    </row>
    <row r="40" spans="3:3" ht="14.25" customHeight="1" x14ac:dyDescent="0.25">
      <c r="C40" s="1"/>
    </row>
    <row r="41" spans="3:3" ht="14.25" customHeight="1" x14ac:dyDescent="0.25">
      <c r="C41" s="1"/>
    </row>
    <row r="42" spans="3:3" ht="14.25" customHeight="1" x14ac:dyDescent="0.25">
      <c r="C42" s="1"/>
    </row>
    <row r="43" spans="3:3" ht="14.25" customHeight="1" x14ac:dyDescent="0.25">
      <c r="C43" s="1"/>
    </row>
    <row r="44" spans="3:3" ht="14.25" customHeight="1" x14ac:dyDescent="0.25">
      <c r="C44" s="1"/>
    </row>
    <row r="45" spans="3:3" ht="14.25" customHeight="1" x14ac:dyDescent="0.25">
      <c r="C45" s="1"/>
    </row>
    <row r="46" spans="3:3" ht="14.25" customHeight="1" x14ac:dyDescent="0.25">
      <c r="C46" s="1"/>
    </row>
    <row r="47" spans="3:3" ht="14.25" customHeight="1" x14ac:dyDescent="0.25">
      <c r="C47" s="1"/>
    </row>
    <row r="48" spans="3:3" ht="14.25" customHeight="1" x14ac:dyDescent="0.25">
      <c r="C48" s="1"/>
    </row>
    <row r="49" spans="3:3" ht="14.25" customHeight="1" x14ac:dyDescent="0.25">
      <c r="C49" s="1"/>
    </row>
    <row r="50" spans="3:3" ht="14.25" customHeight="1" x14ac:dyDescent="0.25">
      <c r="C50" s="1"/>
    </row>
    <row r="51" spans="3:3" ht="14.25" customHeight="1" x14ac:dyDescent="0.25">
      <c r="C51" s="1"/>
    </row>
    <row r="52" spans="3:3" ht="14.25" customHeight="1" x14ac:dyDescent="0.25">
      <c r="C52" s="1"/>
    </row>
    <row r="53" spans="3:3" ht="14.25" customHeight="1" x14ac:dyDescent="0.25">
      <c r="C53" s="1"/>
    </row>
    <row r="54" spans="3:3" ht="14.25" customHeight="1" x14ac:dyDescent="0.25">
      <c r="C54" s="1"/>
    </row>
    <row r="55" spans="3:3" ht="14.25" customHeight="1" x14ac:dyDescent="0.25">
      <c r="C55" s="1"/>
    </row>
    <row r="56" spans="3:3" ht="14.25" customHeight="1" x14ac:dyDescent="0.25">
      <c r="C56" s="1"/>
    </row>
    <row r="57" spans="3:3" ht="14.25" customHeight="1" x14ac:dyDescent="0.25">
      <c r="C57" s="1"/>
    </row>
    <row r="58" spans="3:3" ht="14.25" customHeight="1" x14ac:dyDescent="0.25">
      <c r="C58" s="1"/>
    </row>
    <row r="59" spans="3:3" ht="14.25" customHeight="1" x14ac:dyDescent="0.25">
      <c r="C59" s="1"/>
    </row>
    <row r="60" spans="3:3" ht="14.25" customHeight="1" x14ac:dyDescent="0.25">
      <c r="C60" s="1"/>
    </row>
    <row r="61" spans="3:3" ht="14.25" customHeight="1" x14ac:dyDescent="0.25">
      <c r="C61" s="1"/>
    </row>
    <row r="62" spans="3:3" ht="14.25" customHeight="1" x14ac:dyDescent="0.25">
      <c r="C62" s="1"/>
    </row>
    <row r="63" spans="3:3" ht="14.25" customHeight="1" x14ac:dyDescent="0.25">
      <c r="C63" s="1"/>
    </row>
    <row r="64" spans="3:3" ht="14.25" customHeight="1" x14ac:dyDescent="0.25">
      <c r="C64" s="1"/>
    </row>
    <row r="65" spans="3:3" ht="14.25" customHeight="1" x14ac:dyDescent="0.25">
      <c r="C65" s="1"/>
    </row>
    <row r="66" spans="3:3" ht="14.25" customHeight="1" x14ac:dyDescent="0.25">
      <c r="C66" s="1"/>
    </row>
    <row r="67" spans="3:3" ht="14.25" customHeight="1" x14ac:dyDescent="0.25">
      <c r="C67" s="1"/>
    </row>
    <row r="68" spans="3:3" ht="14.25" customHeight="1" x14ac:dyDescent="0.25">
      <c r="C68" s="1"/>
    </row>
    <row r="69" spans="3:3" ht="14.25" customHeight="1" x14ac:dyDescent="0.25">
      <c r="C69" s="1"/>
    </row>
    <row r="70" spans="3:3" ht="14.25" customHeight="1" x14ac:dyDescent="0.25">
      <c r="C70" s="1"/>
    </row>
    <row r="71" spans="3:3" ht="14.25" customHeight="1" x14ac:dyDescent="0.25">
      <c r="C71" s="1"/>
    </row>
    <row r="72" spans="3:3" ht="14.25" customHeight="1" x14ac:dyDescent="0.25">
      <c r="C72" s="1"/>
    </row>
    <row r="73" spans="3:3" ht="14.25" customHeight="1" x14ac:dyDescent="0.25">
      <c r="C73" s="1"/>
    </row>
    <row r="74" spans="3:3" ht="14.25" customHeight="1" x14ac:dyDescent="0.25">
      <c r="C74" s="1"/>
    </row>
    <row r="75" spans="3:3" ht="14.25" customHeight="1" x14ac:dyDescent="0.25">
      <c r="C75" s="1"/>
    </row>
    <row r="76" spans="3:3" ht="14.25" customHeight="1" x14ac:dyDescent="0.25">
      <c r="C76" s="1"/>
    </row>
    <row r="77" spans="3:3" ht="14.25" customHeight="1" x14ac:dyDescent="0.25">
      <c r="C77" s="1"/>
    </row>
    <row r="78" spans="3:3" ht="14.25" customHeight="1" x14ac:dyDescent="0.25">
      <c r="C78" s="1"/>
    </row>
    <row r="79" spans="3:3" ht="14.25" customHeight="1" x14ac:dyDescent="0.25">
      <c r="C79" s="1"/>
    </row>
    <row r="80" spans="3:3" ht="14.25" customHeight="1" x14ac:dyDescent="0.25">
      <c r="C80" s="1"/>
    </row>
    <row r="81" spans="3:3" ht="14.25" customHeight="1" x14ac:dyDescent="0.25">
      <c r="C81" s="1"/>
    </row>
    <row r="82" spans="3:3" ht="14.25" customHeight="1" x14ac:dyDescent="0.25">
      <c r="C82" s="1"/>
    </row>
    <row r="83" spans="3:3" ht="14.25" customHeight="1" x14ac:dyDescent="0.25">
      <c r="C83" s="1"/>
    </row>
    <row r="84" spans="3:3" ht="14.25" customHeight="1" x14ac:dyDescent="0.25">
      <c r="C84" s="1"/>
    </row>
    <row r="85" spans="3:3" ht="14.25" customHeight="1" x14ac:dyDescent="0.25">
      <c r="C85" s="1"/>
    </row>
    <row r="86" spans="3:3" ht="14.25" customHeight="1" x14ac:dyDescent="0.25">
      <c r="C86" s="1"/>
    </row>
    <row r="87" spans="3:3" ht="14.25" customHeight="1" x14ac:dyDescent="0.25">
      <c r="C87" s="1"/>
    </row>
    <row r="88" spans="3:3" ht="14.25" customHeight="1" x14ac:dyDescent="0.25">
      <c r="C88" s="1"/>
    </row>
    <row r="89" spans="3:3" ht="14.25" customHeight="1" x14ac:dyDescent="0.25">
      <c r="C89" s="1"/>
    </row>
    <row r="90" spans="3:3" ht="14.25" customHeight="1" x14ac:dyDescent="0.25">
      <c r="C90" s="1"/>
    </row>
    <row r="91" spans="3:3" ht="14.25" customHeight="1" x14ac:dyDescent="0.25">
      <c r="C91" s="1"/>
    </row>
    <row r="92" spans="3:3" ht="14.25" customHeight="1" x14ac:dyDescent="0.25">
      <c r="C92" s="1"/>
    </row>
    <row r="93" spans="3:3" ht="14.25" customHeight="1" x14ac:dyDescent="0.25">
      <c r="C93" s="1"/>
    </row>
    <row r="94" spans="3:3" ht="14.25" customHeight="1" x14ac:dyDescent="0.25">
      <c r="C94" s="1"/>
    </row>
    <row r="95" spans="3:3" ht="14.25" customHeight="1" x14ac:dyDescent="0.25">
      <c r="C95" s="1"/>
    </row>
    <row r="96" spans="3:3" ht="14.25" customHeight="1" x14ac:dyDescent="0.25">
      <c r="C96" s="1"/>
    </row>
    <row r="97" spans="3:3" ht="14.25" customHeight="1" x14ac:dyDescent="0.25">
      <c r="C97" s="1"/>
    </row>
    <row r="98" spans="3:3" ht="14.25" customHeight="1" x14ac:dyDescent="0.25">
      <c r="C98" s="1"/>
    </row>
    <row r="99" spans="3:3" ht="14.25" customHeight="1" x14ac:dyDescent="0.25">
      <c r="C99" s="1"/>
    </row>
    <row r="100" spans="3:3" ht="14.25" customHeight="1" x14ac:dyDescent="0.25">
      <c r="C100" s="1"/>
    </row>
    <row r="101" spans="3:3" ht="14.25" customHeight="1" x14ac:dyDescent="0.25">
      <c r="C101" s="1"/>
    </row>
    <row r="102" spans="3:3" ht="14.25" customHeight="1" x14ac:dyDescent="0.25">
      <c r="C102" s="1"/>
    </row>
    <row r="103" spans="3:3" ht="14.25" customHeight="1" x14ac:dyDescent="0.25">
      <c r="C103" s="1"/>
    </row>
    <row r="104" spans="3:3" ht="14.25" customHeight="1" x14ac:dyDescent="0.25">
      <c r="C104" s="1"/>
    </row>
    <row r="105" spans="3:3" ht="14.25" customHeight="1" x14ac:dyDescent="0.25">
      <c r="C105" s="1"/>
    </row>
    <row r="106" spans="3:3" ht="14.25" customHeight="1" x14ac:dyDescent="0.25">
      <c r="C106" s="1"/>
    </row>
    <row r="107" spans="3:3" ht="14.25" customHeight="1" x14ac:dyDescent="0.25">
      <c r="C107" s="1"/>
    </row>
    <row r="108" spans="3:3" ht="14.25" customHeight="1" x14ac:dyDescent="0.25">
      <c r="C108" s="1"/>
    </row>
    <row r="109" spans="3:3" ht="14.25" customHeight="1" x14ac:dyDescent="0.25">
      <c r="C109" s="1"/>
    </row>
    <row r="110" spans="3:3" ht="14.25" customHeight="1" x14ac:dyDescent="0.25">
      <c r="C110" s="1"/>
    </row>
    <row r="111" spans="3:3" ht="14.25" customHeight="1" x14ac:dyDescent="0.25">
      <c r="C111" s="1"/>
    </row>
    <row r="112" spans="3:3" ht="14.25" customHeight="1" x14ac:dyDescent="0.25">
      <c r="C112" s="1"/>
    </row>
    <row r="113" spans="3:3" ht="14.25" customHeight="1" x14ac:dyDescent="0.25">
      <c r="C113" s="1"/>
    </row>
    <row r="114" spans="3:3" ht="14.25" customHeight="1" x14ac:dyDescent="0.25">
      <c r="C114" s="1"/>
    </row>
    <row r="115" spans="3:3" ht="14.25" customHeight="1" x14ac:dyDescent="0.25">
      <c r="C115" s="1"/>
    </row>
    <row r="116" spans="3:3" ht="14.25" customHeight="1" x14ac:dyDescent="0.25">
      <c r="C116" s="1"/>
    </row>
    <row r="117" spans="3:3" ht="14.25" customHeight="1" x14ac:dyDescent="0.25">
      <c r="C117" s="1"/>
    </row>
    <row r="118" spans="3:3" ht="14.25" customHeight="1" x14ac:dyDescent="0.25">
      <c r="C118" s="1"/>
    </row>
    <row r="119" spans="3:3" ht="14.25" customHeight="1" x14ac:dyDescent="0.25">
      <c r="C119" s="1"/>
    </row>
    <row r="120" spans="3:3" ht="14.25" customHeight="1" x14ac:dyDescent="0.25">
      <c r="C120" s="1"/>
    </row>
    <row r="121" spans="3:3" ht="14.25" customHeight="1" x14ac:dyDescent="0.25">
      <c r="C121" s="1"/>
    </row>
    <row r="122" spans="3:3" ht="14.25" customHeight="1" x14ac:dyDescent="0.25">
      <c r="C122" s="1"/>
    </row>
    <row r="123" spans="3:3" ht="14.25" customHeight="1" x14ac:dyDescent="0.25">
      <c r="C123" s="1"/>
    </row>
    <row r="124" spans="3:3" ht="14.25" customHeight="1" x14ac:dyDescent="0.25">
      <c r="C124" s="1"/>
    </row>
    <row r="125" spans="3:3" ht="14.25" customHeight="1" x14ac:dyDescent="0.25">
      <c r="C125" s="1"/>
    </row>
    <row r="126" spans="3:3" ht="14.25" customHeight="1" x14ac:dyDescent="0.25">
      <c r="C126" s="1"/>
    </row>
    <row r="127" spans="3:3" ht="14.25" customHeight="1" x14ac:dyDescent="0.25">
      <c r="C127" s="1"/>
    </row>
    <row r="128" spans="3:3" ht="14.25" customHeight="1" x14ac:dyDescent="0.25">
      <c r="C128" s="1"/>
    </row>
    <row r="129" spans="3:3" ht="14.25" customHeight="1" x14ac:dyDescent="0.25">
      <c r="C129" s="1"/>
    </row>
    <row r="130" spans="3:3" ht="14.25" customHeight="1" x14ac:dyDescent="0.25">
      <c r="C130" s="1"/>
    </row>
    <row r="131" spans="3:3" ht="14.25" customHeight="1" x14ac:dyDescent="0.25">
      <c r="C131" s="1"/>
    </row>
    <row r="132" spans="3:3" ht="14.25" customHeight="1" x14ac:dyDescent="0.25">
      <c r="C132" s="1"/>
    </row>
    <row r="133" spans="3:3" ht="14.25" customHeight="1" x14ac:dyDescent="0.25">
      <c r="C133" s="1"/>
    </row>
    <row r="134" spans="3:3" ht="14.25" customHeight="1" x14ac:dyDescent="0.25">
      <c r="C134" s="1"/>
    </row>
    <row r="135" spans="3:3" ht="14.25" customHeight="1" x14ac:dyDescent="0.25">
      <c r="C135" s="1"/>
    </row>
    <row r="136" spans="3:3" ht="14.25" customHeight="1" x14ac:dyDescent="0.25">
      <c r="C136" s="1"/>
    </row>
    <row r="137" spans="3:3" ht="14.25" customHeight="1" x14ac:dyDescent="0.25">
      <c r="C137" s="1"/>
    </row>
    <row r="138" spans="3:3" ht="14.25" customHeight="1" x14ac:dyDescent="0.25">
      <c r="C138" s="1"/>
    </row>
    <row r="139" spans="3:3" ht="14.25" customHeight="1" x14ac:dyDescent="0.25">
      <c r="C139" s="1"/>
    </row>
    <row r="140" spans="3:3" ht="14.25" customHeight="1" x14ac:dyDescent="0.25">
      <c r="C140" s="1"/>
    </row>
    <row r="141" spans="3:3" ht="14.25" customHeight="1" x14ac:dyDescent="0.25">
      <c r="C141" s="1"/>
    </row>
    <row r="142" spans="3:3" ht="14.25" customHeight="1" x14ac:dyDescent="0.25">
      <c r="C142" s="1"/>
    </row>
    <row r="143" spans="3:3" ht="14.25" customHeight="1" x14ac:dyDescent="0.25">
      <c r="C143" s="1"/>
    </row>
    <row r="144" spans="3:3" ht="14.25" customHeight="1" x14ac:dyDescent="0.25">
      <c r="C144" s="1"/>
    </row>
    <row r="145" spans="3:3" ht="14.25" customHeight="1" x14ac:dyDescent="0.25">
      <c r="C145" s="1"/>
    </row>
    <row r="146" spans="3:3" ht="14.25" customHeight="1" x14ac:dyDescent="0.25">
      <c r="C146" s="1"/>
    </row>
    <row r="147" spans="3:3" ht="14.25" customHeight="1" x14ac:dyDescent="0.25">
      <c r="C147" s="1"/>
    </row>
    <row r="148" spans="3:3" ht="14.25" customHeight="1" x14ac:dyDescent="0.25">
      <c r="C148" s="1"/>
    </row>
    <row r="149" spans="3:3" ht="14.25" customHeight="1" x14ac:dyDescent="0.25">
      <c r="C149" s="1"/>
    </row>
    <row r="150" spans="3:3" ht="14.25" customHeight="1" x14ac:dyDescent="0.25">
      <c r="C150" s="1"/>
    </row>
    <row r="151" spans="3:3" ht="14.25" customHeight="1" x14ac:dyDescent="0.25">
      <c r="C151" s="1"/>
    </row>
    <row r="152" spans="3:3" ht="14.25" customHeight="1" x14ac:dyDescent="0.25">
      <c r="C152" s="1"/>
    </row>
    <row r="153" spans="3:3" ht="14.25" customHeight="1" x14ac:dyDescent="0.25">
      <c r="C153" s="1"/>
    </row>
    <row r="154" spans="3:3" ht="14.25" customHeight="1" x14ac:dyDescent="0.25">
      <c r="C154" s="1"/>
    </row>
    <row r="155" spans="3:3" ht="14.25" customHeight="1" x14ac:dyDescent="0.25">
      <c r="C155" s="1"/>
    </row>
    <row r="156" spans="3:3" ht="14.25" customHeight="1" x14ac:dyDescent="0.25">
      <c r="C156" s="1"/>
    </row>
    <row r="157" spans="3:3" ht="14.25" customHeight="1" x14ac:dyDescent="0.25">
      <c r="C157" s="1"/>
    </row>
    <row r="158" spans="3:3" ht="14.25" customHeight="1" x14ac:dyDescent="0.25">
      <c r="C158" s="1"/>
    </row>
    <row r="159" spans="3:3" ht="14.25" customHeight="1" x14ac:dyDescent="0.25">
      <c r="C159" s="1"/>
    </row>
    <row r="160" spans="3:3" ht="14.25" customHeight="1" x14ac:dyDescent="0.25">
      <c r="C160" s="1"/>
    </row>
    <row r="161" spans="3:3" ht="14.25" customHeight="1" x14ac:dyDescent="0.25">
      <c r="C161" s="1"/>
    </row>
    <row r="162" spans="3:3" ht="14.25" customHeight="1" x14ac:dyDescent="0.25">
      <c r="C162" s="1"/>
    </row>
    <row r="163" spans="3:3" ht="14.25" customHeight="1" x14ac:dyDescent="0.25">
      <c r="C163" s="1"/>
    </row>
    <row r="164" spans="3:3" ht="14.25" customHeight="1" x14ac:dyDescent="0.25">
      <c r="C164" s="1"/>
    </row>
    <row r="165" spans="3:3" ht="14.25" customHeight="1" x14ac:dyDescent="0.25">
      <c r="C165" s="1"/>
    </row>
    <row r="166" spans="3:3" ht="14.25" customHeight="1" x14ac:dyDescent="0.25">
      <c r="C166" s="1"/>
    </row>
    <row r="167" spans="3:3" ht="14.25" customHeight="1" x14ac:dyDescent="0.25">
      <c r="C167" s="1"/>
    </row>
    <row r="168" spans="3:3" ht="14.25" customHeight="1" x14ac:dyDescent="0.25">
      <c r="C168" s="1"/>
    </row>
    <row r="169" spans="3:3" ht="14.25" customHeight="1" x14ac:dyDescent="0.25">
      <c r="C169" s="1"/>
    </row>
    <row r="170" spans="3:3" ht="14.25" customHeight="1" x14ac:dyDescent="0.25">
      <c r="C170" s="1"/>
    </row>
    <row r="171" spans="3:3" ht="14.25" customHeight="1" x14ac:dyDescent="0.25">
      <c r="C171" s="1"/>
    </row>
    <row r="172" spans="3:3" ht="14.25" customHeight="1" x14ac:dyDescent="0.25">
      <c r="C172" s="1"/>
    </row>
    <row r="173" spans="3:3" ht="14.25" customHeight="1" x14ac:dyDescent="0.25">
      <c r="C173" s="1"/>
    </row>
    <row r="174" spans="3:3" ht="14.25" customHeight="1" x14ac:dyDescent="0.25">
      <c r="C174" s="1"/>
    </row>
    <row r="175" spans="3:3" ht="14.25" customHeight="1" x14ac:dyDescent="0.25">
      <c r="C175" s="1"/>
    </row>
    <row r="176" spans="3:3" ht="14.25" customHeight="1" x14ac:dyDescent="0.25">
      <c r="C176" s="1"/>
    </row>
    <row r="177" spans="3:3" ht="14.25" customHeight="1" x14ac:dyDescent="0.25">
      <c r="C177" s="1"/>
    </row>
    <row r="178" spans="3:3" ht="14.25" customHeight="1" x14ac:dyDescent="0.25">
      <c r="C178" s="1"/>
    </row>
    <row r="179" spans="3:3" ht="14.25" customHeight="1" x14ac:dyDescent="0.25">
      <c r="C179" s="1"/>
    </row>
    <row r="180" spans="3:3" ht="14.25" customHeight="1" x14ac:dyDescent="0.25">
      <c r="C180" s="1"/>
    </row>
    <row r="181" spans="3:3" ht="14.25" customHeight="1" x14ac:dyDescent="0.25">
      <c r="C181" s="1"/>
    </row>
    <row r="182" spans="3:3" ht="14.25" customHeight="1" x14ac:dyDescent="0.25">
      <c r="C182" s="1"/>
    </row>
    <row r="183" spans="3:3" ht="14.25" customHeight="1" x14ac:dyDescent="0.25">
      <c r="C183" s="1"/>
    </row>
    <row r="184" spans="3:3" ht="14.25" customHeight="1" x14ac:dyDescent="0.25">
      <c r="C184" s="1"/>
    </row>
    <row r="185" spans="3:3" ht="14.25" customHeight="1" x14ac:dyDescent="0.25">
      <c r="C185" s="1"/>
    </row>
    <row r="186" spans="3:3" ht="14.25" customHeight="1" x14ac:dyDescent="0.25">
      <c r="C186" s="1"/>
    </row>
    <row r="187" spans="3:3" ht="14.25" customHeight="1" x14ac:dyDescent="0.25">
      <c r="C187" s="1"/>
    </row>
    <row r="188" spans="3:3" ht="14.25" customHeight="1" x14ac:dyDescent="0.25">
      <c r="C188" s="1"/>
    </row>
    <row r="189" spans="3:3" ht="14.25" customHeight="1" x14ac:dyDescent="0.25">
      <c r="C189" s="1"/>
    </row>
    <row r="190" spans="3:3" ht="14.25" customHeight="1" x14ac:dyDescent="0.25">
      <c r="C190" s="1"/>
    </row>
    <row r="191" spans="3:3" ht="14.25" customHeight="1" x14ac:dyDescent="0.25">
      <c r="C191" s="1"/>
    </row>
    <row r="192" spans="3:3" ht="14.25" customHeight="1" x14ac:dyDescent="0.25">
      <c r="C192" s="1"/>
    </row>
    <row r="193" spans="3:3" ht="14.25" customHeight="1" x14ac:dyDescent="0.25">
      <c r="C193" s="1"/>
    </row>
    <row r="194" spans="3:3" ht="14.25" customHeight="1" x14ac:dyDescent="0.25">
      <c r="C194" s="1"/>
    </row>
    <row r="195" spans="3:3" ht="14.25" customHeight="1" x14ac:dyDescent="0.25">
      <c r="C195" s="1"/>
    </row>
    <row r="196" spans="3:3" ht="14.25" customHeight="1" x14ac:dyDescent="0.25">
      <c r="C196" s="1"/>
    </row>
    <row r="197" spans="3:3" ht="14.25" customHeight="1" x14ac:dyDescent="0.25">
      <c r="C197" s="1"/>
    </row>
    <row r="198" spans="3:3" ht="14.25" customHeight="1" x14ac:dyDescent="0.25">
      <c r="C198" s="1"/>
    </row>
    <row r="199" spans="3:3" ht="14.25" customHeight="1" x14ac:dyDescent="0.25">
      <c r="C199" s="1"/>
    </row>
    <row r="200" spans="3:3" ht="14.25" customHeight="1" x14ac:dyDescent="0.25">
      <c r="C200" s="1"/>
    </row>
    <row r="201" spans="3:3" ht="14.25" customHeight="1" x14ac:dyDescent="0.25">
      <c r="C201" s="1"/>
    </row>
    <row r="202" spans="3:3" ht="14.25" customHeight="1" x14ac:dyDescent="0.25">
      <c r="C202" s="1"/>
    </row>
    <row r="203" spans="3:3" ht="14.25" customHeight="1" x14ac:dyDescent="0.25">
      <c r="C203" s="1"/>
    </row>
    <row r="204" spans="3:3" ht="14.25" customHeight="1" x14ac:dyDescent="0.25">
      <c r="C204" s="1"/>
    </row>
    <row r="205" spans="3:3" ht="14.25" customHeight="1" x14ac:dyDescent="0.25">
      <c r="C205" s="1"/>
    </row>
    <row r="206" spans="3:3" ht="14.25" customHeight="1" x14ac:dyDescent="0.25">
      <c r="C206" s="1"/>
    </row>
    <row r="207" spans="3:3" ht="14.25" customHeight="1" x14ac:dyDescent="0.25">
      <c r="C207" s="1"/>
    </row>
    <row r="208" spans="3:3" ht="14.25" customHeight="1" x14ac:dyDescent="0.25">
      <c r="C208" s="1"/>
    </row>
    <row r="209" spans="3:3" ht="14.25" customHeight="1" x14ac:dyDescent="0.25">
      <c r="C209" s="1"/>
    </row>
    <row r="210" spans="3:3" ht="14.25" customHeight="1" x14ac:dyDescent="0.25">
      <c r="C210" s="1"/>
    </row>
    <row r="211" spans="3:3" ht="14.25" customHeight="1" x14ac:dyDescent="0.25">
      <c r="C211" s="1"/>
    </row>
    <row r="212" spans="3:3" ht="14.25" customHeight="1" x14ac:dyDescent="0.25">
      <c r="C212" s="1"/>
    </row>
    <row r="213" spans="3:3" ht="14.25" customHeight="1" x14ac:dyDescent="0.25">
      <c r="C213" s="1"/>
    </row>
    <row r="214" spans="3:3" ht="14.25" customHeight="1" x14ac:dyDescent="0.25">
      <c r="C214" s="1"/>
    </row>
    <row r="215" spans="3:3" ht="15.75" customHeight="1" x14ac:dyDescent="0.25">
      <c r="C215" s="1"/>
    </row>
    <row r="216" spans="3:3" ht="15.75" customHeight="1" x14ac:dyDescent="0.25">
      <c r="C216" s="1"/>
    </row>
    <row r="217" spans="3:3" ht="15.75" customHeight="1" x14ac:dyDescent="0.25">
      <c r="C217" s="1"/>
    </row>
    <row r="218" spans="3:3" ht="15.75" customHeight="1" x14ac:dyDescent="0.25">
      <c r="C218" s="1"/>
    </row>
    <row r="219" spans="3:3" ht="15.75" customHeight="1" x14ac:dyDescent="0.25">
      <c r="C219" s="1"/>
    </row>
    <row r="220" spans="3:3" ht="15.75" customHeight="1" x14ac:dyDescent="0.25">
      <c r="C220" s="1"/>
    </row>
    <row r="221" spans="3:3" ht="15.75" customHeight="1" x14ac:dyDescent="0.25">
      <c r="C221" s="1"/>
    </row>
    <row r="222" spans="3:3" ht="15.75" customHeight="1" x14ac:dyDescent="0.25">
      <c r="C222" s="1"/>
    </row>
    <row r="223" spans="3:3" ht="15.75" customHeight="1" x14ac:dyDescent="0.25">
      <c r="C223" s="1"/>
    </row>
    <row r="224" spans="3:3" ht="15.75" customHeight="1" x14ac:dyDescent="0.25">
      <c r="C224" s="1"/>
    </row>
    <row r="225" spans="3:3" ht="15.75" customHeight="1" x14ac:dyDescent="0.25">
      <c r="C225" s="1"/>
    </row>
    <row r="226" spans="3:3" ht="15.75" customHeight="1" x14ac:dyDescent="0.25">
      <c r="C226" s="1"/>
    </row>
    <row r="227" spans="3:3" ht="15.75" customHeight="1" x14ac:dyDescent="0.25">
      <c r="C227" s="1"/>
    </row>
    <row r="228" spans="3:3" ht="15.75" customHeight="1" x14ac:dyDescent="0.25">
      <c r="C228" s="1"/>
    </row>
    <row r="229" spans="3:3" ht="15.75" customHeight="1" x14ac:dyDescent="0.25">
      <c r="C229" s="1"/>
    </row>
    <row r="230" spans="3:3" ht="15.75" customHeight="1" x14ac:dyDescent="0.25">
      <c r="C230" s="1"/>
    </row>
    <row r="231" spans="3:3" ht="15.75" customHeight="1" x14ac:dyDescent="0.25">
      <c r="C231" s="1"/>
    </row>
    <row r="232" spans="3:3" ht="15.75" customHeight="1" x14ac:dyDescent="0.25">
      <c r="C232" s="1"/>
    </row>
    <row r="233" spans="3:3" ht="15.75" customHeight="1" x14ac:dyDescent="0.25">
      <c r="C233" s="1"/>
    </row>
    <row r="234" spans="3:3" ht="15.75" customHeight="1" x14ac:dyDescent="0.25">
      <c r="C234" s="1"/>
    </row>
    <row r="235" spans="3:3" ht="15.75" customHeight="1" x14ac:dyDescent="0.25">
      <c r="C235" s="1"/>
    </row>
    <row r="236" spans="3:3" ht="15.75" customHeight="1" x14ac:dyDescent="0.25">
      <c r="C236" s="1"/>
    </row>
    <row r="237" spans="3:3" ht="15.75" customHeight="1" x14ac:dyDescent="0.25">
      <c r="C237" s="1"/>
    </row>
    <row r="238" spans="3:3" ht="15.75" customHeight="1" x14ac:dyDescent="0.25">
      <c r="C238" s="1"/>
    </row>
    <row r="239" spans="3:3" ht="15.75" customHeight="1" x14ac:dyDescent="0.25">
      <c r="C239" s="1"/>
    </row>
    <row r="240" spans="3:3" ht="15.75" customHeight="1" x14ac:dyDescent="0.25">
      <c r="C240" s="1"/>
    </row>
    <row r="241" spans="3:3" ht="15.75" customHeight="1" x14ac:dyDescent="0.25">
      <c r="C241" s="1"/>
    </row>
    <row r="242" spans="3:3" ht="15.75" customHeight="1" x14ac:dyDescent="0.25">
      <c r="C242" s="1"/>
    </row>
    <row r="243" spans="3:3" ht="15.75" customHeight="1" x14ac:dyDescent="0.25">
      <c r="C243" s="1"/>
    </row>
    <row r="244" spans="3:3" ht="15.75" customHeight="1" x14ac:dyDescent="0.25">
      <c r="C244" s="1"/>
    </row>
    <row r="245" spans="3:3" ht="15.75" customHeight="1" x14ac:dyDescent="0.25">
      <c r="C245" s="1"/>
    </row>
    <row r="246" spans="3:3" ht="15.75" customHeight="1" x14ac:dyDescent="0.25">
      <c r="C246" s="1"/>
    </row>
    <row r="247" spans="3:3" ht="15.75" customHeight="1" x14ac:dyDescent="0.25">
      <c r="C247" s="1"/>
    </row>
    <row r="248" spans="3:3" ht="15.75" customHeight="1" x14ac:dyDescent="0.25">
      <c r="C248" s="1"/>
    </row>
    <row r="249" spans="3:3" ht="15.75" customHeight="1" x14ac:dyDescent="0.25">
      <c r="C249" s="1"/>
    </row>
    <row r="250" spans="3:3" ht="15.75" customHeight="1" x14ac:dyDescent="0.25">
      <c r="C250" s="1"/>
    </row>
    <row r="251" spans="3:3" ht="15.75" customHeight="1" x14ac:dyDescent="0.25">
      <c r="C251" s="1"/>
    </row>
    <row r="252" spans="3:3" ht="15.75" customHeight="1" x14ac:dyDescent="0.25">
      <c r="C252" s="1"/>
    </row>
    <row r="253" spans="3:3" ht="15.75" customHeight="1" x14ac:dyDescent="0.25">
      <c r="C253" s="1"/>
    </row>
    <row r="254" spans="3:3" ht="15.75" customHeight="1" x14ac:dyDescent="0.25">
      <c r="C254" s="1"/>
    </row>
    <row r="255" spans="3:3" ht="15.75" customHeight="1" x14ac:dyDescent="0.25">
      <c r="C255" s="1"/>
    </row>
    <row r="256" spans="3:3" ht="15.75" customHeight="1" x14ac:dyDescent="0.25">
      <c r="C256" s="1"/>
    </row>
    <row r="257" spans="3:3" ht="15.75" customHeight="1" x14ac:dyDescent="0.25">
      <c r="C257" s="1"/>
    </row>
    <row r="258" spans="3:3" ht="15.75" customHeight="1" x14ac:dyDescent="0.25">
      <c r="C258" s="1"/>
    </row>
    <row r="259" spans="3:3" ht="15.75" customHeight="1" x14ac:dyDescent="0.25">
      <c r="C259" s="1"/>
    </row>
    <row r="260" spans="3:3" ht="15.75" customHeight="1" x14ac:dyDescent="0.25">
      <c r="C260" s="1"/>
    </row>
    <row r="261" spans="3:3" ht="15.75" customHeight="1" x14ac:dyDescent="0.25">
      <c r="C261" s="1"/>
    </row>
    <row r="262" spans="3:3" ht="15.75" customHeight="1" x14ac:dyDescent="0.25">
      <c r="C262" s="1"/>
    </row>
    <row r="263" spans="3:3" ht="15.75" customHeight="1" x14ac:dyDescent="0.25">
      <c r="C263" s="1"/>
    </row>
    <row r="264" spans="3:3" ht="15.75" customHeight="1" x14ac:dyDescent="0.25">
      <c r="C264" s="1"/>
    </row>
    <row r="265" spans="3:3" ht="15.75" customHeight="1" x14ac:dyDescent="0.25">
      <c r="C265" s="1"/>
    </row>
    <row r="266" spans="3:3" ht="15.75" customHeight="1" x14ac:dyDescent="0.25">
      <c r="C266" s="1"/>
    </row>
    <row r="267" spans="3:3" ht="15.75" customHeight="1" x14ac:dyDescent="0.25">
      <c r="C267" s="1"/>
    </row>
    <row r="268" spans="3:3" ht="15.75" customHeight="1" x14ac:dyDescent="0.25">
      <c r="C268" s="1"/>
    </row>
    <row r="269" spans="3:3" ht="15.75" customHeight="1" x14ac:dyDescent="0.25">
      <c r="C269" s="1"/>
    </row>
    <row r="270" spans="3:3" ht="15.75" customHeight="1" x14ac:dyDescent="0.25">
      <c r="C270" s="1"/>
    </row>
    <row r="271" spans="3:3" ht="15.75" customHeight="1" x14ac:dyDescent="0.25">
      <c r="C271" s="1"/>
    </row>
    <row r="272" spans="3:3" ht="15.75" customHeight="1" x14ac:dyDescent="0.25">
      <c r="C272" s="1"/>
    </row>
    <row r="273" spans="3:3" ht="15.75" customHeight="1" x14ac:dyDescent="0.25">
      <c r="C273" s="1"/>
    </row>
    <row r="274" spans="3:3" ht="15.75" customHeight="1" x14ac:dyDescent="0.25">
      <c r="C274" s="1"/>
    </row>
    <row r="275" spans="3:3" ht="15.75" customHeight="1" x14ac:dyDescent="0.25">
      <c r="C275" s="1"/>
    </row>
    <row r="276" spans="3:3" ht="15.75" customHeight="1" x14ac:dyDescent="0.25">
      <c r="C276" s="1"/>
    </row>
    <row r="277" spans="3:3" ht="15.75" customHeight="1" x14ac:dyDescent="0.25">
      <c r="C277" s="1"/>
    </row>
    <row r="278" spans="3:3" ht="15.75" customHeight="1" x14ac:dyDescent="0.25">
      <c r="C278" s="1"/>
    </row>
    <row r="279" spans="3:3" ht="15.75" customHeight="1" x14ac:dyDescent="0.25">
      <c r="C279" s="1"/>
    </row>
    <row r="280" spans="3:3" ht="15.75" customHeight="1" x14ac:dyDescent="0.25">
      <c r="C280" s="1"/>
    </row>
    <row r="281" spans="3:3" ht="15.75" customHeight="1" x14ac:dyDescent="0.25">
      <c r="C281" s="1"/>
    </row>
    <row r="282" spans="3:3" ht="15.75" customHeight="1" x14ac:dyDescent="0.25">
      <c r="C282" s="1"/>
    </row>
    <row r="283" spans="3:3" ht="15.75" customHeight="1" x14ac:dyDescent="0.25">
      <c r="C283" s="1"/>
    </row>
    <row r="284" spans="3:3" ht="15.75" customHeight="1" x14ac:dyDescent="0.25">
      <c r="C284" s="1"/>
    </row>
    <row r="285" spans="3:3" ht="15.75" customHeight="1" x14ac:dyDescent="0.25">
      <c r="C285" s="1"/>
    </row>
    <row r="286" spans="3:3" ht="15.75" customHeight="1" x14ac:dyDescent="0.25">
      <c r="C286" s="1"/>
    </row>
    <row r="287" spans="3:3" ht="15.75" customHeight="1" x14ac:dyDescent="0.25">
      <c r="C287" s="1"/>
    </row>
    <row r="288" spans="3:3" ht="15.75" customHeight="1" x14ac:dyDescent="0.25">
      <c r="C288" s="1"/>
    </row>
    <row r="289" spans="3:3" ht="15.75" customHeight="1" x14ac:dyDescent="0.25">
      <c r="C289" s="1"/>
    </row>
    <row r="290" spans="3:3" ht="15.75" customHeight="1" x14ac:dyDescent="0.25">
      <c r="C290" s="1"/>
    </row>
    <row r="291" spans="3:3" ht="15.75" customHeight="1" x14ac:dyDescent="0.25">
      <c r="C291" s="1"/>
    </row>
    <row r="292" spans="3:3" ht="15.75" customHeight="1" x14ac:dyDescent="0.25">
      <c r="C292" s="1"/>
    </row>
    <row r="293" spans="3:3" ht="15.75" customHeight="1" x14ac:dyDescent="0.25">
      <c r="C293" s="1"/>
    </row>
    <row r="294" spans="3:3" ht="15.75" customHeight="1" x14ac:dyDescent="0.25">
      <c r="C294" s="1"/>
    </row>
    <row r="295" spans="3:3" ht="15.75" customHeight="1" x14ac:dyDescent="0.25">
      <c r="C295" s="1"/>
    </row>
    <row r="296" spans="3:3" ht="15.75" customHeight="1" x14ac:dyDescent="0.25">
      <c r="C296" s="1"/>
    </row>
    <row r="297" spans="3:3" ht="15.75" customHeight="1" x14ac:dyDescent="0.25">
      <c r="C297" s="1"/>
    </row>
    <row r="298" spans="3:3" ht="15.75" customHeight="1" x14ac:dyDescent="0.25">
      <c r="C298" s="1"/>
    </row>
    <row r="299" spans="3:3" ht="15.75" customHeight="1" x14ac:dyDescent="0.25">
      <c r="C299" s="1"/>
    </row>
    <row r="300" spans="3:3" ht="15.75" customHeight="1" x14ac:dyDescent="0.25">
      <c r="C300" s="1"/>
    </row>
    <row r="301" spans="3:3" ht="15.75" customHeight="1" x14ac:dyDescent="0.25">
      <c r="C301" s="1"/>
    </row>
    <row r="302" spans="3:3" ht="15.75" customHeight="1" x14ac:dyDescent="0.25">
      <c r="C302" s="1"/>
    </row>
    <row r="303" spans="3:3" ht="15.75" customHeight="1" x14ac:dyDescent="0.25">
      <c r="C303" s="1"/>
    </row>
    <row r="304" spans="3:3" ht="15.75" customHeight="1" x14ac:dyDescent="0.25">
      <c r="C304" s="1"/>
    </row>
    <row r="305" spans="3:3" ht="15.75" customHeight="1" x14ac:dyDescent="0.25">
      <c r="C305" s="1"/>
    </row>
    <row r="306" spans="3:3" ht="15.75" customHeight="1" x14ac:dyDescent="0.25">
      <c r="C306" s="1"/>
    </row>
    <row r="307" spans="3:3" ht="15.75" customHeight="1" x14ac:dyDescent="0.25">
      <c r="C307" s="1"/>
    </row>
    <row r="308" spans="3:3" ht="15.75" customHeight="1" x14ac:dyDescent="0.25">
      <c r="C308" s="1"/>
    </row>
    <row r="309" spans="3:3" ht="15.75" customHeight="1" x14ac:dyDescent="0.25">
      <c r="C309" s="1"/>
    </row>
    <row r="310" spans="3:3" ht="15.75" customHeight="1" x14ac:dyDescent="0.25">
      <c r="C310" s="1"/>
    </row>
    <row r="311" spans="3:3" ht="15.75" customHeight="1" x14ac:dyDescent="0.25">
      <c r="C311" s="1"/>
    </row>
    <row r="312" spans="3:3" ht="15.75" customHeight="1" x14ac:dyDescent="0.25">
      <c r="C312" s="1"/>
    </row>
    <row r="313" spans="3:3" ht="15.75" customHeight="1" x14ac:dyDescent="0.25">
      <c r="C313" s="1"/>
    </row>
    <row r="314" spans="3:3" ht="15.75" customHeight="1" x14ac:dyDescent="0.25">
      <c r="C314" s="1"/>
    </row>
    <row r="315" spans="3:3" ht="15.75" customHeight="1" x14ac:dyDescent="0.25">
      <c r="C315" s="1"/>
    </row>
    <row r="316" spans="3:3" ht="15.75" customHeight="1" x14ac:dyDescent="0.25">
      <c r="C316" s="1"/>
    </row>
    <row r="317" spans="3:3" ht="15.75" customHeight="1" x14ac:dyDescent="0.25">
      <c r="C317" s="1"/>
    </row>
    <row r="318" spans="3:3" ht="15.75" customHeight="1" x14ac:dyDescent="0.25">
      <c r="C318" s="1"/>
    </row>
    <row r="319" spans="3:3" ht="15.75" customHeight="1" x14ac:dyDescent="0.25">
      <c r="C319" s="1"/>
    </row>
    <row r="320" spans="3:3" ht="15.75" customHeight="1" x14ac:dyDescent="0.25">
      <c r="C320" s="1"/>
    </row>
    <row r="321" spans="3:3" ht="15.75" customHeight="1" x14ac:dyDescent="0.25">
      <c r="C321" s="1"/>
    </row>
    <row r="322" spans="3:3" ht="15.75" customHeight="1" x14ac:dyDescent="0.25">
      <c r="C322" s="1"/>
    </row>
    <row r="323" spans="3:3" ht="15.75" customHeight="1" x14ac:dyDescent="0.25">
      <c r="C323" s="1"/>
    </row>
    <row r="324" spans="3:3" ht="15.75" customHeight="1" x14ac:dyDescent="0.25">
      <c r="C324" s="1"/>
    </row>
    <row r="325" spans="3:3" ht="15.75" customHeight="1" x14ac:dyDescent="0.25">
      <c r="C325" s="1"/>
    </row>
    <row r="326" spans="3:3" ht="15.75" customHeight="1" x14ac:dyDescent="0.25">
      <c r="C326" s="1"/>
    </row>
    <row r="327" spans="3:3" ht="15.75" customHeight="1" x14ac:dyDescent="0.25">
      <c r="C327" s="1"/>
    </row>
    <row r="328" spans="3:3" ht="15.75" customHeight="1" x14ac:dyDescent="0.25">
      <c r="C328" s="1"/>
    </row>
    <row r="329" spans="3:3" ht="15.75" customHeight="1" x14ac:dyDescent="0.25">
      <c r="C329" s="1"/>
    </row>
    <row r="330" spans="3:3" ht="15.75" customHeight="1" x14ac:dyDescent="0.25">
      <c r="C330" s="1"/>
    </row>
    <row r="331" spans="3:3" ht="15.75" customHeight="1" x14ac:dyDescent="0.25">
      <c r="C331" s="1"/>
    </row>
    <row r="332" spans="3:3" ht="15.75" customHeight="1" x14ac:dyDescent="0.25">
      <c r="C332" s="1"/>
    </row>
    <row r="333" spans="3:3" ht="15.75" customHeight="1" x14ac:dyDescent="0.25">
      <c r="C333" s="1"/>
    </row>
    <row r="334" spans="3:3" ht="15.75" customHeight="1" x14ac:dyDescent="0.25">
      <c r="C334" s="1"/>
    </row>
    <row r="335" spans="3:3" ht="15.75" customHeight="1" x14ac:dyDescent="0.25">
      <c r="C335" s="1"/>
    </row>
    <row r="336" spans="3:3" ht="15.75" customHeight="1" x14ac:dyDescent="0.25">
      <c r="C336" s="1"/>
    </row>
    <row r="337" spans="3:3" ht="15.75" customHeight="1" x14ac:dyDescent="0.25">
      <c r="C337" s="1"/>
    </row>
    <row r="338" spans="3:3" ht="15.75" customHeight="1" x14ac:dyDescent="0.25">
      <c r="C338" s="1"/>
    </row>
    <row r="339" spans="3:3" ht="15.75" customHeight="1" x14ac:dyDescent="0.25">
      <c r="C339" s="1"/>
    </row>
    <row r="340" spans="3:3" ht="15.75" customHeight="1" x14ac:dyDescent="0.25">
      <c r="C340" s="1"/>
    </row>
    <row r="341" spans="3:3" ht="15.75" customHeight="1" x14ac:dyDescent="0.25">
      <c r="C341" s="1"/>
    </row>
    <row r="342" spans="3:3" ht="15.75" customHeight="1" x14ac:dyDescent="0.25">
      <c r="C342" s="1"/>
    </row>
    <row r="343" spans="3:3" ht="15.75" customHeight="1" x14ac:dyDescent="0.25">
      <c r="C343" s="1"/>
    </row>
    <row r="344" spans="3:3" ht="15.75" customHeight="1" x14ac:dyDescent="0.25">
      <c r="C344" s="1"/>
    </row>
    <row r="345" spans="3:3" ht="15.75" customHeight="1" x14ac:dyDescent="0.25">
      <c r="C345" s="1"/>
    </row>
    <row r="346" spans="3:3" ht="15.75" customHeight="1" x14ac:dyDescent="0.25">
      <c r="C346" s="1"/>
    </row>
    <row r="347" spans="3:3" ht="15.75" customHeight="1" x14ac:dyDescent="0.25">
      <c r="C347" s="1"/>
    </row>
    <row r="348" spans="3:3" ht="15.75" customHeight="1" x14ac:dyDescent="0.25">
      <c r="C348" s="1"/>
    </row>
    <row r="349" spans="3:3" ht="15.75" customHeight="1" x14ac:dyDescent="0.25">
      <c r="C349" s="1"/>
    </row>
    <row r="350" spans="3:3" ht="15.75" customHeight="1" x14ac:dyDescent="0.25">
      <c r="C350" s="1"/>
    </row>
    <row r="351" spans="3:3" ht="15.75" customHeight="1" x14ac:dyDescent="0.25">
      <c r="C351" s="1"/>
    </row>
    <row r="352" spans="3:3" ht="15.75" customHeight="1" x14ac:dyDescent="0.25">
      <c r="C352" s="1"/>
    </row>
    <row r="353" spans="3:3" ht="15.75" customHeight="1" x14ac:dyDescent="0.25">
      <c r="C353" s="1"/>
    </row>
    <row r="354" spans="3:3" ht="15.75" customHeight="1" x14ac:dyDescent="0.25">
      <c r="C354" s="1"/>
    </row>
    <row r="355" spans="3:3" ht="15.75" customHeight="1" x14ac:dyDescent="0.25">
      <c r="C355" s="1"/>
    </row>
    <row r="356" spans="3:3" ht="15.75" customHeight="1" x14ac:dyDescent="0.25">
      <c r="C356" s="1"/>
    </row>
    <row r="357" spans="3:3" ht="15.75" customHeight="1" x14ac:dyDescent="0.25">
      <c r="C357" s="1"/>
    </row>
    <row r="358" spans="3:3" ht="15.75" customHeight="1" x14ac:dyDescent="0.25">
      <c r="C358" s="1"/>
    </row>
    <row r="359" spans="3:3" ht="15.75" customHeight="1" x14ac:dyDescent="0.25">
      <c r="C359" s="1"/>
    </row>
    <row r="360" spans="3:3" ht="15.75" customHeight="1" x14ac:dyDescent="0.25">
      <c r="C360" s="1"/>
    </row>
    <row r="361" spans="3:3" ht="15.75" customHeight="1" x14ac:dyDescent="0.25">
      <c r="C361" s="1"/>
    </row>
    <row r="362" spans="3:3" ht="15.75" customHeight="1" x14ac:dyDescent="0.25">
      <c r="C362" s="1"/>
    </row>
    <row r="363" spans="3:3" ht="15.75" customHeight="1" x14ac:dyDescent="0.25">
      <c r="C363" s="1"/>
    </row>
    <row r="364" spans="3:3" ht="15.75" customHeight="1" x14ac:dyDescent="0.25">
      <c r="C364" s="1"/>
    </row>
    <row r="365" spans="3:3" ht="15.75" customHeight="1" x14ac:dyDescent="0.25">
      <c r="C365" s="1"/>
    </row>
    <row r="366" spans="3:3" ht="15.75" customHeight="1" x14ac:dyDescent="0.25">
      <c r="C366" s="1"/>
    </row>
    <row r="367" spans="3:3" ht="15.75" customHeight="1" x14ac:dyDescent="0.25">
      <c r="C367" s="1"/>
    </row>
    <row r="368" spans="3:3" ht="15.75" customHeight="1" x14ac:dyDescent="0.25">
      <c r="C368" s="1"/>
    </row>
    <row r="369" spans="3:3" ht="15.75" customHeight="1" x14ac:dyDescent="0.25">
      <c r="C369" s="1"/>
    </row>
    <row r="370" spans="3:3" ht="15.75" customHeight="1" x14ac:dyDescent="0.25">
      <c r="C370" s="1"/>
    </row>
    <row r="371" spans="3:3" ht="15.75" customHeight="1" x14ac:dyDescent="0.25">
      <c r="C371" s="1"/>
    </row>
    <row r="372" spans="3:3" ht="15.75" customHeight="1" x14ac:dyDescent="0.25">
      <c r="C372" s="1"/>
    </row>
    <row r="373" spans="3:3" ht="15.75" customHeight="1" x14ac:dyDescent="0.25">
      <c r="C373" s="1"/>
    </row>
    <row r="374" spans="3:3" ht="15.75" customHeight="1" x14ac:dyDescent="0.25">
      <c r="C374" s="1"/>
    </row>
    <row r="375" spans="3:3" ht="15.75" customHeight="1" x14ac:dyDescent="0.25">
      <c r="C375" s="1"/>
    </row>
    <row r="376" spans="3:3" ht="15.75" customHeight="1" x14ac:dyDescent="0.25">
      <c r="C376" s="1"/>
    </row>
    <row r="377" spans="3:3" ht="15.75" customHeight="1" x14ac:dyDescent="0.25">
      <c r="C377" s="1"/>
    </row>
    <row r="378" spans="3:3" ht="15.75" customHeight="1" x14ac:dyDescent="0.25">
      <c r="C378" s="1"/>
    </row>
    <row r="379" spans="3:3" ht="15.75" customHeight="1" x14ac:dyDescent="0.25">
      <c r="C379" s="1"/>
    </row>
    <row r="380" spans="3:3" ht="15.75" customHeight="1" x14ac:dyDescent="0.25">
      <c r="C380" s="1"/>
    </row>
    <row r="381" spans="3:3" ht="15.75" customHeight="1" x14ac:dyDescent="0.25">
      <c r="C381" s="1"/>
    </row>
    <row r="382" spans="3:3" ht="15.75" customHeight="1" x14ac:dyDescent="0.25">
      <c r="C382" s="1"/>
    </row>
    <row r="383" spans="3:3" ht="15.75" customHeight="1" x14ac:dyDescent="0.25">
      <c r="C383" s="1"/>
    </row>
    <row r="384" spans="3:3" ht="15.75" customHeight="1" x14ac:dyDescent="0.25">
      <c r="C384" s="1"/>
    </row>
    <row r="385" spans="3:3" ht="15.75" customHeight="1" x14ac:dyDescent="0.25">
      <c r="C385" s="1"/>
    </row>
    <row r="386" spans="3:3" ht="15.75" customHeight="1" x14ac:dyDescent="0.25">
      <c r="C386" s="1"/>
    </row>
    <row r="387" spans="3:3" ht="15.75" customHeight="1" x14ac:dyDescent="0.25">
      <c r="C387" s="1"/>
    </row>
    <row r="388" spans="3:3" ht="15.75" customHeight="1" x14ac:dyDescent="0.25">
      <c r="C388" s="1"/>
    </row>
    <row r="389" spans="3:3" ht="15.75" customHeight="1" x14ac:dyDescent="0.25">
      <c r="C389" s="1"/>
    </row>
    <row r="390" spans="3:3" ht="15.75" customHeight="1" x14ac:dyDescent="0.25">
      <c r="C390" s="1"/>
    </row>
    <row r="391" spans="3:3" ht="15.75" customHeight="1" x14ac:dyDescent="0.25">
      <c r="C391" s="1"/>
    </row>
    <row r="392" spans="3:3" ht="15.75" customHeight="1" x14ac:dyDescent="0.25">
      <c r="C392" s="1"/>
    </row>
    <row r="393" spans="3:3" ht="15.75" customHeight="1" x14ac:dyDescent="0.25">
      <c r="C393" s="1"/>
    </row>
    <row r="394" spans="3:3" ht="15.75" customHeight="1" x14ac:dyDescent="0.25">
      <c r="C394" s="1"/>
    </row>
    <row r="395" spans="3:3" ht="15.75" customHeight="1" x14ac:dyDescent="0.25">
      <c r="C395" s="1"/>
    </row>
    <row r="396" spans="3:3" ht="15.75" customHeight="1" x14ac:dyDescent="0.25">
      <c r="C396" s="1"/>
    </row>
    <row r="397" spans="3:3" ht="15.75" customHeight="1" x14ac:dyDescent="0.25">
      <c r="C397" s="1"/>
    </row>
    <row r="398" spans="3:3" ht="15.75" customHeight="1" x14ac:dyDescent="0.25">
      <c r="C398" s="1"/>
    </row>
    <row r="399" spans="3:3" ht="15.75" customHeight="1" x14ac:dyDescent="0.25">
      <c r="C399" s="1"/>
    </row>
    <row r="400" spans="3:3" ht="15.75" customHeight="1" x14ac:dyDescent="0.25">
      <c r="C400" s="1"/>
    </row>
    <row r="401" spans="3:3" ht="15.75" customHeight="1" x14ac:dyDescent="0.25">
      <c r="C401" s="1"/>
    </row>
    <row r="402" spans="3:3" ht="15.75" customHeight="1" x14ac:dyDescent="0.25">
      <c r="C402" s="1"/>
    </row>
    <row r="403" spans="3:3" ht="15.75" customHeight="1" x14ac:dyDescent="0.25">
      <c r="C403" s="1"/>
    </row>
    <row r="404" spans="3:3" ht="15.75" customHeight="1" x14ac:dyDescent="0.25">
      <c r="C404" s="1"/>
    </row>
    <row r="405" spans="3:3" ht="15.75" customHeight="1" x14ac:dyDescent="0.25">
      <c r="C405" s="1"/>
    </row>
    <row r="406" spans="3:3" ht="15.75" customHeight="1" x14ac:dyDescent="0.25">
      <c r="C406" s="1"/>
    </row>
    <row r="407" spans="3:3" ht="15.75" customHeight="1" x14ac:dyDescent="0.25">
      <c r="C407" s="1"/>
    </row>
    <row r="408" spans="3:3" ht="15.75" customHeight="1" x14ac:dyDescent="0.25">
      <c r="C408" s="1"/>
    </row>
    <row r="409" spans="3:3" ht="15.75" customHeight="1" x14ac:dyDescent="0.25">
      <c r="C409" s="1"/>
    </row>
    <row r="410" spans="3:3" ht="15.75" customHeight="1" x14ac:dyDescent="0.25">
      <c r="C410" s="1"/>
    </row>
    <row r="411" spans="3:3" ht="15.75" customHeight="1" x14ac:dyDescent="0.25">
      <c r="C411" s="1"/>
    </row>
    <row r="412" spans="3:3" ht="15.75" customHeight="1" x14ac:dyDescent="0.25">
      <c r="C412" s="1"/>
    </row>
    <row r="413" spans="3:3" ht="15.75" customHeight="1" x14ac:dyDescent="0.25">
      <c r="C413" s="1"/>
    </row>
    <row r="414" spans="3:3" ht="15.75" customHeight="1" x14ac:dyDescent="0.25">
      <c r="C414" s="1"/>
    </row>
    <row r="415" spans="3:3" ht="15.75" customHeight="1" x14ac:dyDescent="0.25">
      <c r="C415" s="1"/>
    </row>
    <row r="416" spans="3:3" ht="15.75" customHeight="1" x14ac:dyDescent="0.25">
      <c r="C416" s="1"/>
    </row>
    <row r="417" spans="3:3" ht="15.75" customHeight="1" x14ac:dyDescent="0.25">
      <c r="C417" s="1"/>
    </row>
    <row r="418" spans="3:3" ht="15.75" customHeight="1" x14ac:dyDescent="0.25">
      <c r="C418" s="1"/>
    </row>
    <row r="419" spans="3:3" ht="15.75" customHeight="1" x14ac:dyDescent="0.25">
      <c r="C419" s="1"/>
    </row>
    <row r="420" spans="3:3" ht="15.75" customHeight="1" x14ac:dyDescent="0.25">
      <c r="C420" s="1"/>
    </row>
    <row r="421" spans="3:3" ht="15.75" customHeight="1" x14ac:dyDescent="0.25">
      <c r="C421" s="1"/>
    </row>
    <row r="422" spans="3:3" ht="15.75" customHeight="1" x14ac:dyDescent="0.25">
      <c r="C422" s="1"/>
    </row>
    <row r="423" spans="3:3" ht="15.75" customHeight="1" x14ac:dyDescent="0.25">
      <c r="C423" s="1"/>
    </row>
    <row r="424" spans="3:3" ht="15.75" customHeight="1" x14ac:dyDescent="0.25">
      <c r="C424" s="1"/>
    </row>
    <row r="425" spans="3:3" ht="15.75" customHeight="1" x14ac:dyDescent="0.25">
      <c r="C425" s="1"/>
    </row>
    <row r="426" spans="3:3" ht="15.75" customHeight="1" x14ac:dyDescent="0.25">
      <c r="C426" s="1"/>
    </row>
    <row r="427" spans="3:3" ht="15.75" customHeight="1" x14ac:dyDescent="0.25">
      <c r="C427" s="1"/>
    </row>
    <row r="428" spans="3:3" ht="15.75" customHeight="1" x14ac:dyDescent="0.25">
      <c r="C428" s="1"/>
    </row>
    <row r="429" spans="3:3" ht="15.75" customHeight="1" x14ac:dyDescent="0.25">
      <c r="C429" s="1"/>
    </row>
    <row r="430" spans="3:3" ht="15.75" customHeight="1" x14ac:dyDescent="0.25">
      <c r="C430" s="1"/>
    </row>
    <row r="431" spans="3:3" ht="15.75" customHeight="1" x14ac:dyDescent="0.25">
      <c r="C431" s="1"/>
    </row>
    <row r="432" spans="3:3" ht="15.75" customHeight="1" x14ac:dyDescent="0.25">
      <c r="C432" s="1"/>
    </row>
    <row r="433" spans="3:3" ht="15.75" customHeight="1" x14ac:dyDescent="0.25">
      <c r="C433" s="1"/>
    </row>
    <row r="434" spans="3:3" ht="15.75" customHeight="1" x14ac:dyDescent="0.25">
      <c r="C434" s="1"/>
    </row>
    <row r="435" spans="3:3" ht="15.75" customHeight="1" x14ac:dyDescent="0.25">
      <c r="C435" s="1"/>
    </row>
    <row r="436" spans="3:3" ht="15.75" customHeight="1" x14ac:dyDescent="0.25">
      <c r="C436" s="1"/>
    </row>
    <row r="437" spans="3:3" ht="15.75" customHeight="1" x14ac:dyDescent="0.25">
      <c r="C437" s="1"/>
    </row>
    <row r="438" spans="3:3" ht="15.75" customHeight="1" x14ac:dyDescent="0.25">
      <c r="C438" s="1"/>
    </row>
    <row r="439" spans="3:3" ht="15.75" customHeight="1" x14ac:dyDescent="0.25">
      <c r="C439" s="1"/>
    </row>
    <row r="440" spans="3:3" ht="15.75" customHeight="1" x14ac:dyDescent="0.25">
      <c r="C440" s="1"/>
    </row>
    <row r="441" spans="3:3" ht="15.75" customHeight="1" x14ac:dyDescent="0.25">
      <c r="C441" s="1"/>
    </row>
    <row r="442" spans="3:3" ht="15.75" customHeight="1" x14ac:dyDescent="0.25">
      <c r="C442" s="1"/>
    </row>
    <row r="443" spans="3:3" ht="15.75" customHeight="1" x14ac:dyDescent="0.25">
      <c r="C443" s="1"/>
    </row>
    <row r="444" spans="3:3" ht="15.75" customHeight="1" x14ac:dyDescent="0.25">
      <c r="C444" s="1"/>
    </row>
    <row r="445" spans="3:3" ht="15.75" customHeight="1" x14ac:dyDescent="0.25">
      <c r="C445" s="1"/>
    </row>
    <row r="446" spans="3:3" ht="15.75" customHeight="1" x14ac:dyDescent="0.25">
      <c r="C446" s="1"/>
    </row>
    <row r="447" spans="3:3" ht="15.75" customHeight="1" x14ac:dyDescent="0.25">
      <c r="C447" s="1"/>
    </row>
    <row r="448" spans="3:3" ht="15.75" customHeight="1" x14ac:dyDescent="0.25">
      <c r="C448" s="1"/>
    </row>
    <row r="449" spans="3:3" ht="15.75" customHeight="1" x14ac:dyDescent="0.25">
      <c r="C449" s="1"/>
    </row>
    <row r="450" spans="3:3" ht="15.75" customHeight="1" x14ac:dyDescent="0.25">
      <c r="C450" s="1"/>
    </row>
    <row r="451" spans="3:3" ht="15.75" customHeight="1" x14ac:dyDescent="0.25">
      <c r="C451" s="1"/>
    </row>
    <row r="452" spans="3:3" ht="15.75" customHeight="1" x14ac:dyDescent="0.25">
      <c r="C452" s="1"/>
    </row>
    <row r="453" spans="3:3" ht="15.75" customHeight="1" x14ac:dyDescent="0.25">
      <c r="C453" s="1"/>
    </row>
    <row r="454" spans="3:3" ht="15.75" customHeight="1" x14ac:dyDescent="0.25">
      <c r="C454" s="1"/>
    </row>
    <row r="455" spans="3:3" ht="15.75" customHeight="1" x14ac:dyDescent="0.25">
      <c r="C455" s="1"/>
    </row>
    <row r="456" spans="3:3" ht="15.75" customHeight="1" x14ac:dyDescent="0.25">
      <c r="C456" s="1"/>
    </row>
    <row r="457" spans="3:3" ht="15.75" customHeight="1" x14ac:dyDescent="0.25">
      <c r="C457" s="1"/>
    </row>
    <row r="458" spans="3:3" ht="15.75" customHeight="1" x14ac:dyDescent="0.25">
      <c r="C458" s="1"/>
    </row>
    <row r="459" spans="3:3" ht="15.75" customHeight="1" x14ac:dyDescent="0.25">
      <c r="C459" s="1"/>
    </row>
    <row r="460" spans="3:3" ht="15.75" customHeight="1" x14ac:dyDescent="0.25">
      <c r="C460" s="1"/>
    </row>
    <row r="461" spans="3:3" ht="15.75" customHeight="1" x14ac:dyDescent="0.25">
      <c r="C461" s="1"/>
    </row>
    <row r="462" spans="3:3" ht="15.75" customHeight="1" x14ac:dyDescent="0.25">
      <c r="C462" s="1"/>
    </row>
    <row r="463" spans="3:3" ht="15.75" customHeight="1" x14ac:dyDescent="0.25">
      <c r="C463" s="1"/>
    </row>
    <row r="464" spans="3:3" ht="15.75" customHeight="1" x14ac:dyDescent="0.25">
      <c r="C464" s="1"/>
    </row>
    <row r="465" spans="3:3" ht="15.75" customHeight="1" x14ac:dyDescent="0.25">
      <c r="C465" s="1"/>
    </row>
    <row r="466" spans="3:3" ht="15.75" customHeight="1" x14ac:dyDescent="0.25">
      <c r="C466" s="1"/>
    </row>
    <row r="467" spans="3:3" ht="15.75" customHeight="1" x14ac:dyDescent="0.25">
      <c r="C467" s="1"/>
    </row>
    <row r="468" spans="3:3" ht="15.75" customHeight="1" x14ac:dyDescent="0.25">
      <c r="C468" s="1"/>
    </row>
    <row r="469" spans="3:3" ht="15.75" customHeight="1" x14ac:dyDescent="0.25">
      <c r="C469" s="1"/>
    </row>
    <row r="470" spans="3:3" ht="15.75" customHeight="1" x14ac:dyDescent="0.25">
      <c r="C470" s="1"/>
    </row>
    <row r="471" spans="3:3" ht="15.75" customHeight="1" x14ac:dyDescent="0.25">
      <c r="C471" s="1"/>
    </row>
    <row r="472" spans="3:3" ht="15.75" customHeight="1" x14ac:dyDescent="0.25">
      <c r="C472" s="1"/>
    </row>
    <row r="473" spans="3:3" ht="15.75" customHeight="1" x14ac:dyDescent="0.25">
      <c r="C473" s="1"/>
    </row>
    <row r="474" spans="3:3" ht="15.75" customHeight="1" x14ac:dyDescent="0.25">
      <c r="C474" s="1"/>
    </row>
    <row r="475" spans="3:3" ht="15.75" customHeight="1" x14ac:dyDescent="0.25">
      <c r="C475" s="1"/>
    </row>
    <row r="476" spans="3:3" ht="15.75" customHeight="1" x14ac:dyDescent="0.25">
      <c r="C476" s="1"/>
    </row>
    <row r="477" spans="3:3" ht="15.75" customHeight="1" x14ac:dyDescent="0.25">
      <c r="C477" s="1"/>
    </row>
    <row r="478" spans="3:3" ht="15.75" customHeight="1" x14ac:dyDescent="0.25">
      <c r="C478" s="1"/>
    </row>
    <row r="479" spans="3:3" ht="15.75" customHeight="1" x14ac:dyDescent="0.25">
      <c r="C479" s="1"/>
    </row>
    <row r="480" spans="3:3" ht="15.75" customHeight="1" x14ac:dyDescent="0.25">
      <c r="C480" s="1"/>
    </row>
    <row r="481" spans="3:3" ht="15.75" customHeight="1" x14ac:dyDescent="0.25">
      <c r="C481" s="1"/>
    </row>
    <row r="482" spans="3:3" ht="15.75" customHeight="1" x14ac:dyDescent="0.25">
      <c r="C482" s="1"/>
    </row>
    <row r="483" spans="3:3" ht="15.75" customHeight="1" x14ac:dyDescent="0.25">
      <c r="C483" s="1"/>
    </row>
    <row r="484" spans="3:3" ht="15.75" customHeight="1" x14ac:dyDescent="0.25">
      <c r="C484" s="1"/>
    </row>
    <row r="485" spans="3:3" ht="15.75" customHeight="1" x14ac:dyDescent="0.25">
      <c r="C485" s="1"/>
    </row>
    <row r="486" spans="3:3" ht="15.75" customHeight="1" x14ac:dyDescent="0.25">
      <c r="C486" s="1"/>
    </row>
    <row r="487" spans="3:3" ht="15.75" customHeight="1" x14ac:dyDescent="0.25">
      <c r="C487" s="1"/>
    </row>
    <row r="488" spans="3:3" ht="15.75" customHeight="1" x14ac:dyDescent="0.25">
      <c r="C488" s="1"/>
    </row>
    <row r="489" spans="3:3" ht="15.75" customHeight="1" x14ac:dyDescent="0.25">
      <c r="C489" s="1"/>
    </row>
    <row r="490" spans="3:3" ht="15.75" customHeight="1" x14ac:dyDescent="0.25">
      <c r="C490" s="1"/>
    </row>
    <row r="491" spans="3:3" ht="15.75" customHeight="1" x14ac:dyDescent="0.25">
      <c r="C491" s="1"/>
    </row>
    <row r="492" spans="3:3" ht="15.75" customHeight="1" x14ac:dyDescent="0.25">
      <c r="C492" s="1"/>
    </row>
    <row r="493" spans="3:3" ht="15.75" customHeight="1" x14ac:dyDescent="0.25">
      <c r="C493" s="1"/>
    </row>
    <row r="494" spans="3:3" ht="15.75" customHeight="1" x14ac:dyDescent="0.25">
      <c r="C494" s="1"/>
    </row>
    <row r="495" spans="3:3" ht="15.75" customHeight="1" x14ac:dyDescent="0.25">
      <c r="C495" s="1"/>
    </row>
    <row r="496" spans="3:3" ht="15.75" customHeight="1" x14ac:dyDescent="0.25">
      <c r="C496" s="1"/>
    </row>
    <row r="497" spans="3:3" ht="15.75" customHeight="1" x14ac:dyDescent="0.25">
      <c r="C497" s="1"/>
    </row>
    <row r="498" spans="3:3" ht="15.75" customHeight="1" x14ac:dyDescent="0.25">
      <c r="C498" s="1"/>
    </row>
    <row r="499" spans="3:3" ht="15.75" customHeight="1" x14ac:dyDescent="0.25">
      <c r="C499" s="1"/>
    </row>
    <row r="500" spans="3:3" ht="15.75" customHeight="1" x14ac:dyDescent="0.25">
      <c r="C500" s="1"/>
    </row>
    <row r="501" spans="3:3" ht="15.75" customHeight="1" x14ac:dyDescent="0.25">
      <c r="C501" s="1"/>
    </row>
    <row r="502" spans="3:3" ht="15.75" customHeight="1" x14ac:dyDescent="0.25">
      <c r="C502" s="1"/>
    </row>
    <row r="503" spans="3:3" ht="15.75" customHeight="1" x14ac:dyDescent="0.25">
      <c r="C503" s="1"/>
    </row>
    <row r="504" spans="3:3" ht="15.75" customHeight="1" x14ac:dyDescent="0.25">
      <c r="C504" s="1"/>
    </row>
    <row r="505" spans="3:3" ht="15.75" customHeight="1" x14ac:dyDescent="0.25">
      <c r="C505" s="1"/>
    </row>
    <row r="506" spans="3:3" ht="15.75" customHeight="1" x14ac:dyDescent="0.25">
      <c r="C506" s="1"/>
    </row>
    <row r="507" spans="3:3" ht="15.75" customHeight="1" x14ac:dyDescent="0.25">
      <c r="C507" s="1"/>
    </row>
    <row r="508" spans="3:3" ht="15.75" customHeight="1" x14ac:dyDescent="0.25">
      <c r="C508" s="1"/>
    </row>
    <row r="509" spans="3:3" ht="15.75" customHeight="1" x14ac:dyDescent="0.25">
      <c r="C509" s="1"/>
    </row>
    <row r="510" spans="3:3" ht="15.75" customHeight="1" x14ac:dyDescent="0.25">
      <c r="C510" s="1"/>
    </row>
    <row r="511" spans="3:3" ht="15.75" customHeight="1" x14ac:dyDescent="0.25">
      <c r="C511" s="1"/>
    </row>
    <row r="512" spans="3:3" ht="15.75" customHeight="1" x14ac:dyDescent="0.25">
      <c r="C512" s="1"/>
    </row>
    <row r="513" spans="3:3" ht="15.75" customHeight="1" x14ac:dyDescent="0.25">
      <c r="C513" s="1"/>
    </row>
    <row r="514" spans="3:3" ht="15.75" customHeight="1" x14ac:dyDescent="0.25">
      <c r="C514" s="1"/>
    </row>
    <row r="515" spans="3:3" ht="15.75" customHeight="1" x14ac:dyDescent="0.25">
      <c r="C515" s="1"/>
    </row>
    <row r="516" spans="3:3" ht="15.75" customHeight="1" x14ac:dyDescent="0.25">
      <c r="C516" s="1"/>
    </row>
    <row r="517" spans="3:3" ht="15.75" customHeight="1" x14ac:dyDescent="0.25">
      <c r="C517" s="1"/>
    </row>
    <row r="518" spans="3:3" ht="15.75" customHeight="1" x14ac:dyDescent="0.25">
      <c r="C518" s="1"/>
    </row>
    <row r="519" spans="3:3" ht="15.75" customHeight="1" x14ac:dyDescent="0.25">
      <c r="C519" s="1"/>
    </row>
    <row r="520" spans="3:3" ht="15.75" customHeight="1" x14ac:dyDescent="0.25">
      <c r="C520" s="1"/>
    </row>
    <row r="521" spans="3:3" ht="15.75" customHeight="1" x14ac:dyDescent="0.25">
      <c r="C521" s="1"/>
    </row>
    <row r="522" spans="3:3" ht="15.75" customHeight="1" x14ac:dyDescent="0.25">
      <c r="C522" s="1"/>
    </row>
    <row r="523" spans="3:3" ht="15.75" customHeight="1" x14ac:dyDescent="0.25">
      <c r="C523" s="1"/>
    </row>
    <row r="524" spans="3:3" ht="15.75" customHeight="1" x14ac:dyDescent="0.25">
      <c r="C524" s="1"/>
    </row>
    <row r="525" spans="3:3" ht="15.75" customHeight="1" x14ac:dyDescent="0.25">
      <c r="C525" s="1"/>
    </row>
    <row r="526" spans="3:3" ht="15.75" customHeight="1" x14ac:dyDescent="0.25">
      <c r="C526" s="1"/>
    </row>
    <row r="527" spans="3:3" ht="15.75" customHeight="1" x14ac:dyDescent="0.25">
      <c r="C527" s="1"/>
    </row>
    <row r="528" spans="3:3" ht="15.75" customHeight="1" x14ac:dyDescent="0.25">
      <c r="C528" s="1"/>
    </row>
    <row r="529" spans="3:3" ht="15.75" customHeight="1" x14ac:dyDescent="0.25">
      <c r="C529" s="1"/>
    </row>
    <row r="530" spans="3:3" ht="15.75" customHeight="1" x14ac:dyDescent="0.25">
      <c r="C530" s="1"/>
    </row>
    <row r="531" spans="3:3" ht="15.75" customHeight="1" x14ac:dyDescent="0.25">
      <c r="C531" s="1"/>
    </row>
    <row r="532" spans="3:3" ht="15.75" customHeight="1" x14ac:dyDescent="0.25">
      <c r="C532" s="1"/>
    </row>
    <row r="533" spans="3:3" ht="15.75" customHeight="1" x14ac:dyDescent="0.25">
      <c r="C533" s="1"/>
    </row>
    <row r="534" spans="3:3" ht="15.75" customHeight="1" x14ac:dyDescent="0.25">
      <c r="C534" s="1"/>
    </row>
    <row r="535" spans="3:3" ht="15.75" customHeight="1" x14ac:dyDescent="0.25">
      <c r="C535" s="1"/>
    </row>
    <row r="536" spans="3:3" ht="15.75" customHeight="1" x14ac:dyDescent="0.25">
      <c r="C536" s="1"/>
    </row>
    <row r="537" spans="3:3" ht="15.75" customHeight="1" x14ac:dyDescent="0.25">
      <c r="C537" s="1"/>
    </row>
    <row r="538" spans="3:3" ht="15.75" customHeight="1" x14ac:dyDescent="0.25">
      <c r="C538" s="1"/>
    </row>
    <row r="539" spans="3:3" ht="15.75" customHeight="1" x14ac:dyDescent="0.25">
      <c r="C539" s="1"/>
    </row>
    <row r="540" spans="3:3" ht="15.75" customHeight="1" x14ac:dyDescent="0.25">
      <c r="C540" s="1"/>
    </row>
    <row r="541" spans="3:3" ht="15.75" customHeight="1" x14ac:dyDescent="0.25">
      <c r="C541" s="1"/>
    </row>
    <row r="542" spans="3:3" ht="15.75" customHeight="1" x14ac:dyDescent="0.25">
      <c r="C542" s="1"/>
    </row>
    <row r="543" spans="3:3" ht="15.75" customHeight="1" x14ac:dyDescent="0.25">
      <c r="C543" s="1"/>
    </row>
    <row r="544" spans="3:3" ht="15.75" customHeight="1" x14ac:dyDescent="0.25">
      <c r="C544" s="1"/>
    </row>
    <row r="545" spans="3:3" ht="15.75" customHeight="1" x14ac:dyDescent="0.25">
      <c r="C545" s="1"/>
    </row>
    <row r="546" spans="3:3" ht="15.75" customHeight="1" x14ac:dyDescent="0.25">
      <c r="C546" s="1"/>
    </row>
    <row r="547" spans="3:3" ht="15.75" customHeight="1" x14ac:dyDescent="0.25">
      <c r="C547" s="1"/>
    </row>
    <row r="548" spans="3:3" ht="15.75" customHeight="1" x14ac:dyDescent="0.25">
      <c r="C548" s="1"/>
    </row>
    <row r="549" spans="3:3" ht="15.75" customHeight="1" x14ac:dyDescent="0.25">
      <c r="C549" s="1"/>
    </row>
    <row r="550" spans="3:3" ht="15.75" customHeight="1" x14ac:dyDescent="0.25">
      <c r="C550" s="1"/>
    </row>
    <row r="551" spans="3:3" ht="15.75" customHeight="1" x14ac:dyDescent="0.25">
      <c r="C551" s="1"/>
    </row>
    <row r="552" spans="3:3" ht="15.75" customHeight="1" x14ac:dyDescent="0.25">
      <c r="C552" s="1"/>
    </row>
    <row r="553" spans="3:3" ht="15.75" customHeight="1" x14ac:dyDescent="0.25">
      <c r="C553" s="1"/>
    </row>
    <row r="554" spans="3:3" ht="15.75" customHeight="1" x14ac:dyDescent="0.25">
      <c r="C554" s="1"/>
    </row>
    <row r="555" spans="3:3" ht="15.75" customHeight="1" x14ac:dyDescent="0.25">
      <c r="C555" s="1"/>
    </row>
    <row r="556" spans="3:3" ht="15.75" customHeight="1" x14ac:dyDescent="0.25">
      <c r="C556" s="1"/>
    </row>
    <row r="557" spans="3:3" ht="15.75" customHeight="1" x14ac:dyDescent="0.25">
      <c r="C557" s="1"/>
    </row>
    <row r="558" spans="3:3" ht="15.75" customHeight="1" x14ac:dyDescent="0.25">
      <c r="C558" s="1"/>
    </row>
    <row r="559" spans="3:3" ht="15.75" customHeight="1" x14ac:dyDescent="0.25">
      <c r="C559" s="1"/>
    </row>
    <row r="560" spans="3:3" ht="15.75" customHeight="1" x14ac:dyDescent="0.25">
      <c r="C560" s="1"/>
    </row>
    <row r="561" spans="3:3" ht="15.75" customHeight="1" x14ac:dyDescent="0.25">
      <c r="C561" s="1"/>
    </row>
    <row r="562" spans="3:3" ht="15.75" customHeight="1" x14ac:dyDescent="0.25">
      <c r="C562" s="1"/>
    </row>
    <row r="563" spans="3:3" ht="15.75" customHeight="1" x14ac:dyDescent="0.25">
      <c r="C563" s="1"/>
    </row>
    <row r="564" spans="3:3" ht="15.75" customHeight="1" x14ac:dyDescent="0.25">
      <c r="C564" s="1"/>
    </row>
    <row r="565" spans="3:3" ht="15.75" customHeight="1" x14ac:dyDescent="0.25">
      <c r="C565" s="1"/>
    </row>
    <row r="566" spans="3:3" ht="15.75" customHeight="1" x14ac:dyDescent="0.25">
      <c r="C566" s="1"/>
    </row>
    <row r="567" spans="3:3" ht="15.75" customHeight="1" x14ac:dyDescent="0.25">
      <c r="C567" s="1"/>
    </row>
    <row r="568" spans="3:3" ht="15.75" customHeight="1" x14ac:dyDescent="0.25">
      <c r="C568" s="1"/>
    </row>
    <row r="569" spans="3:3" ht="15.75" customHeight="1" x14ac:dyDescent="0.25">
      <c r="C569" s="1"/>
    </row>
    <row r="570" spans="3:3" ht="15.75" customHeight="1" x14ac:dyDescent="0.25">
      <c r="C570" s="1"/>
    </row>
    <row r="571" spans="3:3" ht="15.75" customHeight="1" x14ac:dyDescent="0.25">
      <c r="C571" s="1"/>
    </row>
    <row r="572" spans="3:3" ht="15.75" customHeight="1" x14ac:dyDescent="0.25">
      <c r="C572" s="1"/>
    </row>
    <row r="573" spans="3:3" ht="15.75" customHeight="1" x14ac:dyDescent="0.25">
      <c r="C573" s="1"/>
    </row>
    <row r="574" spans="3:3" ht="15.75" customHeight="1" x14ac:dyDescent="0.25">
      <c r="C574" s="1"/>
    </row>
    <row r="575" spans="3:3" ht="15.75" customHeight="1" x14ac:dyDescent="0.25">
      <c r="C575" s="1"/>
    </row>
    <row r="576" spans="3:3" ht="15.75" customHeight="1" x14ac:dyDescent="0.25">
      <c r="C576" s="1"/>
    </row>
    <row r="577" spans="3:3" ht="15.75" customHeight="1" x14ac:dyDescent="0.25">
      <c r="C577" s="1"/>
    </row>
    <row r="578" spans="3:3" ht="15.75" customHeight="1" x14ac:dyDescent="0.25">
      <c r="C578" s="1"/>
    </row>
    <row r="579" spans="3:3" ht="15.75" customHeight="1" x14ac:dyDescent="0.25">
      <c r="C579" s="1"/>
    </row>
    <row r="580" spans="3:3" ht="15.75" customHeight="1" x14ac:dyDescent="0.25">
      <c r="C580" s="1"/>
    </row>
    <row r="581" spans="3:3" ht="15.75" customHeight="1" x14ac:dyDescent="0.25">
      <c r="C581" s="1"/>
    </row>
    <row r="582" spans="3:3" ht="15.75" customHeight="1" x14ac:dyDescent="0.25">
      <c r="C582" s="1"/>
    </row>
    <row r="583" spans="3:3" ht="15.75" customHeight="1" x14ac:dyDescent="0.25">
      <c r="C583" s="1"/>
    </row>
    <row r="584" spans="3:3" ht="15.75" customHeight="1" x14ac:dyDescent="0.25">
      <c r="C584" s="1"/>
    </row>
    <row r="585" spans="3:3" ht="15.75" customHeight="1" x14ac:dyDescent="0.25">
      <c r="C585" s="1"/>
    </row>
    <row r="586" spans="3:3" ht="15.75" customHeight="1" x14ac:dyDescent="0.25">
      <c r="C586" s="1"/>
    </row>
    <row r="587" spans="3:3" ht="15.75" customHeight="1" x14ac:dyDescent="0.25">
      <c r="C587" s="1"/>
    </row>
    <row r="588" spans="3:3" ht="15.75" customHeight="1" x14ac:dyDescent="0.25">
      <c r="C588" s="1"/>
    </row>
    <row r="589" spans="3:3" ht="15.75" customHeight="1" x14ac:dyDescent="0.25">
      <c r="C589" s="1"/>
    </row>
    <row r="590" spans="3:3" ht="15.75" customHeight="1" x14ac:dyDescent="0.25">
      <c r="C590" s="1"/>
    </row>
    <row r="591" spans="3:3" ht="15.75" customHeight="1" x14ac:dyDescent="0.25">
      <c r="C591" s="1"/>
    </row>
    <row r="592" spans="3:3" ht="15.75" customHeight="1" x14ac:dyDescent="0.25">
      <c r="C592" s="1"/>
    </row>
    <row r="593" spans="3:3" ht="15.75" customHeight="1" x14ac:dyDescent="0.25">
      <c r="C593" s="1"/>
    </row>
    <row r="594" spans="3:3" ht="15.75" customHeight="1" x14ac:dyDescent="0.25">
      <c r="C594" s="1"/>
    </row>
    <row r="595" spans="3:3" ht="15.75" customHeight="1" x14ac:dyDescent="0.25">
      <c r="C595" s="1"/>
    </row>
    <row r="596" spans="3:3" ht="15.75" customHeight="1" x14ac:dyDescent="0.25">
      <c r="C596" s="1"/>
    </row>
    <row r="597" spans="3:3" ht="15.75" customHeight="1" x14ac:dyDescent="0.25">
      <c r="C597" s="1"/>
    </row>
    <row r="598" spans="3:3" ht="15.75" customHeight="1" x14ac:dyDescent="0.25">
      <c r="C598" s="1"/>
    </row>
    <row r="599" spans="3:3" ht="15.75" customHeight="1" x14ac:dyDescent="0.25">
      <c r="C599" s="1"/>
    </row>
    <row r="600" spans="3:3" ht="15.75" customHeight="1" x14ac:dyDescent="0.25">
      <c r="C600" s="1"/>
    </row>
    <row r="601" spans="3:3" ht="15.75" customHeight="1" x14ac:dyDescent="0.25">
      <c r="C601" s="1"/>
    </row>
    <row r="602" spans="3:3" ht="15.75" customHeight="1" x14ac:dyDescent="0.25">
      <c r="C602" s="1"/>
    </row>
    <row r="603" spans="3:3" ht="15.75" customHeight="1" x14ac:dyDescent="0.25">
      <c r="C603" s="1"/>
    </row>
    <row r="604" spans="3:3" ht="15.75" customHeight="1" x14ac:dyDescent="0.25">
      <c r="C604" s="1"/>
    </row>
    <row r="605" spans="3:3" ht="15.75" customHeight="1" x14ac:dyDescent="0.25">
      <c r="C605" s="1"/>
    </row>
    <row r="606" spans="3:3" ht="15.75" customHeight="1" x14ac:dyDescent="0.25">
      <c r="C606" s="1"/>
    </row>
    <row r="607" spans="3:3" ht="15.75" customHeight="1" x14ac:dyDescent="0.25">
      <c r="C607" s="1"/>
    </row>
    <row r="608" spans="3:3" ht="15.75" customHeight="1" x14ac:dyDescent="0.25">
      <c r="C608" s="1"/>
    </row>
    <row r="609" spans="3:3" ht="15.75" customHeight="1" x14ac:dyDescent="0.25">
      <c r="C609" s="1"/>
    </row>
    <row r="610" spans="3:3" ht="15.75" customHeight="1" x14ac:dyDescent="0.25">
      <c r="C610" s="1"/>
    </row>
    <row r="611" spans="3:3" ht="15.75" customHeight="1" x14ac:dyDescent="0.25">
      <c r="C611" s="1"/>
    </row>
    <row r="612" spans="3:3" ht="15.75" customHeight="1" x14ac:dyDescent="0.25">
      <c r="C612" s="1"/>
    </row>
    <row r="613" spans="3:3" ht="15.75" customHeight="1" x14ac:dyDescent="0.25">
      <c r="C613" s="1"/>
    </row>
    <row r="614" spans="3:3" ht="15.75" customHeight="1" x14ac:dyDescent="0.25">
      <c r="C614" s="1"/>
    </row>
    <row r="615" spans="3:3" ht="15.75" customHeight="1" x14ac:dyDescent="0.25">
      <c r="C615" s="1"/>
    </row>
    <row r="616" spans="3:3" ht="15.75" customHeight="1" x14ac:dyDescent="0.25">
      <c r="C616" s="1"/>
    </row>
    <row r="617" spans="3:3" ht="15.75" customHeight="1" x14ac:dyDescent="0.25">
      <c r="C617" s="1"/>
    </row>
    <row r="618" spans="3:3" ht="15.75" customHeight="1" x14ac:dyDescent="0.25">
      <c r="C618" s="1"/>
    </row>
    <row r="619" spans="3:3" ht="15.75" customHeight="1" x14ac:dyDescent="0.25">
      <c r="C619" s="1"/>
    </row>
    <row r="620" spans="3:3" ht="15.75" customHeight="1" x14ac:dyDescent="0.25">
      <c r="C620" s="1"/>
    </row>
    <row r="621" spans="3:3" ht="15.75" customHeight="1" x14ac:dyDescent="0.25">
      <c r="C621" s="1"/>
    </row>
    <row r="622" spans="3:3" ht="15.75" customHeight="1" x14ac:dyDescent="0.25">
      <c r="C622" s="1"/>
    </row>
    <row r="623" spans="3:3" ht="15.75" customHeight="1" x14ac:dyDescent="0.25">
      <c r="C623" s="1"/>
    </row>
    <row r="624" spans="3:3" ht="15.75" customHeight="1" x14ac:dyDescent="0.25">
      <c r="C624" s="1"/>
    </row>
    <row r="625" spans="3:3" ht="15.75" customHeight="1" x14ac:dyDescent="0.25">
      <c r="C625" s="1"/>
    </row>
    <row r="626" spans="3:3" ht="15.75" customHeight="1" x14ac:dyDescent="0.25">
      <c r="C626" s="1"/>
    </row>
    <row r="627" spans="3:3" ht="15.75" customHeight="1" x14ac:dyDescent="0.25">
      <c r="C627" s="1"/>
    </row>
    <row r="628" spans="3:3" ht="15.75" customHeight="1" x14ac:dyDescent="0.25">
      <c r="C628" s="1"/>
    </row>
    <row r="629" spans="3:3" ht="15.75" customHeight="1" x14ac:dyDescent="0.25">
      <c r="C629" s="1"/>
    </row>
    <row r="630" spans="3:3" ht="15.75" customHeight="1" x14ac:dyDescent="0.25">
      <c r="C630" s="1"/>
    </row>
    <row r="631" spans="3:3" ht="15.75" customHeight="1" x14ac:dyDescent="0.25">
      <c r="C631" s="1"/>
    </row>
    <row r="632" spans="3:3" ht="15.75" customHeight="1" x14ac:dyDescent="0.25">
      <c r="C632" s="1"/>
    </row>
    <row r="633" spans="3:3" ht="15.75" customHeight="1" x14ac:dyDescent="0.25">
      <c r="C633" s="1"/>
    </row>
    <row r="634" spans="3:3" ht="15.75" customHeight="1" x14ac:dyDescent="0.25">
      <c r="C634" s="1"/>
    </row>
    <row r="635" spans="3:3" ht="15.75" customHeight="1" x14ac:dyDescent="0.25">
      <c r="C635" s="1"/>
    </row>
    <row r="636" spans="3:3" ht="15.75" customHeight="1" x14ac:dyDescent="0.25">
      <c r="C636" s="1"/>
    </row>
    <row r="637" spans="3:3" ht="15.75" customHeight="1" x14ac:dyDescent="0.25">
      <c r="C637" s="1"/>
    </row>
    <row r="638" spans="3:3" ht="15.75" customHeight="1" x14ac:dyDescent="0.25">
      <c r="C638" s="1"/>
    </row>
    <row r="639" spans="3:3" ht="15.75" customHeight="1" x14ac:dyDescent="0.25">
      <c r="C639" s="1"/>
    </row>
    <row r="640" spans="3:3" ht="15.75" customHeight="1" x14ac:dyDescent="0.25">
      <c r="C640" s="1"/>
    </row>
    <row r="641" spans="3:3" ht="15.75" customHeight="1" x14ac:dyDescent="0.25">
      <c r="C641" s="1"/>
    </row>
    <row r="642" spans="3:3" ht="15.75" customHeight="1" x14ac:dyDescent="0.25">
      <c r="C642" s="1"/>
    </row>
    <row r="643" spans="3:3" ht="15.75" customHeight="1" x14ac:dyDescent="0.25">
      <c r="C643" s="1"/>
    </row>
    <row r="644" spans="3:3" ht="15.75" customHeight="1" x14ac:dyDescent="0.25">
      <c r="C644" s="1"/>
    </row>
    <row r="645" spans="3:3" ht="15.75" customHeight="1" x14ac:dyDescent="0.25">
      <c r="C645" s="1"/>
    </row>
    <row r="646" spans="3:3" ht="15.75" customHeight="1" x14ac:dyDescent="0.25">
      <c r="C646" s="1"/>
    </row>
    <row r="647" spans="3:3" ht="15.75" customHeight="1" x14ac:dyDescent="0.25">
      <c r="C647" s="1"/>
    </row>
    <row r="648" spans="3:3" ht="15.75" customHeight="1" x14ac:dyDescent="0.25">
      <c r="C648" s="1"/>
    </row>
    <row r="649" spans="3:3" ht="15.75" customHeight="1" x14ac:dyDescent="0.25">
      <c r="C649" s="1"/>
    </row>
    <row r="650" spans="3:3" ht="15.75" customHeight="1" x14ac:dyDescent="0.25">
      <c r="C650" s="1"/>
    </row>
    <row r="651" spans="3:3" ht="15.75" customHeight="1" x14ac:dyDescent="0.25">
      <c r="C651" s="1"/>
    </row>
    <row r="652" spans="3:3" ht="15.75" customHeight="1" x14ac:dyDescent="0.25">
      <c r="C652" s="1"/>
    </row>
    <row r="653" spans="3:3" ht="15.75" customHeight="1" x14ac:dyDescent="0.25">
      <c r="C653" s="1"/>
    </row>
    <row r="654" spans="3:3" ht="15.75" customHeight="1" x14ac:dyDescent="0.25">
      <c r="C654" s="1"/>
    </row>
    <row r="655" spans="3:3" ht="15.75" customHeight="1" x14ac:dyDescent="0.25">
      <c r="C655" s="1"/>
    </row>
    <row r="656" spans="3:3" ht="15.75" customHeight="1" x14ac:dyDescent="0.25">
      <c r="C656" s="1"/>
    </row>
    <row r="657" spans="3:3" ht="15.75" customHeight="1" x14ac:dyDescent="0.25">
      <c r="C657" s="1"/>
    </row>
    <row r="658" spans="3:3" ht="15.75" customHeight="1" x14ac:dyDescent="0.25">
      <c r="C658" s="1"/>
    </row>
    <row r="659" spans="3:3" ht="15.75" customHeight="1" x14ac:dyDescent="0.25">
      <c r="C659" s="1"/>
    </row>
    <row r="660" spans="3:3" ht="15.75" customHeight="1" x14ac:dyDescent="0.25">
      <c r="C660" s="1"/>
    </row>
    <row r="661" spans="3:3" ht="15.75" customHeight="1" x14ac:dyDescent="0.25">
      <c r="C661" s="1"/>
    </row>
    <row r="662" spans="3:3" ht="15.75" customHeight="1" x14ac:dyDescent="0.25">
      <c r="C662" s="1"/>
    </row>
    <row r="663" spans="3:3" ht="15.75" customHeight="1" x14ac:dyDescent="0.25">
      <c r="C663" s="1"/>
    </row>
    <row r="664" spans="3:3" ht="15.75" customHeight="1" x14ac:dyDescent="0.25">
      <c r="C664" s="1"/>
    </row>
    <row r="665" spans="3:3" ht="15.75" customHeight="1" x14ac:dyDescent="0.25">
      <c r="C665" s="1"/>
    </row>
    <row r="666" spans="3:3" ht="15.75" customHeight="1" x14ac:dyDescent="0.25">
      <c r="C666" s="1"/>
    </row>
    <row r="667" spans="3:3" ht="15.75" customHeight="1" x14ac:dyDescent="0.25">
      <c r="C667" s="1"/>
    </row>
    <row r="668" spans="3:3" ht="15.75" customHeight="1" x14ac:dyDescent="0.25">
      <c r="C668" s="1"/>
    </row>
    <row r="669" spans="3:3" ht="15.75" customHeight="1" x14ac:dyDescent="0.25">
      <c r="C669" s="1"/>
    </row>
    <row r="670" spans="3:3" ht="15.75" customHeight="1" x14ac:dyDescent="0.25">
      <c r="C670" s="1"/>
    </row>
    <row r="671" spans="3:3" ht="15.75" customHeight="1" x14ac:dyDescent="0.25">
      <c r="C671" s="1"/>
    </row>
    <row r="672" spans="3:3" ht="15.75" customHeight="1" x14ac:dyDescent="0.25">
      <c r="C672" s="1"/>
    </row>
    <row r="673" spans="3:3" ht="15.75" customHeight="1" x14ac:dyDescent="0.25">
      <c r="C673" s="1"/>
    </row>
    <row r="674" spans="3:3" ht="15.75" customHeight="1" x14ac:dyDescent="0.25">
      <c r="C674" s="1"/>
    </row>
    <row r="675" spans="3:3" ht="15.75" customHeight="1" x14ac:dyDescent="0.25">
      <c r="C675" s="1"/>
    </row>
    <row r="676" spans="3:3" ht="15.75" customHeight="1" x14ac:dyDescent="0.25">
      <c r="C676" s="1"/>
    </row>
    <row r="677" spans="3:3" ht="15.75" customHeight="1" x14ac:dyDescent="0.25">
      <c r="C677" s="1"/>
    </row>
    <row r="678" spans="3:3" ht="15.75" customHeight="1" x14ac:dyDescent="0.25">
      <c r="C678" s="1"/>
    </row>
    <row r="679" spans="3:3" ht="15.75" customHeight="1" x14ac:dyDescent="0.25">
      <c r="C679" s="1"/>
    </row>
    <row r="680" spans="3:3" ht="15.75" customHeight="1" x14ac:dyDescent="0.25">
      <c r="C680" s="1"/>
    </row>
    <row r="681" spans="3:3" ht="15.75" customHeight="1" x14ac:dyDescent="0.25">
      <c r="C681" s="1"/>
    </row>
    <row r="682" spans="3:3" ht="15.75" customHeight="1" x14ac:dyDescent="0.25">
      <c r="C682" s="1"/>
    </row>
    <row r="683" spans="3:3" ht="15.75" customHeight="1" x14ac:dyDescent="0.25">
      <c r="C683" s="1"/>
    </row>
    <row r="684" spans="3:3" ht="15.75" customHeight="1" x14ac:dyDescent="0.25">
      <c r="C684" s="1"/>
    </row>
    <row r="685" spans="3:3" ht="15.75" customHeight="1" x14ac:dyDescent="0.25">
      <c r="C685" s="1"/>
    </row>
    <row r="686" spans="3:3" ht="15.75" customHeight="1" x14ac:dyDescent="0.25">
      <c r="C686" s="1"/>
    </row>
    <row r="687" spans="3:3" ht="15.75" customHeight="1" x14ac:dyDescent="0.25">
      <c r="C687" s="1"/>
    </row>
    <row r="688" spans="3:3" ht="15.75" customHeight="1" x14ac:dyDescent="0.25">
      <c r="C688" s="1"/>
    </row>
    <row r="689" spans="3:3" ht="15.75" customHeight="1" x14ac:dyDescent="0.25">
      <c r="C689" s="1"/>
    </row>
    <row r="690" spans="3:3" ht="15.75" customHeight="1" x14ac:dyDescent="0.25">
      <c r="C690" s="1"/>
    </row>
    <row r="691" spans="3:3" ht="15.75" customHeight="1" x14ac:dyDescent="0.25">
      <c r="C691" s="1"/>
    </row>
    <row r="692" spans="3:3" ht="15.75" customHeight="1" x14ac:dyDescent="0.25">
      <c r="C692" s="1"/>
    </row>
    <row r="693" spans="3:3" ht="15.75" customHeight="1" x14ac:dyDescent="0.25">
      <c r="C693" s="1"/>
    </row>
    <row r="694" spans="3:3" ht="15.75" customHeight="1" x14ac:dyDescent="0.25">
      <c r="C694" s="1"/>
    </row>
    <row r="695" spans="3:3" ht="15.75" customHeight="1" x14ac:dyDescent="0.25">
      <c r="C695" s="1"/>
    </row>
    <row r="696" spans="3:3" ht="15.75" customHeight="1" x14ac:dyDescent="0.25">
      <c r="C696" s="1"/>
    </row>
    <row r="697" spans="3:3" ht="15.75" customHeight="1" x14ac:dyDescent="0.25">
      <c r="C697" s="1"/>
    </row>
    <row r="698" spans="3:3" ht="15.75" customHeight="1" x14ac:dyDescent="0.25">
      <c r="C698" s="1"/>
    </row>
    <row r="699" spans="3:3" ht="15.75" customHeight="1" x14ac:dyDescent="0.25">
      <c r="C699" s="1"/>
    </row>
    <row r="700" spans="3:3" ht="15.75" customHeight="1" x14ac:dyDescent="0.25">
      <c r="C700" s="1"/>
    </row>
    <row r="701" spans="3:3" ht="15.75" customHeight="1" x14ac:dyDescent="0.25">
      <c r="C701" s="1"/>
    </row>
    <row r="702" spans="3:3" ht="15.75" customHeight="1" x14ac:dyDescent="0.25">
      <c r="C702" s="1"/>
    </row>
    <row r="703" spans="3:3" ht="15.75" customHeight="1" x14ac:dyDescent="0.25">
      <c r="C703" s="1"/>
    </row>
    <row r="704" spans="3:3" ht="15.75" customHeight="1" x14ac:dyDescent="0.25">
      <c r="C704" s="1"/>
    </row>
    <row r="705" spans="3:3" ht="15.75" customHeight="1" x14ac:dyDescent="0.25">
      <c r="C705" s="1"/>
    </row>
    <row r="706" spans="3:3" ht="15.75" customHeight="1" x14ac:dyDescent="0.25">
      <c r="C706" s="1"/>
    </row>
    <row r="707" spans="3:3" ht="15.75" customHeight="1" x14ac:dyDescent="0.25">
      <c r="C707" s="1"/>
    </row>
    <row r="708" spans="3:3" ht="15.75" customHeight="1" x14ac:dyDescent="0.25">
      <c r="C708" s="1"/>
    </row>
    <row r="709" spans="3:3" ht="15.75" customHeight="1" x14ac:dyDescent="0.25">
      <c r="C709" s="1"/>
    </row>
    <row r="710" spans="3:3" ht="15.75" customHeight="1" x14ac:dyDescent="0.25">
      <c r="C710" s="1"/>
    </row>
    <row r="711" spans="3:3" ht="15.75" customHeight="1" x14ac:dyDescent="0.25">
      <c r="C711" s="1"/>
    </row>
    <row r="712" spans="3:3" ht="15.75" customHeight="1" x14ac:dyDescent="0.25">
      <c r="C712" s="1"/>
    </row>
    <row r="713" spans="3:3" ht="15.75" customHeight="1" x14ac:dyDescent="0.25">
      <c r="C713" s="1"/>
    </row>
    <row r="714" spans="3:3" ht="15.75" customHeight="1" x14ac:dyDescent="0.25">
      <c r="C714" s="1"/>
    </row>
    <row r="715" spans="3:3" ht="15.75" customHeight="1" x14ac:dyDescent="0.25">
      <c r="C715" s="1"/>
    </row>
    <row r="716" spans="3:3" ht="15.75" customHeight="1" x14ac:dyDescent="0.25">
      <c r="C716" s="1"/>
    </row>
    <row r="717" spans="3:3" ht="15.75" customHeight="1" x14ac:dyDescent="0.25">
      <c r="C717" s="1"/>
    </row>
    <row r="718" spans="3:3" ht="15.75" customHeight="1" x14ac:dyDescent="0.25">
      <c r="C718" s="1"/>
    </row>
    <row r="719" spans="3:3" ht="15.75" customHeight="1" x14ac:dyDescent="0.25">
      <c r="C719" s="1"/>
    </row>
    <row r="720" spans="3:3" ht="15.75" customHeight="1" x14ac:dyDescent="0.25">
      <c r="C720" s="1"/>
    </row>
    <row r="721" spans="3:3" ht="15.75" customHeight="1" x14ac:dyDescent="0.25">
      <c r="C721" s="1"/>
    </row>
    <row r="722" spans="3:3" ht="15.75" customHeight="1" x14ac:dyDescent="0.25">
      <c r="C722" s="1"/>
    </row>
    <row r="723" spans="3:3" ht="15.75" customHeight="1" x14ac:dyDescent="0.25">
      <c r="C723" s="1"/>
    </row>
    <row r="724" spans="3:3" ht="15.75" customHeight="1" x14ac:dyDescent="0.25">
      <c r="C724" s="1"/>
    </row>
    <row r="725" spans="3:3" ht="15.75" customHeight="1" x14ac:dyDescent="0.25">
      <c r="C725" s="1"/>
    </row>
    <row r="726" spans="3:3" ht="15.75" customHeight="1" x14ac:dyDescent="0.25">
      <c r="C726" s="1"/>
    </row>
    <row r="727" spans="3:3" ht="15.75" customHeight="1" x14ac:dyDescent="0.25">
      <c r="C727" s="1"/>
    </row>
    <row r="728" spans="3:3" ht="15.75" customHeight="1" x14ac:dyDescent="0.25">
      <c r="C728" s="1"/>
    </row>
    <row r="729" spans="3:3" ht="15.75" customHeight="1" x14ac:dyDescent="0.25">
      <c r="C729" s="1"/>
    </row>
    <row r="730" spans="3:3" ht="15.75" customHeight="1" x14ac:dyDescent="0.25">
      <c r="C730" s="1"/>
    </row>
    <row r="731" spans="3:3" ht="15.75" customHeight="1" x14ac:dyDescent="0.25">
      <c r="C731" s="1"/>
    </row>
    <row r="732" spans="3:3" ht="15.75" customHeight="1" x14ac:dyDescent="0.25">
      <c r="C732" s="1"/>
    </row>
    <row r="733" spans="3:3" ht="15.75" customHeight="1" x14ac:dyDescent="0.25">
      <c r="C733" s="1"/>
    </row>
    <row r="734" spans="3:3" ht="15.75" customHeight="1" x14ac:dyDescent="0.25">
      <c r="C734" s="1"/>
    </row>
    <row r="735" spans="3:3" ht="15.75" customHeight="1" x14ac:dyDescent="0.25">
      <c r="C735" s="1"/>
    </row>
    <row r="736" spans="3:3" ht="15.75" customHeight="1" x14ac:dyDescent="0.25">
      <c r="C736" s="1"/>
    </row>
    <row r="737" spans="3:3" ht="15.75" customHeight="1" x14ac:dyDescent="0.25">
      <c r="C737" s="1"/>
    </row>
    <row r="738" spans="3:3" ht="15.75" customHeight="1" x14ac:dyDescent="0.25">
      <c r="C738" s="1"/>
    </row>
    <row r="739" spans="3:3" ht="15.75" customHeight="1" x14ac:dyDescent="0.25">
      <c r="C739" s="1"/>
    </row>
    <row r="740" spans="3:3" ht="15.75" customHeight="1" x14ac:dyDescent="0.25">
      <c r="C740" s="1"/>
    </row>
    <row r="741" spans="3:3" ht="15.75" customHeight="1" x14ac:dyDescent="0.25">
      <c r="C741" s="1"/>
    </row>
    <row r="742" spans="3:3" ht="15.75" customHeight="1" x14ac:dyDescent="0.25">
      <c r="C742" s="1"/>
    </row>
    <row r="743" spans="3:3" ht="15.75" customHeight="1" x14ac:dyDescent="0.25">
      <c r="C743" s="1"/>
    </row>
    <row r="744" spans="3:3" ht="15.75" customHeight="1" x14ac:dyDescent="0.25">
      <c r="C744" s="1"/>
    </row>
    <row r="745" spans="3:3" ht="15.75" customHeight="1" x14ac:dyDescent="0.25">
      <c r="C745" s="1"/>
    </row>
    <row r="746" spans="3:3" ht="15.75" customHeight="1" x14ac:dyDescent="0.25">
      <c r="C746" s="1"/>
    </row>
    <row r="747" spans="3:3" ht="15.75" customHeight="1" x14ac:dyDescent="0.25">
      <c r="C747" s="1"/>
    </row>
    <row r="748" spans="3:3" ht="15.75" customHeight="1" x14ac:dyDescent="0.25">
      <c r="C748" s="1"/>
    </row>
    <row r="749" spans="3:3" ht="15.75" customHeight="1" x14ac:dyDescent="0.25">
      <c r="C749" s="1"/>
    </row>
    <row r="750" spans="3:3" ht="15.75" customHeight="1" x14ac:dyDescent="0.25">
      <c r="C750" s="1"/>
    </row>
    <row r="751" spans="3:3" ht="15.75" customHeight="1" x14ac:dyDescent="0.25">
      <c r="C751" s="1"/>
    </row>
    <row r="752" spans="3:3" ht="15.75" customHeight="1" x14ac:dyDescent="0.25">
      <c r="C752" s="1"/>
    </row>
    <row r="753" spans="3:3" ht="15.75" customHeight="1" x14ac:dyDescent="0.25">
      <c r="C753" s="1"/>
    </row>
    <row r="754" spans="3:3" ht="15.75" customHeight="1" x14ac:dyDescent="0.25">
      <c r="C754" s="1"/>
    </row>
    <row r="755" spans="3:3" ht="15.75" customHeight="1" x14ac:dyDescent="0.25">
      <c r="C755" s="1"/>
    </row>
    <row r="756" spans="3:3" ht="15.75" customHeight="1" x14ac:dyDescent="0.25">
      <c r="C756" s="1"/>
    </row>
    <row r="757" spans="3:3" ht="15.75" customHeight="1" x14ac:dyDescent="0.25">
      <c r="C757" s="1"/>
    </row>
    <row r="758" spans="3:3" ht="15.75" customHeight="1" x14ac:dyDescent="0.25">
      <c r="C758" s="1"/>
    </row>
    <row r="759" spans="3:3" ht="15.75" customHeight="1" x14ac:dyDescent="0.25">
      <c r="C759" s="1"/>
    </row>
    <row r="760" spans="3:3" ht="15.75" customHeight="1" x14ac:dyDescent="0.25">
      <c r="C760" s="1"/>
    </row>
    <row r="761" spans="3:3" ht="15.75" customHeight="1" x14ac:dyDescent="0.25">
      <c r="C761" s="1"/>
    </row>
    <row r="762" spans="3:3" ht="15.75" customHeight="1" x14ac:dyDescent="0.25">
      <c r="C762" s="1"/>
    </row>
    <row r="763" spans="3:3" ht="15.75" customHeight="1" x14ac:dyDescent="0.25">
      <c r="C763" s="1"/>
    </row>
    <row r="764" spans="3:3" ht="15.75" customHeight="1" x14ac:dyDescent="0.25">
      <c r="C764" s="1"/>
    </row>
    <row r="765" spans="3:3" ht="15.75" customHeight="1" x14ac:dyDescent="0.25">
      <c r="C765" s="1"/>
    </row>
    <row r="766" spans="3:3" ht="15.75" customHeight="1" x14ac:dyDescent="0.25">
      <c r="C766" s="1"/>
    </row>
    <row r="767" spans="3:3" ht="15.75" customHeight="1" x14ac:dyDescent="0.25">
      <c r="C767" s="1"/>
    </row>
    <row r="768" spans="3:3" ht="15.75" customHeight="1" x14ac:dyDescent="0.25">
      <c r="C768" s="1"/>
    </row>
    <row r="769" spans="3:3" ht="15.75" customHeight="1" x14ac:dyDescent="0.25">
      <c r="C769" s="1"/>
    </row>
    <row r="770" spans="3:3" ht="15.75" customHeight="1" x14ac:dyDescent="0.25">
      <c r="C770" s="1"/>
    </row>
    <row r="771" spans="3:3" ht="15.75" customHeight="1" x14ac:dyDescent="0.25">
      <c r="C771" s="1"/>
    </row>
    <row r="772" spans="3:3" ht="15.75" customHeight="1" x14ac:dyDescent="0.25">
      <c r="C772" s="1"/>
    </row>
    <row r="773" spans="3:3" ht="15.75" customHeight="1" x14ac:dyDescent="0.25">
      <c r="C773" s="1"/>
    </row>
    <row r="774" spans="3:3" ht="15.75" customHeight="1" x14ac:dyDescent="0.25">
      <c r="C774" s="1"/>
    </row>
    <row r="775" spans="3:3" ht="15.75" customHeight="1" x14ac:dyDescent="0.25">
      <c r="C775" s="1"/>
    </row>
    <row r="776" spans="3:3" ht="15.75" customHeight="1" x14ac:dyDescent="0.25">
      <c r="C776" s="1"/>
    </row>
    <row r="777" spans="3:3" ht="15.75" customHeight="1" x14ac:dyDescent="0.25">
      <c r="C777" s="1"/>
    </row>
    <row r="778" spans="3:3" ht="15.75" customHeight="1" x14ac:dyDescent="0.25">
      <c r="C778" s="1"/>
    </row>
    <row r="779" spans="3:3" ht="15.75" customHeight="1" x14ac:dyDescent="0.25">
      <c r="C779" s="1"/>
    </row>
    <row r="780" spans="3:3" ht="15.75" customHeight="1" x14ac:dyDescent="0.25">
      <c r="C780" s="1"/>
    </row>
    <row r="781" spans="3:3" ht="15.75" customHeight="1" x14ac:dyDescent="0.25">
      <c r="C781" s="1"/>
    </row>
    <row r="782" spans="3:3" ht="15.75" customHeight="1" x14ac:dyDescent="0.25">
      <c r="C782" s="1"/>
    </row>
    <row r="783" spans="3:3" ht="15.75" customHeight="1" x14ac:dyDescent="0.25">
      <c r="C783" s="1"/>
    </row>
    <row r="784" spans="3:3" ht="15.75" customHeight="1" x14ac:dyDescent="0.25">
      <c r="C784" s="1"/>
    </row>
    <row r="785" spans="3:3" ht="15.75" customHeight="1" x14ac:dyDescent="0.25">
      <c r="C785" s="1"/>
    </row>
    <row r="786" spans="3:3" ht="15.75" customHeight="1" x14ac:dyDescent="0.25">
      <c r="C786" s="1"/>
    </row>
    <row r="787" spans="3:3" ht="15.75" customHeight="1" x14ac:dyDescent="0.25">
      <c r="C787" s="1"/>
    </row>
    <row r="788" spans="3:3" ht="15.75" customHeight="1" x14ac:dyDescent="0.25">
      <c r="C788" s="1"/>
    </row>
    <row r="789" spans="3:3" ht="15.75" customHeight="1" x14ac:dyDescent="0.25">
      <c r="C789" s="1"/>
    </row>
    <row r="790" spans="3:3" ht="15.75" customHeight="1" x14ac:dyDescent="0.25">
      <c r="C790" s="1"/>
    </row>
    <row r="791" spans="3:3" ht="15.75" customHeight="1" x14ac:dyDescent="0.25">
      <c r="C791" s="1"/>
    </row>
    <row r="792" spans="3:3" ht="15.75" customHeight="1" x14ac:dyDescent="0.25">
      <c r="C792" s="1"/>
    </row>
    <row r="793" spans="3:3" ht="15.75" customHeight="1" x14ac:dyDescent="0.25">
      <c r="C793" s="1"/>
    </row>
    <row r="794" spans="3:3" ht="15.75" customHeight="1" x14ac:dyDescent="0.25">
      <c r="C794" s="1"/>
    </row>
    <row r="795" spans="3:3" ht="15.75" customHeight="1" x14ac:dyDescent="0.25">
      <c r="C795" s="1"/>
    </row>
    <row r="796" spans="3:3" ht="15.75" customHeight="1" x14ac:dyDescent="0.25">
      <c r="C796" s="1"/>
    </row>
    <row r="797" spans="3:3" ht="15.75" customHeight="1" x14ac:dyDescent="0.25">
      <c r="C797" s="1"/>
    </row>
    <row r="798" spans="3:3" ht="15.75" customHeight="1" x14ac:dyDescent="0.25">
      <c r="C798" s="1"/>
    </row>
    <row r="799" spans="3:3" ht="15.75" customHeight="1" x14ac:dyDescent="0.25">
      <c r="C799" s="1"/>
    </row>
    <row r="800" spans="3:3" ht="15.75" customHeight="1" x14ac:dyDescent="0.25">
      <c r="C800" s="1"/>
    </row>
    <row r="801" spans="3:3" ht="15.75" customHeight="1" x14ac:dyDescent="0.25">
      <c r="C801" s="1"/>
    </row>
    <row r="802" spans="3:3" ht="15.75" customHeight="1" x14ac:dyDescent="0.25">
      <c r="C802" s="1"/>
    </row>
    <row r="803" spans="3:3" ht="15.75" customHeight="1" x14ac:dyDescent="0.25">
      <c r="C803" s="1"/>
    </row>
    <row r="804" spans="3:3" ht="15.75" customHeight="1" x14ac:dyDescent="0.25">
      <c r="C804" s="1"/>
    </row>
    <row r="805" spans="3:3" ht="15.75" customHeight="1" x14ac:dyDescent="0.25">
      <c r="C805" s="1"/>
    </row>
    <row r="806" spans="3:3" ht="15.75" customHeight="1" x14ac:dyDescent="0.25">
      <c r="C806" s="1"/>
    </row>
    <row r="807" spans="3:3" ht="15.75" customHeight="1" x14ac:dyDescent="0.25">
      <c r="C807" s="1"/>
    </row>
    <row r="808" spans="3:3" ht="15.75" customHeight="1" x14ac:dyDescent="0.25">
      <c r="C808" s="1"/>
    </row>
    <row r="809" spans="3:3" ht="15.75" customHeight="1" x14ac:dyDescent="0.25">
      <c r="C809" s="1"/>
    </row>
    <row r="810" spans="3:3" ht="15.75" customHeight="1" x14ac:dyDescent="0.25">
      <c r="C810" s="1"/>
    </row>
    <row r="811" spans="3:3" ht="15.75" customHeight="1" x14ac:dyDescent="0.25">
      <c r="C811" s="1"/>
    </row>
    <row r="812" spans="3:3" ht="15.75" customHeight="1" x14ac:dyDescent="0.25">
      <c r="C812" s="1"/>
    </row>
    <row r="813" spans="3:3" ht="15.75" customHeight="1" x14ac:dyDescent="0.25">
      <c r="C813" s="1"/>
    </row>
    <row r="814" spans="3:3" ht="15.75" customHeight="1" x14ac:dyDescent="0.25">
      <c r="C814" s="1"/>
    </row>
    <row r="815" spans="3:3" ht="15.75" customHeight="1" x14ac:dyDescent="0.25">
      <c r="C815" s="1"/>
    </row>
    <row r="816" spans="3:3" ht="15.75" customHeight="1" x14ac:dyDescent="0.25">
      <c r="C816" s="1"/>
    </row>
    <row r="817" spans="3:3" ht="15.75" customHeight="1" x14ac:dyDescent="0.25">
      <c r="C817" s="1"/>
    </row>
    <row r="818" spans="3:3" ht="15.75" customHeight="1" x14ac:dyDescent="0.25">
      <c r="C818" s="1"/>
    </row>
    <row r="819" spans="3:3" ht="15.75" customHeight="1" x14ac:dyDescent="0.25">
      <c r="C819" s="1"/>
    </row>
    <row r="820" spans="3:3" ht="15.75" customHeight="1" x14ac:dyDescent="0.25">
      <c r="C820" s="1"/>
    </row>
    <row r="821" spans="3:3" ht="15.75" customHeight="1" x14ac:dyDescent="0.25">
      <c r="C821" s="1"/>
    </row>
    <row r="822" spans="3:3" ht="15.75" customHeight="1" x14ac:dyDescent="0.25">
      <c r="C822" s="1"/>
    </row>
    <row r="823" spans="3:3" ht="15.75" customHeight="1" x14ac:dyDescent="0.25">
      <c r="C823" s="1"/>
    </row>
    <row r="824" spans="3:3" ht="15.75" customHeight="1" x14ac:dyDescent="0.25">
      <c r="C824" s="1"/>
    </row>
    <row r="825" spans="3:3" ht="15.75" customHeight="1" x14ac:dyDescent="0.25">
      <c r="C825" s="1"/>
    </row>
    <row r="826" spans="3:3" ht="15.75" customHeight="1" x14ac:dyDescent="0.25">
      <c r="C826" s="1"/>
    </row>
    <row r="827" spans="3:3" ht="15.75" customHeight="1" x14ac:dyDescent="0.25">
      <c r="C827" s="1"/>
    </row>
    <row r="828" spans="3:3" ht="15.75" customHeight="1" x14ac:dyDescent="0.25">
      <c r="C828" s="1"/>
    </row>
    <row r="829" spans="3:3" ht="15.75" customHeight="1" x14ac:dyDescent="0.25">
      <c r="C829" s="1"/>
    </row>
    <row r="830" spans="3:3" ht="15.75" customHeight="1" x14ac:dyDescent="0.25">
      <c r="C830" s="1"/>
    </row>
    <row r="831" spans="3:3" ht="15.75" customHeight="1" x14ac:dyDescent="0.25">
      <c r="C831" s="1"/>
    </row>
    <row r="832" spans="3:3" ht="15.75" customHeight="1" x14ac:dyDescent="0.25">
      <c r="C832" s="1"/>
    </row>
    <row r="833" spans="3:3" ht="15.75" customHeight="1" x14ac:dyDescent="0.25">
      <c r="C833" s="1"/>
    </row>
    <row r="834" spans="3:3" ht="15.75" customHeight="1" x14ac:dyDescent="0.25">
      <c r="C834" s="1"/>
    </row>
    <row r="835" spans="3:3" ht="15.75" customHeight="1" x14ac:dyDescent="0.25">
      <c r="C835" s="1"/>
    </row>
    <row r="836" spans="3:3" ht="15.75" customHeight="1" x14ac:dyDescent="0.25">
      <c r="C836" s="1"/>
    </row>
    <row r="837" spans="3:3" ht="15.75" customHeight="1" x14ac:dyDescent="0.25">
      <c r="C837" s="1"/>
    </row>
    <row r="838" spans="3:3" ht="15.75" customHeight="1" x14ac:dyDescent="0.25">
      <c r="C838" s="1"/>
    </row>
    <row r="839" spans="3:3" ht="15.75" customHeight="1" x14ac:dyDescent="0.25">
      <c r="C839" s="1"/>
    </row>
    <row r="840" spans="3:3" ht="15.75" customHeight="1" x14ac:dyDescent="0.25">
      <c r="C840" s="1"/>
    </row>
    <row r="841" spans="3:3" ht="15.75" customHeight="1" x14ac:dyDescent="0.25">
      <c r="C841" s="1"/>
    </row>
    <row r="842" spans="3:3" ht="15.75" customHeight="1" x14ac:dyDescent="0.25">
      <c r="C842" s="1"/>
    </row>
    <row r="843" spans="3:3" ht="15.75" customHeight="1" x14ac:dyDescent="0.25">
      <c r="C843" s="1"/>
    </row>
    <row r="844" spans="3:3" ht="15.75" customHeight="1" x14ac:dyDescent="0.25">
      <c r="C844" s="1"/>
    </row>
    <row r="845" spans="3:3" ht="15.75" customHeight="1" x14ac:dyDescent="0.25">
      <c r="C845" s="1"/>
    </row>
    <row r="846" spans="3:3" ht="15.75" customHeight="1" x14ac:dyDescent="0.25">
      <c r="C846" s="1"/>
    </row>
    <row r="847" spans="3:3" ht="15.75" customHeight="1" x14ac:dyDescent="0.25">
      <c r="C847" s="1"/>
    </row>
    <row r="848" spans="3:3" ht="15.75" customHeight="1" x14ac:dyDescent="0.25">
      <c r="C848" s="1"/>
    </row>
    <row r="849" spans="3:3" ht="15.75" customHeight="1" x14ac:dyDescent="0.25">
      <c r="C849" s="1"/>
    </row>
    <row r="850" spans="3:3" ht="15.75" customHeight="1" x14ac:dyDescent="0.25">
      <c r="C850" s="1"/>
    </row>
    <row r="851" spans="3:3" ht="15.75" customHeight="1" x14ac:dyDescent="0.25">
      <c r="C851" s="1"/>
    </row>
    <row r="852" spans="3:3" ht="15.75" customHeight="1" x14ac:dyDescent="0.25">
      <c r="C852" s="1"/>
    </row>
    <row r="853" spans="3:3" ht="15.75" customHeight="1" x14ac:dyDescent="0.25">
      <c r="C853" s="1"/>
    </row>
    <row r="854" spans="3:3" ht="15.75" customHeight="1" x14ac:dyDescent="0.25">
      <c r="C854" s="1"/>
    </row>
    <row r="855" spans="3:3" ht="15.75" customHeight="1" x14ac:dyDescent="0.25">
      <c r="C855" s="1"/>
    </row>
    <row r="856" spans="3:3" ht="15.75" customHeight="1" x14ac:dyDescent="0.25">
      <c r="C856" s="1"/>
    </row>
    <row r="857" spans="3:3" ht="15.75" customHeight="1" x14ac:dyDescent="0.25">
      <c r="C857" s="1"/>
    </row>
    <row r="858" spans="3:3" ht="15.75" customHeight="1" x14ac:dyDescent="0.25">
      <c r="C858" s="1"/>
    </row>
    <row r="859" spans="3:3" ht="15.75" customHeight="1" x14ac:dyDescent="0.25">
      <c r="C859" s="1"/>
    </row>
    <row r="860" spans="3:3" ht="15.75" customHeight="1" x14ac:dyDescent="0.25">
      <c r="C860" s="1"/>
    </row>
    <row r="861" spans="3:3" ht="15.75" customHeight="1" x14ac:dyDescent="0.25">
      <c r="C861" s="1"/>
    </row>
    <row r="862" spans="3:3" ht="15.75" customHeight="1" x14ac:dyDescent="0.25">
      <c r="C862" s="1"/>
    </row>
    <row r="863" spans="3:3" ht="15.75" customHeight="1" x14ac:dyDescent="0.25">
      <c r="C863" s="1"/>
    </row>
    <row r="864" spans="3:3" ht="15.75" customHeight="1" x14ac:dyDescent="0.25">
      <c r="C864" s="1"/>
    </row>
    <row r="865" spans="3:3" ht="15.75" customHeight="1" x14ac:dyDescent="0.25">
      <c r="C865" s="1"/>
    </row>
    <row r="866" spans="3:3" ht="15.75" customHeight="1" x14ac:dyDescent="0.25">
      <c r="C866" s="1"/>
    </row>
    <row r="867" spans="3:3" ht="15.75" customHeight="1" x14ac:dyDescent="0.25">
      <c r="C867" s="1"/>
    </row>
    <row r="868" spans="3:3" ht="15.75" customHeight="1" x14ac:dyDescent="0.25">
      <c r="C868" s="1"/>
    </row>
    <row r="869" spans="3:3" ht="15.75" customHeight="1" x14ac:dyDescent="0.25">
      <c r="C869" s="1"/>
    </row>
    <row r="870" spans="3:3" ht="15.75" customHeight="1" x14ac:dyDescent="0.25">
      <c r="C870" s="1"/>
    </row>
    <row r="871" spans="3:3" ht="15.75" customHeight="1" x14ac:dyDescent="0.25">
      <c r="C871" s="1"/>
    </row>
    <row r="872" spans="3:3" ht="15.75" customHeight="1" x14ac:dyDescent="0.25">
      <c r="C872" s="1"/>
    </row>
    <row r="873" spans="3:3" ht="15.75" customHeight="1" x14ac:dyDescent="0.25">
      <c r="C873" s="1"/>
    </row>
    <row r="874" spans="3:3" ht="15.75" customHeight="1" x14ac:dyDescent="0.25">
      <c r="C874" s="1"/>
    </row>
    <row r="875" spans="3:3" ht="15.75" customHeight="1" x14ac:dyDescent="0.25">
      <c r="C875" s="1"/>
    </row>
    <row r="876" spans="3:3" ht="15.75" customHeight="1" x14ac:dyDescent="0.25">
      <c r="C876" s="1"/>
    </row>
    <row r="877" spans="3:3" ht="15.75" customHeight="1" x14ac:dyDescent="0.25">
      <c r="C877" s="1"/>
    </row>
    <row r="878" spans="3:3" ht="15.75" customHeight="1" x14ac:dyDescent="0.25">
      <c r="C878" s="1"/>
    </row>
    <row r="879" spans="3:3" ht="15.75" customHeight="1" x14ac:dyDescent="0.25">
      <c r="C879" s="1"/>
    </row>
    <row r="880" spans="3:3" ht="15.75" customHeight="1" x14ac:dyDescent="0.25">
      <c r="C880" s="1"/>
    </row>
    <row r="881" spans="3:3" ht="15.75" customHeight="1" x14ac:dyDescent="0.25">
      <c r="C881" s="1"/>
    </row>
    <row r="882" spans="3:3" ht="15.75" customHeight="1" x14ac:dyDescent="0.25">
      <c r="C882" s="1"/>
    </row>
    <row r="883" spans="3:3" ht="15.75" customHeight="1" x14ac:dyDescent="0.25">
      <c r="C883" s="1"/>
    </row>
    <row r="884" spans="3:3" ht="15.75" customHeight="1" x14ac:dyDescent="0.25">
      <c r="C884" s="1"/>
    </row>
    <row r="885" spans="3:3" ht="15.75" customHeight="1" x14ac:dyDescent="0.25">
      <c r="C885" s="1"/>
    </row>
    <row r="886" spans="3:3" ht="15.75" customHeight="1" x14ac:dyDescent="0.25">
      <c r="C886" s="1"/>
    </row>
    <row r="887" spans="3:3" ht="15.75" customHeight="1" x14ac:dyDescent="0.25">
      <c r="C887" s="1"/>
    </row>
    <row r="888" spans="3:3" ht="15.75" customHeight="1" x14ac:dyDescent="0.25">
      <c r="C888" s="1"/>
    </row>
    <row r="889" spans="3:3" ht="15.75" customHeight="1" x14ac:dyDescent="0.25">
      <c r="C889" s="1"/>
    </row>
    <row r="890" spans="3:3" ht="15.75" customHeight="1" x14ac:dyDescent="0.25">
      <c r="C890" s="1"/>
    </row>
    <row r="891" spans="3:3" ht="15.75" customHeight="1" x14ac:dyDescent="0.25">
      <c r="C891" s="1"/>
    </row>
    <row r="892" spans="3:3" ht="15.75" customHeight="1" x14ac:dyDescent="0.25">
      <c r="C892" s="1"/>
    </row>
    <row r="893" spans="3:3" ht="15.75" customHeight="1" x14ac:dyDescent="0.25">
      <c r="C893" s="1"/>
    </row>
    <row r="894" spans="3:3" ht="15.75" customHeight="1" x14ac:dyDescent="0.25">
      <c r="C894" s="1"/>
    </row>
    <row r="895" spans="3:3" ht="15.75" customHeight="1" x14ac:dyDescent="0.25">
      <c r="C895" s="1"/>
    </row>
    <row r="896" spans="3:3" ht="15.75" customHeight="1" x14ac:dyDescent="0.25">
      <c r="C896" s="1"/>
    </row>
    <row r="897" spans="3:3" ht="15.75" customHeight="1" x14ac:dyDescent="0.25">
      <c r="C897" s="1"/>
    </row>
    <row r="898" spans="3:3" ht="15.75" customHeight="1" x14ac:dyDescent="0.25">
      <c r="C898" s="1"/>
    </row>
    <row r="899" spans="3:3" ht="15.75" customHeight="1" x14ac:dyDescent="0.25">
      <c r="C899" s="1"/>
    </row>
    <row r="900" spans="3:3" ht="15.75" customHeight="1" x14ac:dyDescent="0.25">
      <c r="C900" s="1"/>
    </row>
    <row r="901" spans="3:3" ht="15.75" customHeight="1" x14ac:dyDescent="0.25">
      <c r="C901" s="1"/>
    </row>
    <row r="902" spans="3:3" ht="15.75" customHeight="1" x14ac:dyDescent="0.25">
      <c r="C902" s="1"/>
    </row>
    <row r="903" spans="3:3" ht="15.75" customHeight="1" x14ac:dyDescent="0.25">
      <c r="C903" s="1"/>
    </row>
    <row r="904" spans="3:3" ht="15.75" customHeight="1" x14ac:dyDescent="0.25">
      <c r="C904" s="1"/>
    </row>
    <row r="905" spans="3:3" ht="15.75" customHeight="1" x14ac:dyDescent="0.25">
      <c r="C905" s="1"/>
    </row>
    <row r="906" spans="3:3" ht="15.75" customHeight="1" x14ac:dyDescent="0.25">
      <c r="C906" s="1"/>
    </row>
    <row r="907" spans="3:3" ht="15.75" customHeight="1" x14ac:dyDescent="0.25">
      <c r="C907" s="1"/>
    </row>
    <row r="908" spans="3:3" ht="15.75" customHeight="1" x14ac:dyDescent="0.25">
      <c r="C908" s="1"/>
    </row>
    <row r="909" spans="3:3" ht="15.75" customHeight="1" x14ac:dyDescent="0.25">
      <c r="C909" s="1"/>
    </row>
    <row r="910" spans="3:3" ht="15.75" customHeight="1" x14ac:dyDescent="0.25">
      <c r="C910" s="1"/>
    </row>
    <row r="911" spans="3:3" ht="15.75" customHeight="1" x14ac:dyDescent="0.25">
      <c r="C911" s="1"/>
    </row>
    <row r="912" spans="3:3" ht="15.75" customHeight="1" x14ac:dyDescent="0.25">
      <c r="C912" s="1"/>
    </row>
    <row r="913" spans="3:3" ht="15.75" customHeight="1" x14ac:dyDescent="0.25">
      <c r="C913" s="1"/>
    </row>
    <row r="914" spans="3:3" ht="15.75" customHeight="1" x14ac:dyDescent="0.25">
      <c r="C914" s="1"/>
    </row>
    <row r="915" spans="3:3" ht="15.75" customHeight="1" x14ac:dyDescent="0.25">
      <c r="C915" s="1"/>
    </row>
    <row r="916" spans="3:3" ht="15.75" customHeight="1" x14ac:dyDescent="0.25">
      <c r="C916" s="1"/>
    </row>
    <row r="917" spans="3:3" ht="15.75" customHeight="1" x14ac:dyDescent="0.25">
      <c r="C917" s="1"/>
    </row>
    <row r="918" spans="3:3" ht="15.75" customHeight="1" x14ac:dyDescent="0.25">
      <c r="C918" s="1"/>
    </row>
    <row r="919" spans="3:3" ht="15.75" customHeight="1" x14ac:dyDescent="0.25">
      <c r="C919" s="1"/>
    </row>
    <row r="920" spans="3:3" ht="15.75" customHeight="1" x14ac:dyDescent="0.25">
      <c r="C920" s="1"/>
    </row>
    <row r="921" spans="3:3" ht="15.75" customHeight="1" x14ac:dyDescent="0.25">
      <c r="C921" s="1"/>
    </row>
    <row r="922" spans="3:3" ht="15.75" customHeight="1" x14ac:dyDescent="0.25">
      <c r="C922" s="1"/>
    </row>
    <row r="923" spans="3:3" ht="15.75" customHeight="1" x14ac:dyDescent="0.25">
      <c r="C923" s="1"/>
    </row>
    <row r="924" spans="3:3" ht="15.75" customHeight="1" x14ac:dyDescent="0.25">
      <c r="C924" s="1"/>
    </row>
    <row r="925" spans="3:3" ht="15.75" customHeight="1" x14ac:dyDescent="0.25">
      <c r="C925" s="1"/>
    </row>
    <row r="926" spans="3:3" ht="15.75" customHeight="1" x14ac:dyDescent="0.25">
      <c r="C926" s="1"/>
    </row>
    <row r="927" spans="3:3" ht="15.75" customHeight="1" x14ac:dyDescent="0.25">
      <c r="C927" s="1"/>
    </row>
    <row r="928" spans="3:3" ht="15.75" customHeight="1" x14ac:dyDescent="0.25">
      <c r="C928" s="1"/>
    </row>
    <row r="929" spans="3:3" ht="15.75" customHeight="1" x14ac:dyDescent="0.25">
      <c r="C929" s="1"/>
    </row>
    <row r="930" spans="3:3" ht="15.75" customHeight="1" x14ac:dyDescent="0.25">
      <c r="C930" s="1"/>
    </row>
    <row r="931" spans="3:3" ht="15.75" customHeight="1" x14ac:dyDescent="0.25">
      <c r="C931" s="1"/>
    </row>
    <row r="932" spans="3:3" ht="15.75" customHeight="1" x14ac:dyDescent="0.25">
      <c r="C932" s="1"/>
    </row>
    <row r="933" spans="3:3" ht="15.75" customHeight="1" x14ac:dyDescent="0.25">
      <c r="C933" s="1"/>
    </row>
    <row r="934" spans="3:3" ht="15.75" customHeight="1" x14ac:dyDescent="0.25">
      <c r="C934" s="1"/>
    </row>
    <row r="935" spans="3:3" ht="15.75" customHeight="1" x14ac:dyDescent="0.25">
      <c r="C935" s="1"/>
    </row>
    <row r="936" spans="3:3" ht="15.75" customHeight="1" x14ac:dyDescent="0.25">
      <c r="C936" s="1"/>
    </row>
    <row r="937" spans="3:3" ht="15.75" customHeight="1" x14ac:dyDescent="0.25">
      <c r="C937" s="1"/>
    </row>
    <row r="938" spans="3:3" ht="15.75" customHeight="1" x14ac:dyDescent="0.25">
      <c r="C938" s="1"/>
    </row>
    <row r="939" spans="3:3" ht="15.75" customHeight="1" x14ac:dyDescent="0.25">
      <c r="C939" s="1"/>
    </row>
    <row r="940" spans="3:3" ht="15.75" customHeight="1" x14ac:dyDescent="0.25">
      <c r="C940" s="1"/>
    </row>
    <row r="941" spans="3:3" ht="15.75" customHeight="1" x14ac:dyDescent="0.25">
      <c r="C941" s="1"/>
    </row>
    <row r="942" spans="3:3" ht="15.75" customHeight="1" x14ac:dyDescent="0.25">
      <c r="C942" s="1"/>
    </row>
    <row r="943" spans="3:3" ht="15.75" customHeight="1" x14ac:dyDescent="0.25">
      <c r="C943" s="1"/>
    </row>
    <row r="944" spans="3:3" ht="15.75" customHeight="1" x14ac:dyDescent="0.25">
      <c r="C944" s="1"/>
    </row>
    <row r="945" spans="3:3" ht="15.75" customHeight="1" x14ac:dyDescent="0.25">
      <c r="C945" s="1"/>
    </row>
    <row r="946" spans="3:3" ht="15.75" customHeight="1" x14ac:dyDescent="0.25">
      <c r="C946" s="1"/>
    </row>
    <row r="947" spans="3:3" ht="15.75" customHeight="1" x14ac:dyDescent="0.25">
      <c r="C947" s="1"/>
    </row>
    <row r="948" spans="3:3" ht="15.75" customHeight="1" x14ac:dyDescent="0.25">
      <c r="C948" s="1"/>
    </row>
    <row r="949" spans="3:3" ht="15.75" customHeight="1" x14ac:dyDescent="0.25">
      <c r="C949" s="1"/>
    </row>
    <row r="950" spans="3:3" ht="15.75" customHeight="1" x14ac:dyDescent="0.25">
      <c r="C950" s="1"/>
    </row>
    <row r="951" spans="3:3" ht="15.75" customHeight="1" x14ac:dyDescent="0.25">
      <c r="C951" s="1"/>
    </row>
    <row r="952" spans="3:3" ht="15.75" customHeight="1" x14ac:dyDescent="0.25">
      <c r="C952" s="1"/>
    </row>
    <row r="953" spans="3:3" ht="15.75" customHeight="1" x14ac:dyDescent="0.25">
      <c r="C953" s="1"/>
    </row>
    <row r="954" spans="3:3" ht="15.75" customHeight="1" x14ac:dyDescent="0.25">
      <c r="C954" s="1"/>
    </row>
    <row r="955" spans="3:3" ht="15.75" customHeight="1" x14ac:dyDescent="0.25">
      <c r="C955" s="1"/>
    </row>
    <row r="956" spans="3:3" ht="15.75" customHeight="1" x14ac:dyDescent="0.25">
      <c r="C956" s="1"/>
    </row>
    <row r="957" spans="3:3" ht="15.75" customHeight="1" x14ac:dyDescent="0.25">
      <c r="C957" s="1"/>
    </row>
    <row r="958" spans="3:3" ht="15.75" customHeight="1" x14ac:dyDescent="0.25">
      <c r="C958" s="1"/>
    </row>
    <row r="959" spans="3:3" ht="15.75" customHeight="1" x14ac:dyDescent="0.25">
      <c r="C959" s="1"/>
    </row>
    <row r="960" spans="3:3" ht="15.75" customHeight="1" x14ac:dyDescent="0.25">
      <c r="C960" s="1"/>
    </row>
    <row r="961" spans="3:3" ht="15.75" customHeight="1" x14ac:dyDescent="0.25">
      <c r="C961" s="1"/>
    </row>
    <row r="962" spans="3:3" ht="15.75" customHeight="1" x14ac:dyDescent="0.25">
      <c r="C962" s="1"/>
    </row>
    <row r="963" spans="3:3" ht="15.75" customHeight="1" x14ac:dyDescent="0.25">
      <c r="C963" s="1"/>
    </row>
    <row r="964" spans="3:3" ht="15.75" customHeight="1" x14ac:dyDescent="0.25">
      <c r="C964" s="1"/>
    </row>
    <row r="965" spans="3:3" ht="15.75" customHeight="1" x14ac:dyDescent="0.25">
      <c r="C965" s="1"/>
    </row>
    <row r="966" spans="3:3" ht="15.75" customHeight="1" x14ac:dyDescent="0.25">
      <c r="C966" s="1"/>
    </row>
    <row r="967" spans="3:3" ht="15.75" customHeight="1" x14ac:dyDescent="0.25">
      <c r="C967" s="1"/>
    </row>
    <row r="968" spans="3:3" ht="15.75" customHeight="1" x14ac:dyDescent="0.25">
      <c r="C968" s="1"/>
    </row>
    <row r="969" spans="3:3" ht="15.75" customHeight="1" x14ac:dyDescent="0.25">
      <c r="C969" s="1"/>
    </row>
    <row r="970" spans="3:3" ht="15.75" customHeight="1" x14ac:dyDescent="0.25">
      <c r="C970" s="1"/>
    </row>
    <row r="971" spans="3:3" ht="15.75" customHeight="1" x14ac:dyDescent="0.25">
      <c r="C971" s="1"/>
    </row>
    <row r="972" spans="3:3" ht="15.75" customHeight="1" x14ac:dyDescent="0.25">
      <c r="C972" s="1"/>
    </row>
    <row r="973" spans="3:3" ht="15.75" customHeight="1" x14ac:dyDescent="0.25">
      <c r="C973" s="1"/>
    </row>
    <row r="974" spans="3:3" ht="15.75" customHeight="1" x14ac:dyDescent="0.25">
      <c r="C974" s="1"/>
    </row>
    <row r="975" spans="3:3" ht="15.75" customHeight="1" x14ac:dyDescent="0.25">
      <c r="C975" s="1"/>
    </row>
    <row r="976" spans="3:3" ht="15.75" customHeight="1" x14ac:dyDescent="0.25">
      <c r="C976" s="1"/>
    </row>
    <row r="977" spans="3:3" ht="15.75" customHeight="1" x14ac:dyDescent="0.25">
      <c r="C977" s="1"/>
    </row>
  </sheetData>
  <mergeCells count="1">
    <mergeCell ref="K2:N2"/>
  </mergeCells>
  <phoneticPr fontId="20" type="noConversion"/>
  <conditionalFormatting sqref="N4:N17">
    <cfRule type="containsText" dxfId="0" priority="1" operator="containsText" text="Отсутствует">
      <formula>NOT(ISERROR(SEARCH(("Отсутствует"),(N4))))</formula>
    </cfRule>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5"/>
  <sheetViews>
    <sheetView workbookViewId="0">
      <pane ySplit="1" topLeftCell="A2" activePane="bottomLeft" state="frozen"/>
      <selection pane="bottomLeft" activeCell="B9" sqref="B9"/>
    </sheetView>
  </sheetViews>
  <sheetFormatPr defaultColWidth="14.42578125" defaultRowHeight="15" customHeight="1" x14ac:dyDescent="0.25"/>
  <cols>
    <col min="1" max="1" width="38" customWidth="1"/>
    <col min="2" max="2" width="11.7109375" customWidth="1"/>
    <col min="3" max="3" width="17.85546875" customWidth="1"/>
    <col min="4" max="4" width="10.5703125" customWidth="1"/>
    <col min="5" max="7" width="8.7109375" customWidth="1"/>
    <col min="8" max="8" width="31.140625" customWidth="1"/>
    <col min="9" max="9" width="11" customWidth="1"/>
    <col min="10" max="10" width="11.7109375" customWidth="1"/>
    <col min="11" max="14" width="8.7109375" customWidth="1"/>
    <col min="15" max="15" width="9.7109375" customWidth="1"/>
    <col min="16" max="17" width="8.7109375" customWidth="1"/>
    <col min="18" max="18" width="6.28515625" customWidth="1"/>
  </cols>
  <sheetData>
    <row r="1" spans="1:18" ht="14.25" customHeight="1" x14ac:dyDescent="0.25">
      <c r="A1" s="16" t="s">
        <v>29</v>
      </c>
      <c r="B1" s="17" t="s">
        <v>30</v>
      </c>
      <c r="C1" s="17" t="s">
        <v>31</v>
      </c>
      <c r="D1" s="17" t="s">
        <v>32</v>
      </c>
      <c r="E1" s="17" t="s">
        <v>6</v>
      </c>
      <c r="F1" s="17" t="s">
        <v>33</v>
      </c>
      <c r="G1" s="17" t="s">
        <v>34</v>
      </c>
      <c r="H1" s="17" t="s">
        <v>35</v>
      </c>
      <c r="I1" s="17" t="s">
        <v>36</v>
      </c>
      <c r="J1" s="17" t="s">
        <v>37</v>
      </c>
      <c r="K1" s="17" t="s">
        <v>38</v>
      </c>
      <c r="L1" s="17" t="s">
        <v>39</v>
      </c>
      <c r="M1" s="17" t="s">
        <v>40</v>
      </c>
      <c r="N1" s="17" t="s">
        <v>41</v>
      </c>
      <c r="O1" s="17" t="s">
        <v>42</v>
      </c>
      <c r="P1" s="17" t="s">
        <v>43</v>
      </c>
      <c r="Q1" s="17" t="s">
        <v>44</v>
      </c>
      <c r="R1" s="18" t="s">
        <v>45</v>
      </c>
    </row>
    <row r="2" spans="1:18" ht="14.25" customHeight="1" x14ac:dyDescent="0.25">
      <c r="A2" s="103" t="s">
        <v>280</v>
      </c>
      <c r="B2" s="14" t="s">
        <v>287</v>
      </c>
      <c r="C2" s="19">
        <v>4657839970088</v>
      </c>
      <c r="D2" s="14" t="s">
        <v>46</v>
      </c>
      <c r="E2" s="96">
        <v>4490</v>
      </c>
      <c r="F2" s="94" t="s">
        <v>56</v>
      </c>
      <c r="G2" s="20" t="s">
        <v>281</v>
      </c>
      <c r="H2" s="17" t="s">
        <v>286</v>
      </c>
      <c r="I2" s="14" t="s">
        <v>282</v>
      </c>
      <c r="J2" s="17" t="s">
        <v>285</v>
      </c>
      <c r="K2" s="76" t="s">
        <v>283</v>
      </c>
      <c r="L2" s="76" t="s">
        <v>284</v>
      </c>
      <c r="M2" s="17">
        <v>2.2999999999999998</v>
      </c>
      <c r="N2" s="17">
        <v>31</v>
      </c>
      <c r="O2" s="17">
        <v>31</v>
      </c>
      <c r="P2" s="17">
        <v>7</v>
      </c>
      <c r="Q2" s="17">
        <v>6</v>
      </c>
      <c r="R2" s="14" t="s">
        <v>54</v>
      </c>
    </row>
    <row r="3" spans="1:18" ht="14.25" customHeight="1" x14ac:dyDescent="0.25">
      <c r="A3" s="83" t="s">
        <v>258</v>
      </c>
      <c r="B3" s="14" t="s">
        <v>265</v>
      </c>
      <c r="C3" s="19">
        <v>4656758300525</v>
      </c>
      <c r="D3" s="14" t="s">
        <v>46</v>
      </c>
      <c r="E3" s="96">
        <v>4990</v>
      </c>
      <c r="F3" s="94" t="s">
        <v>56</v>
      </c>
      <c r="G3" s="20" t="s">
        <v>48</v>
      </c>
      <c r="H3" s="97" t="s">
        <v>261</v>
      </c>
      <c r="I3" s="97" t="s">
        <v>50</v>
      </c>
      <c r="J3" s="98" t="s">
        <v>262</v>
      </c>
      <c r="K3" s="76" t="s">
        <v>268</v>
      </c>
      <c r="L3" s="76" t="s">
        <v>269</v>
      </c>
      <c r="M3" s="17">
        <v>1.5</v>
      </c>
      <c r="N3" s="17">
        <v>31.5</v>
      </c>
      <c r="O3" s="17">
        <v>31.5</v>
      </c>
      <c r="P3" s="17">
        <v>7.5</v>
      </c>
      <c r="Q3" s="17">
        <v>5</v>
      </c>
      <c r="R3" s="14" t="s">
        <v>54</v>
      </c>
    </row>
    <row r="4" spans="1:18" ht="14.25" customHeight="1" x14ac:dyDescent="0.25">
      <c r="A4" s="83" t="s">
        <v>259</v>
      </c>
      <c r="B4" s="14" t="s">
        <v>264</v>
      </c>
      <c r="C4" s="19">
        <v>4656758300518</v>
      </c>
      <c r="D4" s="14" t="s">
        <v>46</v>
      </c>
      <c r="E4" s="96">
        <v>4990</v>
      </c>
      <c r="F4" s="95" t="s">
        <v>56</v>
      </c>
      <c r="G4" s="20" t="s">
        <v>132</v>
      </c>
      <c r="H4" s="97" t="s">
        <v>260</v>
      </c>
      <c r="I4" s="93" t="s">
        <v>184</v>
      </c>
      <c r="J4" s="98" t="s">
        <v>263</v>
      </c>
      <c r="K4" s="76" t="s">
        <v>266</v>
      </c>
      <c r="L4" s="76" t="s">
        <v>267</v>
      </c>
      <c r="M4" s="17">
        <v>2</v>
      </c>
      <c r="N4" s="17">
        <v>31</v>
      </c>
      <c r="O4" s="17">
        <v>31</v>
      </c>
      <c r="P4" s="17">
        <v>6</v>
      </c>
      <c r="Q4" s="17">
        <v>6</v>
      </c>
      <c r="R4" s="14" t="s">
        <v>54</v>
      </c>
    </row>
    <row r="5" spans="1:18" ht="14.25" customHeight="1" x14ac:dyDescent="0.25">
      <c r="A5" s="74" t="s">
        <v>244</v>
      </c>
      <c r="B5" s="14" t="s">
        <v>249</v>
      </c>
      <c r="C5" s="19">
        <v>4656758300495</v>
      </c>
      <c r="D5" s="14" t="s">
        <v>46</v>
      </c>
      <c r="E5" s="14">
        <v>2690</v>
      </c>
      <c r="F5" s="14" t="s">
        <v>56</v>
      </c>
      <c r="G5" s="20" t="s">
        <v>64</v>
      </c>
      <c r="H5" s="4" t="s">
        <v>245</v>
      </c>
      <c r="I5" s="14" t="s">
        <v>197</v>
      </c>
      <c r="J5" s="4" t="s">
        <v>255</v>
      </c>
      <c r="K5" s="76" t="s">
        <v>251</v>
      </c>
      <c r="L5" s="76" t="s">
        <v>252</v>
      </c>
      <c r="M5" s="14">
        <v>0.3</v>
      </c>
      <c r="N5" s="14">
        <v>18</v>
      </c>
      <c r="O5" s="14">
        <v>18</v>
      </c>
      <c r="P5" s="14">
        <v>13</v>
      </c>
      <c r="Q5" s="14">
        <v>12</v>
      </c>
      <c r="R5" s="14" t="s">
        <v>54</v>
      </c>
    </row>
    <row r="6" spans="1:18" ht="14.25" customHeight="1" x14ac:dyDescent="0.25">
      <c r="A6" s="75" t="s">
        <v>248</v>
      </c>
      <c r="B6" s="14" t="s">
        <v>250</v>
      </c>
      <c r="C6" s="19">
        <v>4656758300501</v>
      </c>
      <c r="D6" s="14" t="s">
        <v>46</v>
      </c>
      <c r="E6" s="14">
        <v>1590</v>
      </c>
      <c r="F6" s="14" t="s">
        <v>56</v>
      </c>
      <c r="G6" s="20" t="s">
        <v>48</v>
      </c>
      <c r="H6" s="4" t="s">
        <v>246</v>
      </c>
      <c r="I6" s="14" t="s">
        <v>197</v>
      </c>
      <c r="J6" s="14" t="s">
        <v>247</v>
      </c>
      <c r="K6" s="76" t="s">
        <v>253</v>
      </c>
      <c r="L6" s="76" t="s">
        <v>254</v>
      </c>
      <c r="M6" s="14">
        <v>0.1</v>
      </c>
      <c r="N6" s="14">
        <v>10</v>
      </c>
      <c r="O6" s="14">
        <v>5</v>
      </c>
      <c r="P6" s="14">
        <v>2</v>
      </c>
      <c r="Q6" s="14">
        <v>40</v>
      </c>
      <c r="R6" s="14" t="s">
        <v>54</v>
      </c>
    </row>
    <row r="7" spans="1:18" ht="23.25" customHeight="1" x14ac:dyDescent="0.25">
      <c r="A7" s="14" t="s">
        <v>227</v>
      </c>
      <c r="B7" s="14" t="s">
        <v>228</v>
      </c>
      <c r="C7" s="19">
        <v>4656758300389</v>
      </c>
      <c r="D7" s="14" t="s">
        <v>46</v>
      </c>
      <c r="E7" s="14">
        <v>3590</v>
      </c>
      <c r="F7" s="14" t="s">
        <v>56</v>
      </c>
      <c r="G7" s="14">
        <v>2</v>
      </c>
      <c r="H7" s="4" t="s">
        <v>229</v>
      </c>
      <c r="I7" s="14" t="s">
        <v>74</v>
      </c>
      <c r="J7" s="14" t="s">
        <v>75</v>
      </c>
      <c r="K7" s="24" t="s">
        <v>224</v>
      </c>
      <c r="L7" s="24" t="s">
        <v>225</v>
      </c>
      <c r="M7" s="14">
        <v>1.4</v>
      </c>
      <c r="N7" s="14">
        <v>28</v>
      </c>
      <c r="O7" s="14">
        <v>28</v>
      </c>
      <c r="P7" s="14">
        <v>7</v>
      </c>
      <c r="Q7" s="14">
        <v>6</v>
      </c>
      <c r="R7" s="14" t="s">
        <v>54</v>
      </c>
    </row>
    <row r="8" spans="1:18" ht="44.45" customHeight="1" x14ac:dyDescent="0.25">
      <c r="A8" s="4" t="s">
        <v>230</v>
      </c>
      <c r="B8" s="4" t="s">
        <v>231</v>
      </c>
      <c r="C8" s="26" t="s">
        <v>232</v>
      </c>
      <c r="D8" s="14" t="s">
        <v>46</v>
      </c>
      <c r="E8" s="14">
        <v>2490</v>
      </c>
      <c r="F8" s="14" t="s">
        <v>56</v>
      </c>
      <c r="G8" s="14">
        <v>2</v>
      </c>
      <c r="H8" s="4" t="s">
        <v>235</v>
      </c>
      <c r="I8" s="14" t="s">
        <v>74</v>
      </c>
      <c r="J8" s="14" t="s">
        <v>236</v>
      </c>
      <c r="K8" s="24" t="s">
        <v>233</v>
      </c>
      <c r="L8" s="24" t="s">
        <v>234</v>
      </c>
      <c r="M8" s="14">
        <v>0.85</v>
      </c>
      <c r="N8" s="14">
        <v>28</v>
      </c>
      <c r="O8" s="14">
        <v>28</v>
      </c>
      <c r="P8" s="14">
        <v>7</v>
      </c>
      <c r="Q8" s="14">
        <v>6</v>
      </c>
      <c r="R8" s="14" t="s">
        <v>54</v>
      </c>
    </row>
    <row r="9" spans="1:18" ht="14.25" customHeight="1" x14ac:dyDescent="0.25">
      <c r="A9" s="49" t="s">
        <v>19</v>
      </c>
      <c r="B9" s="4" t="s">
        <v>203</v>
      </c>
      <c r="C9" s="19">
        <v>4656758300341</v>
      </c>
      <c r="D9" s="14" t="s">
        <v>46</v>
      </c>
      <c r="E9" s="4">
        <v>4990</v>
      </c>
      <c r="F9" s="4" t="s">
        <v>56</v>
      </c>
      <c r="G9" s="20" t="s">
        <v>198</v>
      </c>
      <c r="H9" s="4" t="s">
        <v>199</v>
      </c>
      <c r="I9" s="14" t="s">
        <v>197</v>
      </c>
      <c r="J9" s="4" t="s">
        <v>214</v>
      </c>
      <c r="K9" s="24" t="s">
        <v>213</v>
      </c>
      <c r="L9" s="24" t="s">
        <v>215</v>
      </c>
      <c r="M9" s="21">
        <v>1.5</v>
      </c>
      <c r="N9" s="21">
        <v>31.7</v>
      </c>
      <c r="O9" s="21">
        <v>22.7</v>
      </c>
      <c r="P9" s="21">
        <v>6.5</v>
      </c>
      <c r="Q9" s="21">
        <v>6</v>
      </c>
      <c r="R9" s="22" t="s">
        <v>54</v>
      </c>
    </row>
    <row r="10" spans="1:18" ht="14.25" customHeight="1" x14ac:dyDescent="0.25">
      <c r="A10" s="49" t="s">
        <v>18</v>
      </c>
      <c r="B10" s="4" t="s">
        <v>202</v>
      </c>
      <c r="C10" s="19">
        <v>4656758300372</v>
      </c>
      <c r="D10" s="14" t="s">
        <v>46</v>
      </c>
      <c r="E10" s="4">
        <v>5490</v>
      </c>
      <c r="F10" s="14" t="s">
        <v>56</v>
      </c>
      <c r="G10" s="20" t="s">
        <v>201</v>
      </c>
      <c r="H10" s="4" t="s">
        <v>200</v>
      </c>
      <c r="I10" s="14" t="s">
        <v>71</v>
      </c>
      <c r="J10" s="4" t="s">
        <v>218</v>
      </c>
      <c r="K10" s="24" t="s">
        <v>216</v>
      </c>
      <c r="L10" s="24" t="s">
        <v>217</v>
      </c>
      <c r="M10" s="21">
        <v>2.5</v>
      </c>
      <c r="N10" s="21">
        <v>32.5</v>
      </c>
      <c r="O10" s="21">
        <v>23.5</v>
      </c>
      <c r="P10" s="21">
        <v>8</v>
      </c>
      <c r="Q10" s="21">
        <v>6</v>
      </c>
      <c r="R10" s="22" t="s">
        <v>54</v>
      </c>
    </row>
    <row r="11" spans="1:18" ht="14.25" customHeight="1" x14ac:dyDescent="0.25">
      <c r="A11" s="4" t="s">
        <v>170</v>
      </c>
      <c r="B11" s="4" t="s">
        <v>188</v>
      </c>
      <c r="C11" s="19">
        <v>4656758300358</v>
      </c>
      <c r="D11" s="14" t="s">
        <v>46</v>
      </c>
      <c r="E11" s="4">
        <v>2990</v>
      </c>
      <c r="F11" s="4" t="s">
        <v>56</v>
      </c>
      <c r="G11" s="4">
        <v>2</v>
      </c>
      <c r="H11" s="4" t="s">
        <v>190</v>
      </c>
      <c r="I11" s="14" t="s">
        <v>74</v>
      </c>
      <c r="J11" s="4" t="s">
        <v>189</v>
      </c>
      <c r="K11" s="24" t="s">
        <v>191</v>
      </c>
      <c r="L11" s="24" t="s">
        <v>192</v>
      </c>
      <c r="M11" s="21">
        <v>0.82</v>
      </c>
      <c r="N11" s="21">
        <v>20.5</v>
      </c>
      <c r="O11" s="21">
        <v>20.5</v>
      </c>
      <c r="P11" s="21">
        <v>5</v>
      </c>
      <c r="Q11" s="21">
        <v>6</v>
      </c>
      <c r="R11" s="22" t="s">
        <v>54</v>
      </c>
    </row>
    <row r="12" spans="1:18" ht="14.25" customHeight="1" x14ac:dyDescent="0.25">
      <c r="A12" s="14" t="s">
        <v>20</v>
      </c>
      <c r="B12" s="4" t="s">
        <v>181</v>
      </c>
      <c r="C12" s="19">
        <v>4656758300327</v>
      </c>
      <c r="D12" s="14" t="s">
        <v>46</v>
      </c>
      <c r="E12" s="4">
        <v>3990</v>
      </c>
      <c r="F12" s="14" t="s">
        <v>56</v>
      </c>
      <c r="G12" s="20" t="s">
        <v>48</v>
      </c>
      <c r="H12" s="4" t="s">
        <v>182</v>
      </c>
      <c r="I12" s="14" t="s">
        <v>184</v>
      </c>
      <c r="J12" s="4" t="s">
        <v>183</v>
      </c>
      <c r="K12" s="24" t="s">
        <v>185</v>
      </c>
      <c r="L12" s="24" t="s">
        <v>193</v>
      </c>
      <c r="M12" s="21">
        <v>1.1499999999999999</v>
      </c>
      <c r="N12" s="21">
        <v>26</v>
      </c>
      <c r="O12" s="21">
        <v>26</v>
      </c>
      <c r="P12" s="21">
        <v>7</v>
      </c>
      <c r="Q12" s="21">
        <v>6</v>
      </c>
      <c r="R12" s="22" t="s">
        <v>54</v>
      </c>
    </row>
    <row r="13" spans="1:18" ht="14.25" customHeight="1" x14ac:dyDescent="0.25">
      <c r="A13" s="14" t="s">
        <v>176</v>
      </c>
      <c r="B13" s="4" t="s">
        <v>173</v>
      </c>
      <c r="C13" s="19">
        <v>4656758300181</v>
      </c>
      <c r="D13" s="14" t="s">
        <v>46</v>
      </c>
      <c r="E13" s="4">
        <v>10490</v>
      </c>
      <c r="F13" s="14" t="s">
        <v>56</v>
      </c>
      <c r="G13" s="20" t="s">
        <v>103</v>
      </c>
      <c r="H13" s="4" t="s">
        <v>177</v>
      </c>
      <c r="I13" s="14" t="s">
        <v>105</v>
      </c>
      <c r="J13" s="14" t="s">
        <v>106</v>
      </c>
      <c r="K13" s="24" t="s">
        <v>179</v>
      </c>
      <c r="L13" s="24" t="s">
        <v>194</v>
      </c>
      <c r="M13" s="21">
        <v>2.5</v>
      </c>
      <c r="N13" s="21">
        <v>30</v>
      </c>
      <c r="O13" s="21">
        <v>30</v>
      </c>
      <c r="P13" s="21">
        <v>11</v>
      </c>
      <c r="Q13" s="21">
        <v>4</v>
      </c>
      <c r="R13" s="22" t="s">
        <v>54</v>
      </c>
    </row>
    <row r="14" spans="1:18" ht="14.25" customHeight="1" x14ac:dyDescent="0.25">
      <c r="A14" s="14" t="s">
        <v>175</v>
      </c>
      <c r="B14" s="4" t="s">
        <v>174</v>
      </c>
      <c r="C14" s="19">
        <v>4656758300334</v>
      </c>
      <c r="D14" s="14" t="s">
        <v>46</v>
      </c>
      <c r="E14" s="4">
        <v>3690</v>
      </c>
      <c r="F14" s="14" t="s">
        <v>56</v>
      </c>
      <c r="G14" s="20" t="s">
        <v>103</v>
      </c>
      <c r="H14" s="4" t="s">
        <v>178</v>
      </c>
      <c r="I14" s="14" t="s">
        <v>105</v>
      </c>
      <c r="J14" s="14" t="s">
        <v>106</v>
      </c>
      <c r="K14" s="24" t="s">
        <v>180</v>
      </c>
      <c r="L14" s="44" t="s">
        <v>196</v>
      </c>
      <c r="M14" s="21">
        <v>1.1499999999999999</v>
      </c>
      <c r="N14" s="21">
        <v>26</v>
      </c>
      <c r="O14" s="21">
        <v>26</v>
      </c>
      <c r="P14" s="21">
        <v>6.5</v>
      </c>
      <c r="Q14" s="21">
        <v>4</v>
      </c>
      <c r="R14" s="22" t="s">
        <v>54</v>
      </c>
    </row>
    <row r="15" spans="1:18" ht="14.25" customHeight="1" x14ac:dyDescent="0.25">
      <c r="A15" s="4" t="s">
        <v>187</v>
      </c>
      <c r="B15" s="4" t="s">
        <v>21</v>
      </c>
      <c r="C15" s="19">
        <v>4656758300198</v>
      </c>
      <c r="D15" s="14" t="s">
        <v>46</v>
      </c>
      <c r="E15" s="4">
        <v>3990</v>
      </c>
      <c r="F15" s="14" t="s">
        <v>56</v>
      </c>
      <c r="G15" s="20" t="s">
        <v>103</v>
      </c>
      <c r="H15" s="4"/>
      <c r="I15" s="14"/>
      <c r="J15" s="4" t="s">
        <v>186</v>
      </c>
      <c r="K15" s="24"/>
      <c r="L15" s="24" t="s">
        <v>195</v>
      </c>
      <c r="M15" s="21">
        <v>1.1000000000000001</v>
      </c>
      <c r="N15" s="21">
        <v>70</v>
      </c>
      <c r="O15" s="21">
        <v>8</v>
      </c>
      <c r="P15" s="21">
        <v>8</v>
      </c>
      <c r="Q15" s="21">
        <v>6</v>
      </c>
      <c r="R15" s="22" t="s">
        <v>54</v>
      </c>
    </row>
    <row r="16" spans="1:18" ht="14.25" customHeight="1" x14ac:dyDescent="0.25">
      <c r="A16" s="14" t="s">
        <v>226</v>
      </c>
      <c r="B16" s="4" t="s">
        <v>9</v>
      </c>
      <c r="C16" s="19">
        <v>4656758300396</v>
      </c>
      <c r="D16" s="14" t="s">
        <v>46</v>
      </c>
      <c r="E16" s="14">
        <v>8290</v>
      </c>
      <c r="F16" s="2" t="s">
        <v>47</v>
      </c>
      <c r="G16" s="20" t="s">
        <v>48</v>
      </c>
      <c r="H16" s="21" t="s">
        <v>49</v>
      </c>
      <c r="I16" s="21" t="s">
        <v>50</v>
      </c>
      <c r="J16" s="21" t="s">
        <v>51</v>
      </c>
      <c r="K16" s="24" t="s">
        <v>52</v>
      </c>
      <c r="L16" s="24" t="s">
        <v>53</v>
      </c>
      <c r="M16" s="21">
        <v>3.7</v>
      </c>
      <c r="N16" s="21">
        <v>30</v>
      </c>
      <c r="O16" s="21">
        <v>30</v>
      </c>
      <c r="P16" s="21">
        <v>15</v>
      </c>
      <c r="Q16" s="21">
        <v>3</v>
      </c>
      <c r="R16" s="22" t="s">
        <v>54</v>
      </c>
    </row>
    <row r="17" spans="1:18" ht="14.25" customHeight="1" x14ac:dyDescent="0.25">
      <c r="A17" s="14" t="s">
        <v>55</v>
      </c>
      <c r="B17" s="4" t="s">
        <v>10</v>
      </c>
      <c r="C17" s="19">
        <v>4656758300402</v>
      </c>
      <c r="D17" s="14" t="s">
        <v>46</v>
      </c>
      <c r="E17" s="14">
        <v>3390</v>
      </c>
      <c r="F17" s="14" t="s">
        <v>56</v>
      </c>
      <c r="G17" s="20" t="s">
        <v>48</v>
      </c>
      <c r="H17" s="21" t="s">
        <v>57</v>
      </c>
      <c r="I17" s="21" t="s">
        <v>50</v>
      </c>
      <c r="J17" s="23"/>
      <c r="K17" s="24" t="s">
        <v>58</v>
      </c>
      <c r="L17" s="24" t="s">
        <v>53</v>
      </c>
      <c r="M17" s="21">
        <v>1.4</v>
      </c>
      <c r="N17" s="21">
        <v>30</v>
      </c>
      <c r="O17" s="21">
        <v>30</v>
      </c>
      <c r="P17" s="21">
        <v>6</v>
      </c>
      <c r="Q17" s="21">
        <v>7</v>
      </c>
      <c r="R17" s="22" t="s">
        <v>54</v>
      </c>
    </row>
    <row r="18" spans="1:18" ht="14.25" customHeight="1" x14ac:dyDescent="0.25">
      <c r="A18" s="14" t="s">
        <v>59</v>
      </c>
      <c r="B18" s="4" t="s">
        <v>11</v>
      </c>
      <c r="C18" s="19">
        <v>4656758300419</v>
      </c>
      <c r="D18" s="14" t="s">
        <v>46</v>
      </c>
      <c r="E18" s="14">
        <v>3390</v>
      </c>
      <c r="F18" s="14" t="s">
        <v>56</v>
      </c>
      <c r="G18" s="20" t="s">
        <v>48</v>
      </c>
      <c r="H18" s="21" t="s">
        <v>60</v>
      </c>
      <c r="I18" s="21" t="s">
        <v>50</v>
      </c>
      <c r="J18" s="23"/>
      <c r="K18" s="24" t="s">
        <v>61</v>
      </c>
      <c r="L18" s="24" t="s">
        <v>53</v>
      </c>
      <c r="M18" s="21">
        <v>1.5</v>
      </c>
      <c r="N18" s="21">
        <v>30</v>
      </c>
      <c r="O18" s="21">
        <v>30</v>
      </c>
      <c r="P18" s="21">
        <v>8</v>
      </c>
      <c r="Q18" s="21">
        <v>5</v>
      </c>
      <c r="R18" s="22" t="s">
        <v>54</v>
      </c>
    </row>
    <row r="19" spans="1:18" ht="14.25" customHeight="1" x14ac:dyDescent="0.25">
      <c r="A19" s="14" t="s">
        <v>207</v>
      </c>
      <c r="B19" s="4" t="s">
        <v>12</v>
      </c>
      <c r="C19" s="19">
        <v>4656758300426</v>
      </c>
      <c r="D19" s="14" t="s">
        <v>46</v>
      </c>
      <c r="E19" s="14">
        <v>3390</v>
      </c>
      <c r="F19" s="14" t="s">
        <v>56</v>
      </c>
      <c r="G19" s="20" t="s">
        <v>48</v>
      </c>
      <c r="H19" s="21" t="s">
        <v>62</v>
      </c>
      <c r="I19" s="21" t="s">
        <v>50</v>
      </c>
      <c r="J19" s="23"/>
      <c r="K19" s="24" t="s">
        <v>63</v>
      </c>
      <c r="L19" s="24" t="s">
        <v>53</v>
      </c>
      <c r="M19" s="21">
        <v>1.4</v>
      </c>
      <c r="N19" s="21">
        <v>30</v>
      </c>
      <c r="O19" s="21">
        <v>30</v>
      </c>
      <c r="P19" s="21">
        <v>6</v>
      </c>
      <c r="Q19" s="21">
        <v>7</v>
      </c>
      <c r="R19" s="22" t="s">
        <v>54</v>
      </c>
    </row>
    <row r="20" spans="1:18" ht="14.25" customHeight="1" x14ac:dyDescent="0.25">
      <c r="A20" s="14" t="s">
        <v>17</v>
      </c>
      <c r="B20" s="14" t="s">
        <v>16</v>
      </c>
      <c r="C20" s="19">
        <v>4656758300150</v>
      </c>
      <c r="D20" s="14" t="s">
        <v>46</v>
      </c>
      <c r="E20" s="14">
        <v>4990</v>
      </c>
      <c r="F20" s="14" t="s">
        <v>56</v>
      </c>
      <c r="G20" s="20" t="s">
        <v>64</v>
      </c>
      <c r="H20" s="4" t="s">
        <v>65</v>
      </c>
      <c r="I20" s="14" t="s">
        <v>66</v>
      </c>
      <c r="J20" s="4" t="s">
        <v>67</v>
      </c>
      <c r="K20" s="24" t="s">
        <v>68</v>
      </c>
      <c r="L20" s="24" t="s">
        <v>69</v>
      </c>
      <c r="M20" s="14"/>
      <c r="N20" s="14">
        <v>28</v>
      </c>
      <c r="O20" s="14">
        <v>28</v>
      </c>
      <c r="P20" s="14">
        <v>8</v>
      </c>
      <c r="Q20" s="14">
        <v>6</v>
      </c>
      <c r="R20" s="22" t="s">
        <v>54</v>
      </c>
    </row>
    <row r="21" spans="1:18" ht="23.25" customHeight="1" x14ac:dyDescent="0.25">
      <c r="A21" s="14" t="s">
        <v>208</v>
      </c>
      <c r="B21" s="14" t="s">
        <v>206</v>
      </c>
      <c r="C21" s="57">
        <v>4656758300433</v>
      </c>
      <c r="D21" s="14" t="s">
        <v>46</v>
      </c>
      <c r="E21" s="14">
        <v>3690</v>
      </c>
      <c r="F21" s="14" t="s">
        <v>56</v>
      </c>
      <c r="G21" s="20">
        <v>45748</v>
      </c>
      <c r="H21" s="4" t="s">
        <v>70</v>
      </c>
      <c r="I21" s="14" t="s">
        <v>71</v>
      </c>
      <c r="J21" s="4" t="s">
        <v>72</v>
      </c>
      <c r="K21" s="24" t="s">
        <v>73</v>
      </c>
      <c r="L21" s="24" t="s">
        <v>223</v>
      </c>
      <c r="M21" s="14">
        <v>1.6</v>
      </c>
      <c r="N21" s="14">
        <v>30.5</v>
      </c>
      <c r="O21" s="14">
        <v>30.5</v>
      </c>
      <c r="P21" s="14">
        <v>6</v>
      </c>
      <c r="Q21" s="14">
        <v>6</v>
      </c>
      <c r="R21" s="14" t="s">
        <v>54</v>
      </c>
    </row>
    <row r="22" spans="1:18" ht="23.25" customHeight="1" x14ac:dyDescent="0.25">
      <c r="A22" s="14" t="s">
        <v>171</v>
      </c>
      <c r="B22" s="14" t="s">
        <v>204</v>
      </c>
      <c r="C22" s="19">
        <v>4656758300457</v>
      </c>
      <c r="D22" s="14" t="s">
        <v>46</v>
      </c>
      <c r="E22" s="14">
        <v>2790</v>
      </c>
      <c r="F22" s="14" t="s">
        <v>56</v>
      </c>
      <c r="G22" s="20" t="s">
        <v>64</v>
      </c>
      <c r="H22" s="50" t="s">
        <v>212</v>
      </c>
      <c r="I22" s="14" t="s">
        <v>71</v>
      </c>
      <c r="J22" s="4" t="s">
        <v>211</v>
      </c>
      <c r="K22" s="24" t="s">
        <v>220</v>
      </c>
      <c r="L22" s="24" t="s">
        <v>222</v>
      </c>
      <c r="M22" s="14">
        <v>0.6</v>
      </c>
      <c r="N22" s="14">
        <v>20</v>
      </c>
      <c r="O22" s="14">
        <v>20</v>
      </c>
      <c r="P22" s="14">
        <v>5</v>
      </c>
      <c r="Q22" s="14">
        <v>8</v>
      </c>
      <c r="R22" s="14" t="s">
        <v>54</v>
      </c>
    </row>
    <row r="23" spans="1:18" ht="23.25" customHeight="1" x14ac:dyDescent="0.25">
      <c r="A23" s="14" t="s">
        <v>172</v>
      </c>
      <c r="B23" s="14" t="s">
        <v>205</v>
      </c>
      <c r="C23" s="19">
        <v>4656758300440</v>
      </c>
      <c r="D23" s="14" t="s">
        <v>46</v>
      </c>
      <c r="E23" s="14">
        <v>2790</v>
      </c>
      <c r="F23" s="14" t="s">
        <v>56</v>
      </c>
      <c r="G23" s="20" t="s">
        <v>64</v>
      </c>
      <c r="H23" s="4" t="s">
        <v>210</v>
      </c>
      <c r="I23" s="14" t="s">
        <v>71</v>
      </c>
      <c r="J23" s="4" t="s">
        <v>209</v>
      </c>
      <c r="K23" s="44" t="s">
        <v>219</v>
      </c>
      <c r="L23" s="24" t="s">
        <v>221</v>
      </c>
      <c r="M23" s="14">
        <v>0.6</v>
      </c>
      <c r="N23" s="14">
        <v>20</v>
      </c>
      <c r="O23" s="14">
        <v>20</v>
      </c>
      <c r="P23" s="14">
        <v>5</v>
      </c>
      <c r="Q23" s="14">
        <v>8</v>
      </c>
      <c r="R23" s="14" t="s">
        <v>54</v>
      </c>
    </row>
    <row r="24" spans="1:18" ht="23.25" customHeight="1" x14ac:dyDescent="0.25">
      <c r="A24" s="14" t="s">
        <v>76</v>
      </c>
      <c r="B24" s="14" t="s">
        <v>24</v>
      </c>
      <c r="C24" s="19">
        <v>4656758300020</v>
      </c>
      <c r="D24" s="14" t="s">
        <v>46</v>
      </c>
      <c r="E24" s="9">
        <v>2890</v>
      </c>
      <c r="F24" s="14" t="s">
        <v>56</v>
      </c>
      <c r="G24" s="20" t="s">
        <v>48</v>
      </c>
      <c r="H24" s="15" t="s">
        <v>77</v>
      </c>
      <c r="I24" s="14" t="s">
        <v>74</v>
      </c>
      <c r="J24" s="4" t="s">
        <v>78</v>
      </c>
      <c r="K24" s="24" t="s">
        <v>79</v>
      </c>
      <c r="L24" s="24" t="s">
        <v>80</v>
      </c>
      <c r="M24" s="14">
        <v>1.32</v>
      </c>
      <c r="N24" s="14">
        <v>28</v>
      </c>
      <c r="O24" s="14">
        <v>28</v>
      </c>
      <c r="P24" s="14">
        <v>7</v>
      </c>
      <c r="Q24" s="14">
        <v>6</v>
      </c>
      <c r="R24" s="14" t="s">
        <v>54</v>
      </c>
    </row>
    <row r="25" spans="1:18" ht="23.25" customHeight="1" x14ac:dyDescent="0.25">
      <c r="A25" s="14" t="s">
        <v>81</v>
      </c>
      <c r="B25" s="14" t="s">
        <v>82</v>
      </c>
      <c r="C25" s="19">
        <v>4656758300037</v>
      </c>
      <c r="D25" s="14" t="s">
        <v>46</v>
      </c>
      <c r="E25" s="14">
        <v>2890</v>
      </c>
      <c r="F25" s="14" t="s">
        <v>56</v>
      </c>
      <c r="G25" s="14">
        <v>2</v>
      </c>
      <c r="H25" s="14" t="s">
        <v>83</v>
      </c>
      <c r="I25" s="14" t="s">
        <v>74</v>
      </c>
      <c r="J25" s="14" t="s">
        <v>84</v>
      </c>
      <c r="K25" s="24" t="s">
        <v>85</v>
      </c>
      <c r="L25" s="24" t="s">
        <v>86</v>
      </c>
      <c r="M25" s="14">
        <v>1.18</v>
      </c>
      <c r="N25" s="14">
        <v>28</v>
      </c>
      <c r="O25" s="14">
        <v>28</v>
      </c>
      <c r="P25" s="14">
        <v>8</v>
      </c>
      <c r="Q25" s="14">
        <v>6</v>
      </c>
      <c r="R25" s="14" t="s">
        <v>54</v>
      </c>
    </row>
    <row r="26" spans="1:18" ht="27" customHeight="1" x14ac:dyDescent="0.25">
      <c r="A26" s="4" t="s">
        <v>87</v>
      </c>
      <c r="B26" s="25" t="s">
        <v>88</v>
      </c>
      <c r="C26" s="26" t="s">
        <v>89</v>
      </c>
      <c r="D26" s="14" t="s">
        <v>46</v>
      </c>
      <c r="E26" s="14">
        <v>2390</v>
      </c>
      <c r="F26" s="14" t="s">
        <v>56</v>
      </c>
      <c r="G26" s="14">
        <v>3</v>
      </c>
      <c r="H26" s="4" t="s">
        <v>90</v>
      </c>
      <c r="I26" s="14" t="s">
        <v>74</v>
      </c>
      <c r="J26" s="4" t="s">
        <v>91</v>
      </c>
      <c r="K26" s="24" t="s">
        <v>92</v>
      </c>
      <c r="L26" s="24" t="s">
        <v>93</v>
      </c>
      <c r="M26" s="14"/>
      <c r="N26" s="14">
        <v>28</v>
      </c>
      <c r="O26" s="14">
        <v>12</v>
      </c>
      <c r="P26" s="14">
        <v>15</v>
      </c>
      <c r="Q26" s="14">
        <v>6</v>
      </c>
      <c r="R26" s="14" t="s">
        <v>54</v>
      </c>
    </row>
    <row r="27" spans="1:18" ht="27" customHeight="1" x14ac:dyDescent="0.25">
      <c r="A27" s="27" t="s">
        <v>94</v>
      </c>
      <c r="B27" s="28" t="s">
        <v>95</v>
      </c>
      <c r="C27" s="29" t="s">
        <v>96</v>
      </c>
      <c r="D27" s="14" t="s">
        <v>46</v>
      </c>
      <c r="E27" s="28">
        <v>2390</v>
      </c>
      <c r="F27" s="28" t="s">
        <v>56</v>
      </c>
      <c r="G27" s="28">
        <v>4</v>
      </c>
      <c r="H27" s="27" t="s">
        <v>97</v>
      </c>
      <c r="I27" s="28" t="s">
        <v>74</v>
      </c>
      <c r="J27" s="27" t="s">
        <v>98</v>
      </c>
      <c r="K27" s="30" t="s">
        <v>99</v>
      </c>
      <c r="L27" s="30" t="s">
        <v>100</v>
      </c>
      <c r="M27" s="28"/>
      <c r="N27" s="28">
        <v>20</v>
      </c>
      <c r="O27" s="28">
        <v>17</v>
      </c>
      <c r="P27" s="28">
        <v>15</v>
      </c>
      <c r="Q27" s="28">
        <v>6</v>
      </c>
      <c r="R27" s="28" t="s">
        <v>54</v>
      </c>
    </row>
    <row r="28" spans="1:18" ht="15" customHeight="1" x14ac:dyDescent="0.25">
      <c r="A28" s="14" t="s">
        <v>101</v>
      </c>
      <c r="B28" s="14" t="s">
        <v>102</v>
      </c>
      <c r="C28" s="19">
        <v>4656758300174</v>
      </c>
      <c r="D28" s="14" t="s">
        <v>46</v>
      </c>
      <c r="E28" s="14">
        <v>5990</v>
      </c>
      <c r="F28" s="14" t="s">
        <v>56</v>
      </c>
      <c r="G28" s="20" t="s">
        <v>103</v>
      </c>
      <c r="H28" s="4" t="s">
        <v>104</v>
      </c>
      <c r="I28" s="14" t="s">
        <v>105</v>
      </c>
      <c r="J28" s="14" t="s">
        <v>106</v>
      </c>
      <c r="K28" s="14" t="s">
        <v>107</v>
      </c>
      <c r="L28" s="14" t="s">
        <v>108</v>
      </c>
      <c r="M28" s="14">
        <v>2.2000000000000002</v>
      </c>
      <c r="N28" s="14">
        <v>30</v>
      </c>
      <c r="O28" s="14">
        <v>30</v>
      </c>
      <c r="P28" s="14">
        <v>7</v>
      </c>
      <c r="Q28" s="14">
        <v>6</v>
      </c>
      <c r="R28" s="14" t="s">
        <v>54</v>
      </c>
    </row>
    <row r="29" spans="1:18" ht="15" customHeight="1" x14ac:dyDescent="0.25">
      <c r="A29" s="14" t="s">
        <v>109</v>
      </c>
      <c r="B29" s="14" t="s">
        <v>110</v>
      </c>
      <c r="C29" s="19">
        <v>4656758300204</v>
      </c>
      <c r="D29" s="14" t="s">
        <v>46</v>
      </c>
      <c r="E29" s="14">
        <v>7990</v>
      </c>
      <c r="F29" s="14" t="s">
        <v>56</v>
      </c>
      <c r="G29" s="20" t="s">
        <v>48</v>
      </c>
      <c r="H29" s="4" t="s">
        <v>111</v>
      </c>
      <c r="I29" s="14" t="s">
        <v>112</v>
      </c>
      <c r="J29" s="4" t="s">
        <v>113</v>
      </c>
      <c r="K29" s="14" t="s">
        <v>114</v>
      </c>
      <c r="L29" s="14" t="s">
        <v>115</v>
      </c>
      <c r="M29" s="31">
        <v>3.1</v>
      </c>
      <c r="N29" s="14">
        <v>37</v>
      </c>
      <c r="O29" s="14">
        <v>30</v>
      </c>
      <c r="P29" s="14">
        <v>12</v>
      </c>
      <c r="Q29" s="14">
        <v>6</v>
      </c>
      <c r="R29" s="14" t="s">
        <v>54</v>
      </c>
    </row>
    <row r="30" spans="1:18" ht="15" customHeight="1" x14ac:dyDescent="0.25">
      <c r="A30" s="14" t="s">
        <v>116</v>
      </c>
      <c r="B30" s="14"/>
      <c r="C30" s="19"/>
      <c r="D30" s="14" t="s">
        <v>46</v>
      </c>
      <c r="E30" s="14">
        <v>6000</v>
      </c>
      <c r="F30" s="14" t="s">
        <v>56</v>
      </c>
      <c r="G30" s="20" t="s">
        <v>48</v>
      </c>
      <c r="H30" s="4" t="s">
        <v>117</v>
      </c>
      <c r="I30" s="14"/>
      <c r="J30" s="4" t="s">
        <v>118</v>
      </c>
      <c r="K30" s="14" t="s">
        <v>114</v>
      </c>
      <c r="L30" s="14" t="s">
        <v>115</v>
      </c>
      <c r="M30" s="14"/>
      <c r="N30" s="14"/>
      <c r="O30" s="14"/>
      <c r="P30" s="14"/>
      <c r="Q30" s="14"/>
      <c r="R30" s="14" t="s">
        <v>54</v>
      </c>
    </row>
    <row r="31" spans="1:18" ht="23.25" customHeight="1" x14ac:dyDescent="0.25">
      <c r="A31" s="32" t="s">
        <v>119</v>
      </c>
      <c r="B31" s="32" t="s">
        <v>25</v>
      </c>
      <c r="C31" s="33">
        <v>4656758300129</v>
      </c>
      <c r="D31" s="14" t="s">
        <v>120</v>
      </c>
      <c r="E31" s="32">
        <v>2990</v>
      </c>
      <c r="F31" s="32" t="s">
        <v>121</v>
      </c>
      <c r="G31" s="34" t="s">
        <v>64</v>
      </c>
      <c r="H31" s="7" t="s">
        <v>122</v>
      </c>
      <c r="I31" s="32" t="s">
        <v>123</v>
      </c>
      <c r="J31" s="32" t="s">
        <v>124</v>
      </c>
      <c r="K31" s="35" t="s">
        <v>125</v>
      </c>
      <c r="L31" s="35" t="s">
        <v>126</v>
      </c>
      <c r="M31" s="32">
        <v>1.2</v>
      </c>
      <c r="N31" s="32"/>
      <c r="O31" s="32"/>
      <c r="P31" s="32"/>
      <c r="Q31" s="32"/>
      <c r="R31" s="32" t="s">
        <v>127</v>
      </c>
    </row>
    <row r="32" spans="1:18" ht="23.25" customHeight="1" x14ac:dyDescent="0.25">
      <c r="A32" s="14" t="s">
        <v>128</v>
      </c>
      <c r="B32" s="14" t="s">
        <v>26</v>
      </c>
      <c r="C32" s="19">
        <v>4656758300136</v>
      </c>
      <c r="D32" s="14" t="s">
        <v>120</v>
      </c>
      <c r="E32" s="14">
        <v>2990</v>
      </c>
      <c r="F32" s="14" t="s">
        <v>121</v>
      </c>
      <c r="G32" s="20" t="s">
        <v>64</v>
      </c>
      <c r="H32" s="4" t="s">
        <v>122</v>
      </c>
      <c r="I32" s="14" t="s">
        <v>123</v>
      </c>
      <c r="J32" s="14" t="s">
        <v>129</v>
      </c>
      <c r="K32" s="24" t="s">
        <v>125</v>
      </c>
      <c r="L32" s="24" t="s">
        <v>130</v>
      </c>
      <c r="M32" s="14">
        <v>1.2</v>
      </c>
      <c r="N32" s="14">
        <v>28</v>
      </c>
      <c r="O32" s="14">
        <v>19</v>
      </c>
      <c r="P32" s="14">
        <v>7</v>
      </c>
      <c r="Q32" s="14"/>
      <c r="R32" s="14" t="s">
        <v>127</v>
      </c>
    </row>
    <row r="33" spans="1:18" ht="23.25" customHeight="1" x14ac:dyDescent="0.25">
      <c r="A33" s="14" t="s">
        <v>15</v>
      </c>
      <c r="B33" s="14" t="s">
        <v>131</v>
      </c>
      <c r="C33" s="19">
        <v>4656758300143</v>
      </c>
      <c r="D33" s="14" t="s">
        <v>120</v>
      </c>
      <c r="E33" s="14">
        <v>2490</v>
      </c>
      <c r="F33" s="14" t="s">
        <v>56</v>
      </c>
      <c r="G33" s="20" t="s">
        <v>132</v>
      </c>
      <c r="H33" s="4" t="s">
        <v>133</v>
      </c>
      <c r="I33" s="14" t="s">
        <v>134</v>
      </c>
      <c r="J33" s="14" t="s">
        <v>135</v>
      </c>
      <c r="K33" s="24" t="s">
        <v>136</v>
      </c>
      <c r="L33" s="14" t="s">
        <v>137</v>
      </c>
      <c r="M33" s="14">
        <v>0.41</v>
      </c>
      <c r="N33" s="14">
        <v>23</v>
      </c>
      <c r="O33" s="14">
        <v>16</v>
      </c>
      <c r="P33" s="14">
        <v>5</v>
      </c>
      <c r="Q33" s="14"/>
      <c r="R33" s="14" t="s">
        <v>54</v>
      </c>
    </row>
    <row r="34" spans="1:18" ht="23.25" customHeight="1" x14ac:dyDescent="0.25">
      <c r="A34" s="14" t="s">
        <v>138</v>
      </c>
      <c r="B34" s="14" t="s">
        <v>22</v>
      </c>
      <c r="C34" s="19">
        <v>4656758300297</v>
      </c>
      <c r="D34" s="14" t="s">
        <v>120</v>
      </c>
      <c r="E34" s="28">
        <v>1890</v>
      </c>
      <c r="F34" s="14" t="s">
        <v>56</v>
      </c>
      <c r="G34" s="20" t="s">
        <v>132</v>
      </c>
      <c r="H34" s="27" t="s">
        <v>139</v>
      </c>
      <c r="I34" s="14" t="s">
        <v>134</v>
      </c>
      <c r="J34" s="27" t="s">
        <v>140</v>
      </c>
      <c r="K34" s="30" t="s">
        <v>141</v>
      </c>
      <c r="L34" s="28" t="s">
        <v>142</v>
      </c>
      <c r="M34" s="28"/>
      <c r="N34" s="28"/>
      <c r="O34" s="28"/>
      <c r="P34" s="28"/>
      <c r="Q34" s="28"/>
      <c r="R34" s="14" t="s">
        <v>54</v>
      </c>
    </row>
    <row r="35" spans="1:18" ht="23.25" customHeight="1" x14ac:dyDescent="0.25">
      <c r="A35" s="28" t="s">
        <v>143</v>
      </c>
      <c r="B35" s="28" t="s">
        <v>28</v>
      </c>
      <c r="C35" s="36">
        <v>4656758300075</v>
      </c>
      <c r="D35" s="14" t="s">
        <v>120</v>
      </c>
      <c r="E35" s="28">
        <v>1790</v>
      </c>
      <c r="F35" s="28" t="s">
        <v>144</v>
      </c>
      <c r="G35" s="28">
        <v>2</v>
      </c>
      <c r="H35" s="27" t="s">
        <v>145</v>
      </c>
      <c r="I35" s="28" t="s">
        <v>134</v>
      </c>
      <c r="J35" s="27" t="s">
        <v>146</v>
      </c>
      <c r="K35" s="30" t="s">
        <v>147</v>
      </c>
      <c r="L35" s="30" t="s">
        <v>148</v>
      </c>
      <c r="M35" s="28">
        <v>0.44</v>
      </c>
      <c r="N35" s="28">
        <v>21</v>
      </c>
      <c r="O35" s="28">
        <v>20</v>
      </c>
      <c r="P35" s="28">
        <v>5</v>
      </c>
      <c r="Q35" s="28">
        <v>12</v>
      </c>
      <c r="R35" s="28" t="s">
        <v>127</v>
      </c>
    </row>
    <row r="36" spans="1:18" ht="14.25" customHeight="1" x14ac:dyDescent="0.25">
      <c r="A36" s="37" t="s">
        <v>149</v>
      </c>
      <c r="B36" s="14" t="s">
        <v>27</v>
      </c>
      <c r="C36" s="19">
        <v>4656758300167</v>
      </c>
      <c r="D36" s="14" t="s">
        <v>120</v>
      </c>
      <c r="E36" s="14">
        <v>1490</v>
      </c>
      <c r="F36" s="14" t="s">
        <v>144</v>
      </c>
      <c r="G36" s="20" t="s">
        <v>64</v>
      </c>
      <c r="H36" s="4" t="s">
        <v>150</v>
      </c>
      <c r="I36" s="22" t="s">
        <v>134</v>
      </c>
      <c r="J36" s="14" t="s">
        <v>151</v>
      </c>
      <c r="K36" s="14" t="s">
        <v>152</v>
      </c>
      <c r="L36" s="24" t="s">
        <v>153</v>
      </c>
      <c r="M36" s="14">
        <v>0.42</v>
      </c>
      <c r="N36" s="14">
        <v>21</v>
      </c>
      <c r="O36" s="14">
        <v>15</v>
      </c>
      <c r="P36" s="14">
        <v>5</v>
      </c>
      <c r="Q36" s="14">
        <v>18</v>
      </c>
      <c r="R36" s="28" t="s">
        <v>127</v>
      </c>
    </row>
    <row r="37" spans="1:18" ht="15" customHeight="1" x14ac:dyDescent="0.25">
      <c r="A37" s="38" t="s">
        <v>154</v>
      </c>
      <c r="B37" s="14" t="s">
        <v>13</v>
      </c>
      <c r="C37" s="19">
        <v>4656758300303</v>
      </c>
      <c r="D37" s="14" t="s">
        <v>46</v>
      </c>
      <c r="E37" s="14">
        <v>3990</v>
      </c>
      <c r="F37" s="14" t="s">
        <v>56</v>
      </c>
      <c r="G37" s="14">
        <v>2.4</v>
      </c>
      <c r="H37" s="4" t="s">
        <v>155</v>
      </c>
      <c r="I37" s="39" t="s">
        <v>134</v>
      </c>
      <c r="J37" s="1" t="s">
        <v>156</v>
      </c>
      <c r="K37" s="31" t="s">
        <v>157</v>
      </c>
      <c r="L37" s="40" t="s">
        <v>158</v>
      </c>
      <c r="M37" s="25">
        <v>0.95</v>
      </c>
      <c r="N37" s="25">
        <v>21.5</v>
      </c>
      <c r="O37" s="25">
        <v>21.5</v>
      </c>
      <c r="P37" s="25">
        <v>9</v>
      </c>
      <c r="Q37" s="9">
        <v>6</v>
      </c>
      <c r="R37" s="14" t="s">
        <v>54</v>
      </c>
    </row>
    <row r="38" spans="1:18" ht="27" customHeight="1" x14ac:dyDescent="0.25">
      <c r="A38" s="41" t="s">
        <v>159</v>
      </c>
      <c r="B38" s="14" t="s">
        <v>160</v>
      </c>
      <c r="C38" s="19">
        <v>4656758300310</v>
      </c>
      <c r="D38" s="14" t="s">
        <v>46</v>
      </c>
      <c r="E38" s="14">
        <v>1990</v>
      </c>
      <c r="F38" s="14" t="s">
        <v>56</v>
      </c>
      <c r="G38" s="14">
        <v>2.4</v>
      </c>
      <c r="H38" s="4" t="s">
        <v>161</v>
      </c>
      <c r="I38" s="22" t="s">
        <v>134</v>
      </c>
      <c r="J38" s="14" t="s">
        <v>162</v>
      </c>
      <c r="K38" s="14" t="s">
        <v>163</v>
      </c>
      <c r="L38" s="24" t="s">
        <v>164</v>
      </c>
      <c r="M38" s="14">
        <v>0.36</v>
      </c>
      <c r="N38" s="14">
        <v>21.5</v>
      </c>
      <c r="O38" s="14">
        <v>11</v>
      </c>
      <c r="P38" s="14">
        <v>4.5</v>
      </c>
      <c r="Q38" s="14">
        <v>12</v>
      </c>
      <c r="R38" s="22" t="s">
        <v>54</v>
      </c>
    </row>
    <row r="39" spans="1:18" ht="14.25" customHeight="1" x14ac:dyDescent="0.25">
      <c r="A39" s="42" t="s">
        <v>165</v>
      </c>
      <c r="B39" s="14"/>
      <c r="C39" s="14"/>
      <c r="D39" s="14" t="s">
        <v>46</v>
      </c>
      <c r="E39" s="14">
        <v>1590</v>
      </c>
      <c r="F39" s="14" t="s">
        <v>56</v>
      </c>
      <c r="G39" s="14">
        <v>2.4</v>
      </c>
      <c r="H39" s="4" t="s">
        <v>166</v>
      </c>
      <c r="I39" s="14" t="s">
        <v>134</v>
      </c>
      <c r="J39" s="4" t="s">
        <v>167</v>
      </c>
      <c r="K39" s="31" t="s">
        <v>168</v>
      </c>
      <c r="L39" s="40" t="s">
        <v>169</v>
      </c>
      <c r="M39" s="31">
        <v>0.2</v>
      </c>
      <c r="N39" s="9">
        <v>18</v>
      </c>
      <c r="O39" s="9">
        <v>11</v>
      </c>
      <c r="P39" s="9">
        <v>2</v>
      </c>
      <c r="R39" s="22" t="s">
        <v>54</v>
      </c>
    </row>
    <row r="40" spans="1:18" ht="14.25" customHeight="1" x14ac:dyDescent="0.25">
      <c r="J40" s="1"/>
    </row>
    <row r="41" spans="1:18" ht="14.25" customHeight="1" x14ac:dyDescent="0.25">
      <c r="J41" s="1"/>
    </row>
    <row r="42" spans="1:18" ht="14.25" customHeight="1" x14ac:dyDescent="0.25"/>
    <row r="43" spans="1:18" ht="14.25" customHeight="1" x14ac:dyDescent="0.25"/>
    <row r="44" spans="1:18" ht="14.25" customHeight="1" x14ac:dyDescent="0.25"/>
    <row r="45" spans="1:18" ht="14.25" customHeight="1" x14ac:dyDescent="0.25"/>
    <row r="46" spans="1:18" ht="14.25" customHeight="1" x14ac:dyDescent="0.25"/>
    <row r="47" spans="1:18" ht="14.25" customHeight="1" x14ac:dyDescent="0.25"/>
    <row r="48" spans="1:1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phoneticPr fontId="20" type="noConversion"/>
  <hyperlinks>
    <hyperlink ref="K16" r:id="rId1"/>
    <hyperlink ref="K17" r:id="rId2"/>
    <hyperlink ref="K18" r:id="rId3"/>
    <hyperlink ref="K19" r:id="rId4"/>
    <hyperlink ref="L20" r:id="rId5"/>
    <hyperlink ref="K21" r:id="rId6"/>
    <hyperlink ref="K24" r:id="rId7"/>
    <hyperlink ref="L24" r:id="rId8"/>
    <hyperlink ref="K25" r:id="rId9"/>
    <hyperlink ref="L25" r:id="rId10"/>
    <hyperlink ref="L27" r:id="rId11"/>
    <hyperlink ref="K31" r:id="rId12"/>
    <hyperlink ref="L31" r:id="rId13"/>
    <hyperlink ref="K32" r:id="rId14"/>
    <hyperlink ref="L32" r:id="rId15"/>
    <hyperlink ref="K33" r:id="rId16"/>
    <hyperlink ref="K35" r:id="rId17"/>
    <hyperlink ref="L35" r:id="rId18"/>
    <hyperlink ref="L36" r:id="rId19"/>
    <hyperlink ref="L37" r:id="rId20"/>
    <hyperlink ref="L38" r:id="rId21"/>
    <hyperlink ref="L39" r:id="rId22"/>
    <hyperlink ref="C13" r:id="rId23" display="http://eandb.ru/EAN13/EAN13code.php?code=4656758300181"/>
    <hyperlink ref="K13" r:id="rId24"/>
    <hyperlink ref="K14" r:id="rId25"/>
    <hyperlink ref="K12" r:id="rId26"/>
    <hyperlink ref="L11" r:id="rId27"/>
    <hyperlink ref="L13" r:id="rId28"/>
    <hyperlink ref="K9" r:id="rId29"/>
    <hyperlink ref="L9" r:id="rId30"/>
    <hyperlink ref="K10" r:id="rId31"/>
    <hyperlink ref="L10" r:id="rId32"/>
    <hyperlink ref="K23" r:id="rId33"/>
    <hyperlink ref="K22" r:id="rId34"/>
    <hyperlink ref="K8" r:id="rId35"/>
    <hyperlink ref="L14" r:id="rId36"/>
    <hyperlink ref="C5" r:id="rId37" display="https://eandb.ru/EAN13/EAN13code.php?code=4656758300495"/>
    <hyperlink ref="K5" r:id="rId38"/>
    <hyperlink ref="L5" r:id="rId39"/>
    <hyperlink ref="K6" r:id="rId40"/>
    <hyperlink ref="L6" r:id="rId41"/>
    <hyperlink ref="K3" r:id="rId42"/>
    <hyperlink ref="L3" r:id="rId43"/>
    <hyperlink ref="K2" r:id="rId44"/>
    <hyperlink ref="L2" r:id="rId45"/>
  </hyperlinks>
  <pageMargins left="0.7" right="0.7" top="0.75" bottom="0.75" header="0" footer="0"/>
  <pageSetup orientation="portrait"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vt:lpstr>
      <vt:lpstr>Спецификация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PC8004</cp:lastModifiedBy>
  <dcterms:created xsi:type="dcterms:W3CDTF">2024-10-14T14:25:55Z</dcterms:created>
  <dcterms:modified xsi:type="dcterms:W3CDTF">2025-10-01T06:24:14Z</dcterms:modified>
</cp:coreProperties>
</file>