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9E6AD777-3B7C-41F3-978C-7334D9CA4F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" sheetId="1" r:id="rId1"/>
  </sheets>
  <externalReferences>
    <externalReference r:id="rId2"/>
    <externalReference r:id="rId3"/>
  </externalReferences>
  <definedNames>
    <definedName name="_xlnm._FilterDatabase" localSheetId="0" hidden="1">'Прайс-лист'!$A$4:$H$165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6" i="1"/>
  <c r="D18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8" i="1"/>
  <c r="D59" i="1"/>
  <c r="D60" i="1"/>
  <c r="D61" i="1"/>
  <c r="D62" i="1"/>
  <c r="D63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6" i="1"/>
  <c r="D98" i="1"/>
  <c r="D99" i="1"/>
  <c r="D100" i="1"/>
  <c r="D101" i="1"/>
  <c r="D103" i="1"/>
  <c r="D104" i="1"/>
  <c r="D105" i="1"/>
  <c r="D106" i="1"/>
  <c r="D107" i="1"/>
  <c r="D108" i="1"/>
  <c r="D109" i="1"/>
  <c r="D110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1" i="1"/>
  <c r="D142" i="1"/>
  <c r="D143" i="1"/>
  <c r="D145" i="1"/>
  <c r="D146" i="1"/>
  <c r="D147" i="1"/>
  <c r="D149" i="1"/>
  <c r="D150" i="1"/>
  <c r="D151" i="1"/>
  <c r="D152" i="1"/>
  <c r="D154" i="1"/>
  <c r="D155" i="1"/>
  <c r="D156" i="1"/>
  <c r="D157" i="1"/>
  <c r="D159" i="1"/>
  <c r="D160" i="1"/>
  <c r="D8" i="1"/>
  <c r="D9" i="1"/>
  <c r="D11" i="1"/>
  <c r="D6" i="1"/>
  <c r="F9" i="1"/>
  <c r="F10" i="1"/>
  <c r="F11" i="1"/>
  <c r="F13" i="1"/>
  <c r="F14" i="1"/>
  <c r="F17" i="1"/>
  <c r="F18" i="1"/>
  <c r="F19" i="1"/>
  <c r="F20" i="1"/>
  <c r="F21" i="1"/>
  <c r="F22" i="1"/>
  <c r="F23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6" i="1"/>
  <c r="F98" i="1"/>
  <c r="F99" i="1"/>
  <c r="F100" i="1"/>
  <c r="F101" i="1"/>
  <c r="F103" i="1"/>
  <c r="F104" i="1"/>
  <c r="F105" i="1"/>
  <c r="F106" i="1"/>
  <c r="F107" i="1"/>
  <c r="F108" i="1"/>
  <c r="F109" i="1"/>
  <c r="F110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1" i="1"/>
  <c r="F142" i="1"/>
  <c r="F143" i="1"/>
  <c r="F145" i="1"/>
  <c r="F146" i="1"/>
  <c r="F147" i="1"/>
  <c r="F149" i="1"/>
  <c r="F150" i="1"/>
  <c r="F152" i="1"/>
  <c r="F154" i="1"/>
  <c r="F155" i="1"/>
  <c r="F156" i="1"/>
  <c r="F157" i="1"/>
  <c r="F160" i="1"/>
  <c r="F7" i="1"/>
  <c r="F8" i="1"/>
</calcChain>
</file>

<file path=xl/sharedStrings.xml><?xml version="1.0" encoding="utf-8"?>
<sst xmlns="http://schemas.openxmlformats.org/spreadsheetml/2006/main" count="316" uniqueCount="316">
  <si>
    <t>Прайс-лист на печатную продукцию</t>
  </si>
  <si>
    <t>ООО "Издательский дом "Нева"</t>
  </si>
  <si>
    <t>Артикул</t>
  </si>
  <si>
    <t>Номенклатура</t>
  </si>
  <si>
    <t>Остаток на складе, шт.</t>
  </si>
  <si>
    <t>Стоимость за ед. изм, руб.</t>
  </si>
  <si>
    <t xml:space="preserve">Настольные игры - Ахмадуллин Ш.Т. </t>
  </si>
  <si>
    <t>9785605015451</t>
  </si>
  <si>
    <t>БлицУм_2024-1</t>
  </si>
  <si>
    <t>978-5-6050157-9-6</t>
  </si>
  <si>
    <t>БлицУм. Ловушка для шпионов</t>
  </si>
  <si>
    <t>978-5-6050157-5-8</t>
  </si>
  <si>
    <t>БлицУм. Математика. Скоросчет- 2024 СПб</t>
  </si>
  <si>
    <t>978-5-6050157-6-5</t>
  </si>
  <si>
    <t>БлицУм. Слово дня - Словарный запас - 2024 СПб</t>
  </si>
  <si>
    <t>978-5-6052047-3-2</t>
  </si>
  <si>
    <t>БлицУм. Таблица умножения</t>
  </si>
  <si>
    <t>978-5-907412-44-6</t>
  </si>
  <si>
    <t>Игра БАШНИ. Развивающая игра для детей 5+</t>
  </si>
  <si>
    <t xml:space="preserve">Учебные и развивающие пособия - Ахмадуллин Ш.Т. </t>
  </si>
  <si>
    <t>978-5-6050158-3-3</t>
  </si>
  <si>
    <t xml:space="preserve">Апельсиновое дерево. Книга для родителей </t>
  </si>
  <si>
    <t>978-5-6050167-8-6</t>
  </si>
  <si>
    <t>Блокнот тренажер. Нейроподготовка к экзаменам на 21 день 15-18 лет.</t>
  </si>
  <si>
    <t>978-5-6050167-7-9</t>
  </si>
  <si>
    <t xml:space="preserve">Блокнот-тренажёр. Гимнастика для ума. Система тренировки интеллекта для детей 10–14 лет. </t>
  </si>
  <si>
    <t>Блокнот-тренажер. Гимнастика для ума. Система тренировки интеллекта для детей 6-9 лет за 21 день</t>
  </si>
  <si>
    <t>978-5-6050154-3-7</t>
  </si>
  <si>
    <t xml:space="preserve">Блокнот-тренажер. Развиваем мозг. Как тренировать логику и мышление у детей 9-14 лет. </t>
  </si>
  <si>
    <t>978-5-6050168-0-9</t>
  </si>
  <si>
    <t>Букварь-тренажер. Обучение чтению с нуля_2025</t>
  </si>
  <si>
    <t>978-5-907269-12-5</t>
  </si>
  <si>
    <t>Бэби-тренажер (Набор). Для детей 7-14 месяцев, Издание 2-ое</t>
  </si>
  <si>
    <t>978-5-6045142-2-1</t>
  </si>
  <si>
    <t>Ваш малыш. Шаг за шагом. Помесячный план развития 0+</t>
  </si>
  <si>
    <t>978-5-6045142-3-8</t>
  </si>
  <si>
    <t>Ваш малыш. Шаг за шагом. Помесячный план развития 1+</t>
  </si>
  <si>
    <t>978-5-6045143-9-9</t>
  </si>
  <si>
    <t>Ваш малыш. Шаг за шагом. Помесячный план развития 2+</t>
  </si>
  <si>
    <t>978-5-907412-04-0</t>
  </si>
  <si>
    <t>Ваш малыш. Шаг за шагом. Помесячный план развития 3+</t>
  </si>
  <si>
    <t>Как легко учиться в начальной школе</t>
  </si>
  <si>
    <t>978-5-907412-39-2</t>
  </si>
  <si>
    <t>Как научить ребенка ориентироваться в пространстве и во времени 4-5 лет</t>
  </si>
  <si>
    <t>978-5-907412-40-8</t>
  </si>
  <si>
    <t>Как научить ребенка ориентироваться в пространстве и во времени 5-6 лет</t>
  </si>
  <si>
    <t>978-5-6052049-0-9</t>
  </si>
  <si>
    <t>Как научить ребенка решать задачи по математике. 1- 4 класс</t>
  </si>
  <si>
    <t>978-5-6052048-1-7</t>
  </si>
  <si>
    <t>Как тренировать логику, мышление и IQ, 7-12 лет, мягкая обложка</t>
  </si>
  <si>
    <t>978-5-6050157-3-4</t>
  </si>
  <si>
    <t xml:space="preserve">Книга-тренажер. Как развить у ребенка критическое мышление 10-16 лет_2024 мягкая обложка </t>
  </si>
  <si>
    <t>978-5-6050158-2-6</t>
  </si>
  <si>
    <t>Книга-тренажер. Как развить у ребенка критическое мышление 6-9 лет_2024 мягкая обложка</t>
  </si>
  <si>
    <t>978-5-6050154-1-3</t>
  </si>
  <si>
    <t>Лайфхаки 1-2 класс. Тренажер повышения успеваемости_2024 мягкая обложка</t>
  </si>
  <si>
    <t>978-5-6052047-5-6</t>
  </si>
  <si>
    <t>Лайфхаки для лёгкой учёбы. Тренажёр повышения успеваемости. 5–8 класс_2025 мягкая обложка</t>
  </si>
  <si>
    <t>978-5-6052047-6-3</t>
  </si>
  <si>
    <t>Лайфхаки для начальной школы 3-4 класс_2025 мягкая обложка</t>
  </si>
  <si>
    <t>978-5-6052047-0-1</t>
  </si>
  <si>
    <t>Лайфхаки по математике с 1 по 4 класс. 28 лайфхаков о которых не расскажут в школе_2025 мягк обложка</t>
  </si>
  <si>
    <t>978-5-6052047-4-9</t>
  </si>
  <si>
    <t>Лайфхаки по математике. 60 лайфхаков о которых не расскажут в школе. 5-9 класс_2025 мягкая обложка</t>
  </si>
  <si>
    <t>978-5-6052048-2-4</t>
  </si>
  <si>
    <t>Лайфхаки. Тренажер для подготовки к школе 5-7 лет, мягкая обложка</t>
  </si>
  <si>
    <t>978-5-6044771-6-8</t>
  </si>
  <si>
    <t>Многоразовые карточки-тренажеры. Нейролепка 1-3 года</t>
  </si>
  <si>
    <t>978-5-6044771-7-5</t>
  </si>
  <si>
    <t>Многоразовые карточки-тренажеры. Развиваем мозг через рисование 1+</t>
  </si>
  <si>
    <t>978-5-6044771-8-2</t>
  </si>
  <si>
    <t>Многоразовые карточки-тренажеры. Рисование для малышей двумя руками 1+</t>
  </si>
  <si>
    <t>978-5-6044771-5-1</t>
  </si>
  <si>
    <t>Многоразовые карточки-тренажеры. Умная лепка 1-3 года</t>
  </si>
  <si>
    <t>978-5-6050167-1-7</t>
  </si>
  <si>
    <t>Ошибалка_2024-1</t>
  </si>
  <si>
    <t>978-5-907412-00-2</t>
  </si>
  <si>
    <t>Пластилин для девочек, 3-9 лет</t>
  </si>
  <si>
    <t>978-5-6050158-4-0</t>
  </si>
  <si>
    <t>Пластилин для мальчиков, 3-9 лет_2024 мягкая обложка</t>
  </si>
  <si>
    <t>978-5-6050157-4-1</t>
  </si>
  <si>
    <t>Пластилин. Развиваем мозг ребенка. 3-9 лет_2024 мягкая обложка</t>
  </si>
  <si>
    <t>9785907412200</t>
  </si>
  <si>
    <t>Повышаем Грамотность. Запоминаем словарные слова. Русский язык  1-2 класс</t>
  </si>
  <si>
    <t>9785907412224</t>
  </si>
  <si>
    <t xml:space="preserve">Повышаем Грамотность. Запоминаем словарные слова. Русский язык 3-4 класс </t>
  </si>
  <si>
    <t>978-5-6050158-8-8</t>
  </si>
  <si>
    <t>Поделки. Развиваем мозг ребенка, 3-9 лет_2025 мягкая обложка</t>
  </si>
  <si>
    <t>978-5-907412-57-6</t>
  </si>
  <si>
    <t>Понятная математика. Олимпиадные задачи. 1-2 класс</t>
  </si>
  <si>
    <t>Развиваем речь. Пошаговый план развития речи для детей с 0 до 3 лет</t>
  </si>
  <si>
    <t>978-5-6044771-3-7</t>
  </si>
  <si>
    <t>Развивающие карточки. Стихи - говорилки 0-3 года</t>
  </si>
  <si>
    <t>978-5-907469-08-2</t>
  </si>
  <si>
    <t>Развивающие карточки. Умные потешки + Я говорю 0-3 года</t>
  </si>
  <si>
    <t>Скорописание. Как научить ребенка писать быстро и красиво 7-8, 9-10, 11-13 лет_2024 мягкая обложка</t>
  </si>
  <si>
    <t>978-5-907269-74-3</t>
  </si>
  <si>
    <t>Скоросчет для детей 7-10 лет. Блокнот-тренажер для обучения ребенка быстрому слож и вычит_2024-1</t>
  </si>
  <si>
    <t>978-5-907269-73-6</t>
  </si>
  <si>
    <t>Скоросчет для детей 8-13 лет. Блокнот-тренажер для обучения ребенка быстрому умн. и дел._2024-1</t>
  </si>
  <si>
    <t>978-5-6045141-7-7</t>
  </si>
  <si>
    <t>Скорочтение  для детей от 10 до 16 лет, Издание 3-е</t>
  </si>
  <si>
    <t>978-5-6050155-5-0</t>
  </si>
  <si>
    <t>Скорочтение  для детей от 10 до 16 лет, мягкая обложка</t>
  </si>
  <si>
    <t>Скорочтение для детей 7-12 лет_2025 мягкая обложка</t>
  </si>
  <si>
    <t>978-5-6052048-4-8</t>
  </si>
  <si>
    <t>Скорочтение для детей от 6 до 9 лет_2025, мягкая обложка</t>
  </si>
  <si>
    <t>978-5-907469-09-9</t>
  </si>
  <si>
    <t>Скорочтение. Пошаговый план</t>
  </si>
  <si>
    <t>978-5-6042696-3-3</t>
  </si>
  <si>
    <t>Таблица умножения за три дня_2024</t>
  </si>
  <si>
    <t>978-5-6050168-1-6</t>
  </si>
  <si>
    <t>Умночтение. Быстрый результат за 3 дня</t>
  </si>
  <si>
    <t>978-5-907469-00-6</t>
  </si>
  <si>
    <t>Финансовый ликбез 7-12 лет</t>
  </si>
  <si>
    <t>978-5-6050167-9-3</t>
  </si>
  <si>
    <t>Школа пластилина для детей_2024</t>
  </si>
  <si>
    <t>СЕРИЯ КНИГ: УЧИСЬ и БОГАТЕЙ</t>
  </si>
  <si>
    <t>978-5-6050155-7-4</t>
  </si>
  <si>
    <t>Букварь. Учимся читать. Ушинский</t>
  </si>
  <si>
    <t>978-5-6050156-5-9</t>
  </si>
  <si>
    <t>Память и внимание 7-12 лет. УЧИСЬ И БОГАТЕЙ.</t>
  </si>
  <si>
    <t>978-5-6050155-6-7</t>
  </si>
  <si>
    <t>Развиваем логику и мышление 4-6 лет.УЧИСЬ И БОГАТЕЙ. Колмогоров</t>
  </si>
  <si>
    <t>978-5-6050156-6-6</t>
  </si>
  <si>
    <t>Развиваем логику и мышление 7-12 лет. УЧИСЬ И БОГАТЕЙ.</t>
  </si>
  <si>
    <t>978-5-6050155-9-8</t>
  </si>
  <si>
    <t>Развиваем мозг и память 4-7 лет. УЧИСЬ И БОГАТЕЙ.</t>
  </si>
  <si>
    <t>978-5-6050156-3-5</t>
  </si>
  <si>
    <t>Русский язык Грамотность. Ушинский</t>
  </si>
  <si>
    <t>978-5-6050156-2-8</t>
  </si>
  <si>
    <t>Русский язык. Прописи 7-12 лет. УЧИСЬ И БОГАТЕЙ. Ушинский</t>
  </si>
  <si>
    <t>978-5-6050156-1-1</t>
  </si>
  <si>
    <t>Скоросчет. Сложение вычитание. Колмогоров</t>
  </si>
  <si>
    <t>978-5-6050156-4-2</t>
  </si>
  <si>
    <t>Скоросчет. Умножение, деление. 8-12 лет.УЧИСЬ И БОГАТЕЙ.  Колмогоров</t>
  </si>
  <si>
    <t>978-5-6050156-0-4</t>
  </si>
  <si>
    <t>Скорочтение 7-12 лет. УЧИСЬ И БОГАТЕЙ. Ушинский</t>
  </si>
  <si>
    <t>978-5-6050157-7-2</t>
  </si>
  <si>
    <t>Таблица умножения с нуля до полного закрепления. УЧИСЬ И БОГАТЕЙ-2024. А. Колмогоров</t>
  </si>
  <si>
    <t>978-5-6052048-8-6</t>
  </si>
  <si>
    <t>Таблица Шульте для детей 7–12 лет. Скорочтение. Ушинский</t>
  </si>
  <si>
    <t>978-5-907412-99-6</t>
  </si>
  <si>
    <t xml:space="preserve">Учим цифры. Счет для детей. Подготовка к школе по математике 4-6 лет  А. Колмогоров </t>
  </si>
  <si>
    <t>978-5-6050155-8-1</t>
  </si>
  <si>
    <t>Учимся писать. Прописи. Лихачев</t>
  </si>
  <si>
    <t>978-5-6050156-9-7</t>
  </si>
  <si>
    <t>Финансовая грамотность 7-12 лет. УЧИСЬ И БОГАТЕЙ.</t>
  </si>
  <si>
    <t>СЕРИЯ КНИГ: Семейный дневник</t>
  </si>
  <si>
    <t>978-5-6050168-4-7</t>
  </si>
  <si>
    <t>Бабушкина история. Семейный дневник. Лихачев</t>
  </si>
  <si>
    <t>978-5-6050169-6-0</t>
  </si>
  <si>
    <t>Бабушкины истории. Семейный дневник. Бехтерева</t>
  </si>
  <si>
    <t>978-5-6050168-5-4</t>
  </si>
  <si>
    <t>Дедушкина история. Семейный дневник. Лихачев</t>
  </si>
  <si>
    <t>978-5-6050168-7-8</t>
  </si>
  <si>
    <t>Интервью с бабушкой. Семейный дневник. Лихачев</t>
  </si>
  <si>
    <t>978-5-6050168-9-2</t>
  </si>
  <si>
    <t>Интервью с дедушкой. Семейный дневник. Лихачев</t>
  </si>
  <si>
    <t>978-5-6050168-6-1</t>
  </si>
  <si>
    <t>Интервью с мамой. Семейный дневник. Лихачев</t>
  </si>
  <si>
    <t>978-5-6050168-8-5</t>
  </si>
  <si>
    <t>Интервью с папой. Семейный дневник. Лихачев</t>
  </si>
  <si>
    <t>978-5-6050168-2-3</t>
  </si>
  <si>
    <t>Мамина история. Семейный дневник. Лихачев</t>
  </si>
  <si>
    <t>978-5-6050169-4-6</t>
  </si>
  <si>
    <t>Мамины истории. Семейный дневник. Бехтерева</t>
  </si>
  <si>
    <t>978-5-6050168-3-0</t>
  </si>
  <si>
    <t>Папина история. Семейный дневник. Лихачев</t>
  </si>
  <si>
    <t>978-5-6050169-5-3</t>
  </si>
  <si>
    <t>Папины истории. Семейный дневник. Бехтерева</t>
  </si>
  <si>
    <t>978-5-6050169-2-2</t>
  </si>
  <si>
    <t>Подарок бабушке. Дневник благодарности. Бехтерева</t>
  </si>
  <si>
    <t>978-5-6050169-0-8</t>
  </si>
  <si>
    <t>Подарок маме. Дневник благодарности. Бехтерева</t>
  </si>
  <si>
    <t>978-5-6050169-1-5</t>
  </si>
  <si>
    <t>Подарок папе. Дневник благодарности. Бехтерева</t>
  </si>
  <si>
    <t>Книга для беременных и будущих мам</t>
  </si>
  <si>
    <t>978-5-907469-01-3</t>
  </si>
  <si>
    <t xml:space="preserve">Я – мама </t>
  </si>
  <si>
    <t>Детская литература</t>
  </si>
  <si>
    <t>978-5-6040991-3-1</t>
  </si>
  <si>
    <t>Книга о том, что внутри тебя</t>
  </si>
  <si>
    <t>978-5-6045141-9-1</t>
  </si>
  <si>
    <t>Филипок, Издание 2-ое</t>
  </si>
  <si>
    <t>978-5-6050157-8-9</t>
  </si>
  <si>
    <t>Тайная жизнь собак. Г.Варденга</t>
  </si>
  <si>
    <t>978-5-907412-66-8</t>
  </si>
  <si>
    <t>Царевна Льдинка. Снежные сказки. Л.Чарская. С.Лагерлёф</t>
  </si>
  <si>
    <t>Психология для детей - Академия смысла для детей, Курпатов А.В.</t>
  </si>
  <si>
    <t>978-5-907412-60-6</t>
  </si>
  <si>
    <t>Антигаджет. Книга о том как правильно учиться и отдыхать_2023</t>
  </si>
  <si>
    <t>978-5-6052047-9-4</t>
  </si>
  <si>
    <t>БатлГаджет</t>
  </si>
  <si>
    <t>978-5-6052048-0-0</t>
  </si>
  <si>
    <t>БатлГаджет 2.0</t>
  </si>
  <si>
    <t>978-5-6050157-0-3</t>
  </si>
  <si>
    <t>Как быть счастливым? Книга о том, где создается радость и как ее сохранить_2024</t>
  </si>
  <si>
    <t>978-5-907412-90-3</t>
  </si>
  <si>
    <t>Как устроен мозг? Книга о том, зачем учиться чему-то новому каждый день_2023</t>
  </si>
  <si>
    <t>978-5-907412-69-9</t>
  </si>
  <si>
    <t>Нейролабиринт</t>
  </si>
  <si>
    <t>978-5-907412-83-5</t>
  </si>
  <si>
    <t>Нейротренажер. Тренажер для развития способностей_2023</t>
  </si>
  <si>
    <t>978-5-6045141-5-3</t>
  </si>
  <si>
    <t>Сделай свой мозг счастливым! Тренажер для развития способностей</t>
  </si>
  <si>
    <t>Психология для взрослых - Академия смысла, Курпатов А.В.</t>
  </si>
  <si>
    <t>978-5-907412-67-5</t>
  </si>
  <si>
    <t>Дух времени. Введение в третью мировую войну</t>
  </si>
  <si>
    <t>978-5-907412-45-3</t>
  </si>
  <si>
    <t>Красная таблетка-2. Вся правда об успехе_2022</t>
  </si>
  <si>
    <t>978-5-6045143-7-5</t>
  </si>
  <si>
    <t>Красная таблетка. Посмотри правде в глаза!</t>
  </si>
  <si>
    <t>978-5-907469-04-4</t>
  </si>
  <si>
    <t xml:space="preserve">Машина мышления. Комплект из 2-х книг. Том 1 и Том 2. Курпатов А.В. .Академия смысла </t>
  </si>
  <si>
    <t>978-5-907412-16-3</t>
  </si>
  <si>
    <t>Мышление, Издание 2-ое_2022</t>
  </si>
  <si>
    <t>978-5-907412-55-2</t>
  </si>
  <si>
    <t>Психософический трактат</t>
  </si>
  <si>
    <t>978-5-907412-92-7</t>
  </si>
  <si>
    <t xml:space="preserve">Самоучитель 3 в 1 </t>
  </si>
  <si>
    <t>978-5-6040991-7-9</t>
  </si>
  <si>
    <t>Слон в голове</t>
  </si>
  <si>
    <t>978-5-907412-64-4</t>
  </si>
  <si>
    <t>Способы думать</t>
  </si>
  <si>
    <t>978-5-6050155-3-6</t>
  </si>
  <si>
    <t>Троица. Будь больше самого себя_2024</t>
  </si>
  <si>
    <t>978-5-6052047-1-8</t>
  </si>
  <si>
    <t>Узнай самого себя! Дневник самоанализа</t>
  </si>
  <si>
    <t>978-5-907412-46-0</t>
  </si>
  <si>
    <t>Чертоги разума. Убей в себе идиота_2022</t>
  </si>
  <si>
    <t>978-5-907412-47-7</t>
  </si>
  <si>
    <t>Четвертая Мировая война. Будущее уже рядом_2022</t>
  </si>
  <si>
    <t>978-5-907412-93-4</t>
  </si>
  <si>
    <t>Будь счастлив! (тренажер к ССЖ)</t>
  </si>
  <si>
    <t>Психология для взрослых - Универсальные правила, Курпатов А.В.</t>
  </si>
  <si>
    <t>978-5-907412-95-8</t>
  </si>
  <si>
    <t>Быть эгоистом. Универсальные правила_2023</t>
  </si>
  <si>
    <t>978-5-6050154-2-0</t>
  </si>
  <si>
    <t>Главные вопросы жизни. Универсальные правила_2023</t>
  </si>
  <si>
    <t>978-5-6040990-7-0</t>
  </si>
  <si>
    <t>Законы мозга. Универсальные правила</t>
  </si>
  <si>
    <t>978-5-907412-96-5</t>
  </si>
  <si>
    <t>Исправь свое детство. Универсальные правила_2024</t>
  </si>
  <si>
    <t>978-5-907412-48-4</t>
  </si>
  <si>
    <t>Как избавиться от переутомления. Универсальные правила_2022</t>
  </si>
  <si>
    <t>978-5-907412-50-7</t>
  </si>
  <si>
    <t>Настоящая жизнь. Вам шашечки или ехать? Универсальные правила_2022</t>
  </si>
  <si>
    <t>978-5-907412-15-6</t>
  </si>
  <si>
    <t>Наука о сексе. Универсальные правила_2022</t>
  </si>
  <si>
    <t>978-5-6042781-2-3</t>
  </si>
  <si>
    <t>Не надо пофигизма. Универсальные правила</t>
  </si>
  <si>
    <t>978-5-6043608-1-1</t>
  </si>
  <si>
    <t>Рецепты хорошего сна. Универсальные правила</t>
  </si>
  <si>
    <t>978-5-6040992-0-9</t>
  </si>
  <si>
    <t>Счастливый ребёнок. Универсальные правила</t>
  </si>
  <si>
    <t>978-5-6042780-9-3</t>
  </si>
  <si>
    <t>Три инстинкта. Жизнь. Власть. Секс. Универсальные правила</t>
  </si>
  <si>
    <t>978-5-907412-12-5</t>
  </si>
  <si>
    <t>Убить иллюзии. Универсальные правила, Издание 2-ое</t>
  </si>
  <si>
    <t>Психология для взрослых - Мозг и бизнес, Курпатов А.В.</t>
  </si>
  <si>
    <t>978-5-907412-68-2</t>
  </si>
  <si>
    <t>Векторное кольцо</t>
  </si>
  <si>
    <t>978-5-907412-53-8</t>
  </si>
  <si>
    <t>Мозг и бизнес</t>
  </si>
  <si>
    <t>978-5-907412-54-5</t>
  </si>
  <si>
    <t xml:space="preserve">Факт-карты для бизнеса </t>
  </si>
  <si>
    <t>Психология для взрослых - Рецепты счастья, Курпатов А.В.</t>
  </si>
  <si>
    <t>978-5-6050157-1-0</t>
  </si>
  <si>
    <t>Паническая атака. Избавиться раз и навсегда!</t>
  </si>
  <si>
    <t>978-5-6052047-2-5</t>
  </si>
  <si>
    <t>Семейное счастье 2.0</t>
  </si>
  <si>
    <t>978-5-6052047-8-7</t>
  </si>
  <si>
    <t>Счастлив по собственному желанию_2025_зеленая обложка</t>
  </si>
  <si>
    <t>Психология для взрослых - Интеллектуальные медитации, Курпатов А.В.</t>
  </si>
  <si>
    <t>978-5-6052048-3-1</t>
  </si>
  <si>
    <t>Deep fake. Где ты? Проснись!</t>
  </si>
  <si>
    <t>978-5-6052048-7-9</t>
  </si>
  <si>
    <t>Заслуженный Собеседник. Искусство диалога с искусственным интеллектом</t>
  </si>
  <si>
    <t>978-5-6052048-6-2</t>
  </si>
  <si>
    <t>История твоего "я". Вся правда о Deep fake.</t>
  </si>
  <si>
    <t>Психология для взрослых - разное</t>
  </si>
  <si>
    <t>978-5-907412-70-5</t>
  </si>
  <si>
    <t>Подсознание может все. Особенно у женщин_2023. Правдина Н.Б.</t>
  </si>
  <si>
    <t>978-5-907412-07-1</t>
  </si>
  <si>
    <t>8 привычек успеха, Наполеон Хилл</t>
  </si>
  <si>
    <t>978-5-907412-06-4</t>
  </si>
  <si>
    <t>Думай и богатей. Тренажер, Наполеон Хилл</t>
  </si>
  <si>
    <t>978-5-907412-56-9</t>
  </si>
  <si>
    <t>ДОТ, Акимов И.</t>
  </si>
  <si>
    <t>978-5-6052051-5-9</t>
  </si>
  <si>
    <t>978-5-6052051-3-5</t>
  </si>
  <si>
    <t>978-5-6050167-3-1</t>
  </si>
  <si>
    <t>Тирогр. Упаковка</t>
  </si>
  <si>
    <t>978-5-6050171-6-5</t>
  </si>
  <si>
    <t>978-5-6052051-4-2</t>
  </si>
  <si>
    <t>978-5-6050171-5-8</t>
  </si>
  <si>
    <t>Бутромеев В. П</t>
  </si>
  <si>
    <t>978-5-6050169-7-7</t>
  </si>
  <si>
    <t xml:space="preserve">НОВИНКИ </t>
  </si>
  <si>
    <t>УМНОЧТЕНИЕ 5-7 ЛЕТ: БЛОКНОТ-ТРЕНАЖЁР</t>
  </si>
  <si>
    <t>УМНОЧТЕНИЕ. 1 КЛАСС : БЛОКНОТ-ТРЕНАЖЁР</t>
  </si>
  <si>
    <t>978-5-6050170-4-2</t>
  </si>
  <si>
    <t>978-5-6050170-5-9</t>
  </si>
  <si>
    <t>УМНОЧТЕНИЕ 2 КЛАСС: БЛОКНОТ-ТРЕНАЖЁР </t>
  </si>
  <si>
    <t>978-5-6050170-6-6</t>
  </si>
  <si>
    <t>978-5-907269-97-2</t>
  </si>
  <si>
    <t>978-5-6052050-9-8</t>
  </si>
  <si>
    <t>ожидаем поступления</t>
  </si>
  <si>
    <t>Итого</t>
  </si>
  <si>
    <t>История России Святые земли русской. Бутромеев В. П (NEW)</t>
  </si>
  <si>
    <t>История России для школьников: век за веком В.В. Бутромеев (NEW)</t>
  </si>
  <si>
    <t>По ту строну сознания (NEW)</t>
  </si>
  <si>
    <t>Иной разум (NEW)</t>
  </si>
  <si>
    <t xml:space="preserve">ШТ </t>
  </si>
  <si>
    <t>Т.У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</si>
</sst>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8"/>
      <color indexed="64"/>
      <name val="Arial"/>
    </font>
    <font>
      <b/>
      <sz val="8"/>
      <color indexed="64"/>
      <name val="Arial"/>
      <family val="2"/>
      <charset val="204"/>
    </font>
    <font>
      <b/>
      <sz val="16"/>
      <color indexed="64"/>
      <name val="Arial"/>
      <family val="2"/>
      <charset val="204"/>
    </font>
    <font>
      <sz val="12"/>
      <color indexed="64"/>
      <name val="Arial"/>
      <family val="2"/>
      <charset val="204"/>
    </font>
    <font>
      <sz val="10"/>
      <color rgb="FF000000"/>
      <name val="Calibri"/>
      <family val="2"/>
      <charset val="204"/>
    </font>
    <font>
      <sz val="8"/>
      <color indexed="64"/>
      <name val="Arial"/>
      <family val="2"/>
      <charset val="204"/>
    </font>
    <font>
      <b/>
      <sz val="8"/>
      <color indexed="64"/>
      <name val="Arial"/>
      <family val="2"/>
      <charset val="204"/>
    </font>
    <font>
      <sz val="8"/>
      <name val="Arial"/>
      <family val="2"/>
      <charset val="1"/>
    </font>
    <font>
      <b/>
      <sz val="10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 style="thin">
        <color rgb="FFFFC000"/>
      </right>
      <top/>
      <bottom style="thin">
        <color rgb="FFFFC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vertical="center" wrapText="1"/>
    </xf>
    <xf numFmtId="3" fontId="0" fillId="2" borderId="4" xfId="0" applyNumberForma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49" fontId="0" fillId="0" borderId="4" xfId="0" applyNumberFormat="1" applyFill="1" applyBorder="1" applyAlignment="1">
      <alignment vertical="center" wrapText="1"/>
    </xf>
    <xf numFmtId="1" fontId="0" fillId="0" borderId="4" xfId="0" applyNumberForma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4" fillId="0" borderId="4" xfId="0" applyFont="1" applyFill="1" applyBorder="1"/>
    <xf numFmtId="0" fontId="0" fillId="0" borderId="4" xfId="0" applyFill="1" applyBorder="1" applyAlignment="1">
      <alignment vertical="center"/>
    </xf>
    <xf numFmtId="1" fontId="0" fillId="5" borderId="12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1" fontId="0" fillId="0" borderId="13" xfId="0" applyNumberFormat="1" applyFill="1" applyBorder="1" applyAlignment="1">
      <alignment horizontal="center" vertical="center"/>
    </xf>
    <xf numFmtId="0" fontId="7" fillId="0" borderId="4" xfId="0" applyFont="1" applyBorder="1"/>
    <xf numFmtId="1" fontId="7" fillId="0" borderId="4" xfId="0" applyNumberFormat="1" applyFont="1" applyFill="1" applyBorder="1" applyAlignment="1">
      <alignment horizontal="left" vertical="center"/>
    </xf>
    <xf numFmtId="1" fontId="0" fillId="0" borderId="4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7" fillId="0" borderId="14" xfId="0" applyFont="1" applyBorder="1"/>
    <xf numFmtId="0" fontId="7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10" fillId="0" borderId="4" xfId="0" applyFont="1" applyFill="1" applyBorder="1"/>
    <xf numFmtId="0" fontId="11" fillId="0" borderId="4" xfId="0" applyFont="1" applyBorder="1"/>
    <xf numFmtId="0" fontId="9" fillId="0" borderId="13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17" xfId="0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9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14" fontId="1" fillId="2" borderId="3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1" fillId="5" borderId="10" xfId="0" applyNumberFormat="1" applyFont="1" applyFill="1" applyBorder="1" applyAlignment="1">
      <alignment horizontal="left" vertical="center" wrapText="1"/>
    </xf>
    <xf numFmtId="49" fontId="1" fillId="5" borderId="1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5">
    <dxf>
      <font>
        <color indexed="2"/>
      </font>
    </dxf>
    <dxf>
      <font>
        <color indexed="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-001\Downloads\report-StockSplitByStores-natalia@avrora-opt2017-2026-06-08-08-40-00.xls" TargetMode="External"/><Relationship Id="rId1" Type="http://schemas.openxmlformats.org/officeDocument/2006/relationships/externalLinkPath" Target="/Users/PC-001/Downloads/report-StockSplitByStores-natalia@avrora-opt2017-2026-06-08-08-40-00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-001\Downloads\&#1052;&#1072;&#1088;&#1090;&#1080;&#1094;&#1072;%20(1)%20(1).xls" TargetMode="External"/><Relationship Id="rId1" Type="http://schemas.openxmlformats.org/officeDocument/2006/relationships/externalLinkPath" Target="/Users/PC-001/Downloads/&#1052;&#1072;&#1088;&#1090;&#1080;&#1094;&#1072;%20(1)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0">
          <cell r="C10" t="str">
            <v>978-5-6050171-6-5</v>
          </cell>
          <cell r="D10" t="str">
            <v>Развиваем речь. Пошаговый план развития речи для детей с 0 до 3 лет</v>
          </cell>
          <cell r="E10" t="str">
            <v>шт</v>
          </cell>
          <cell r="F10">
            <v>2</v>
          </cell>
        </row>
        <row r="11">
          <cell r="C11" t="str">
            <v>978-5-6050158-3-3</v>
          </cell>
          <cell r="D11" t="str">
            <v>Апельсиновое дерево. Книга для родителей</v>
          </cell>
          <cell r="E11" t="str">
            <v>шт</v>
          </cell>
          <cell r="F11">
            <v>160</v>
          </cell>
        </row>
        <row r="12">
          <cell r="C12" t="str">
            <v>978-5-6052048-1-7</v>
          </cell>
          <cell r="D12" t="str">
            <v>Как тренировать логику, мышление и IQ, 7-12 лет, мягкая обложка</v>
          </cell>
          <cell r="E12" t="str">
            <v>шт</v>
          </cell>
          <cell r="F12">
            <v>-5</v>
          </cell>
        </row>
        <row r="13">
          <cell r="C13" t="str">
            <v>978-5-6050157-9-6</v>
          </cell>
          <cell r="D13" t="str">
            <v>БлицУм. Ловушка для шпионов</v>
          </cell>
          <cell r="E13" t="str">
            <v>шт</v>
          </cell>
          <cell r="F13">
            <v>10</v>
          </cell>
        </row>
        <row r="14">
          <cell r="C14" t="str">
            <v>978-5-6041557-0-7</v>
          </cell>
          <cell r="D14" t="str">
            <v>Классные эксперименты для детей</v>
          </cell>
          <cell r="E14" t="str">
            <v>шт</v>
          </cell>
          <cell r="F14">
            <v>7</v>
          </cell>
        </row>
        <row r="15">
          <cell r="C15" t="str">
            <v>978-5-907412-71-2</v>
          </cell>
          <cell r="D15" t="str">
            <v>Лайфхаки. Тренажер для подготовки к школе 5-7 лет</v>
          </cell>
          <cell r="E15" t="str">
            <v>шт</v>
          </cell>
          <cell r="F15">
            <v>11</v>
          </cell>
        </row>
        <row r="16">
          <cell r="C16" t="str">
            <v>978-5-6040992-4-7</v>
          </cell>
          <cell r="D16" t="str">
            <v>Наука о сексе. Универсальные правила_2022</v>
          </cell>
          <cell r="E16" t="str">
            <v>шт</v>
          </cell>
          <cell r="F16">
            <v>580</v>
          </cell>
        </row>
        <row r="17">
          <cell r="C17" t="str">
            <v>978-5-6050155-4-3</v>
          </cell>
          <cell r="D17" t="str">
            <v>Скорописание. Как научить ребенка писать быстро и красиво 7-8, 9-10, 11-13 лет_2024 мягкая обложка</v>
          </cell>
          <cell r="E17" t="str">
            <v>шт</v>
          </cell>
          <cell r="F17">
            <v>2</v>
          </cell>
        </row>
        <row r="18">
          <cell r="C18" t="str">
            <v>978-5-6052047-7-0,                        978-5-6052051-4-2 новый</v>
          </cell>
          <cell r="D18" t="str">
            <v>Скорочтение для детей 7-12 лет_2025 мягкая обложка</v>
          </cell>
          <cell r="E18" t="str">
            <v>шт</v>
          </cell>
          <cell r="F18">
            <v>1</v>
          </cell>
        </row>
        <row r="19">
          <cell r="C19" t="str">
            <v>978-5-6045141-6-0</v>
          </cell>
          <cell r="D19" t="str">
            <v>Скорочтение для детей от 6 до 9 лет, Издание 3-е</v>
          </cell>
          <cell r="E19" t="str">
            <v>шт</v>
          </cell>
          <cell r="F19">
            <v>1</v>
          </cell>
        </row>
        <row r="20">
          <cell r="C20" t="str">
            <v>978-5-907412-02-6</v>
          </cell>
          <cell r="D20" t="str">
            <v>Счастлив по собственному желанию_2022</v>
          </cell>
          <cell r="E20" t="str">
            <v>шт</v>
          </cell>
          <cell r="F20">
            <v>-5</v>
          </cell>
        </row>
        <row r="21">
          <cell r="C21" t="str">
            <v>978-5-6042781-0-9</v>
          </cell>
          <cell r="D21" t="str">
            <v>Таблетка от страха. Универсальные правила</v>
          </cell>
          <cell r="E21" t="str">
            <v>шт</v>
          </cell>
          <cell r="F21">
            <v>1</v>
          </cell>
        </row>
        <row r="22">
          <cell r="C22" t="str">
            <v>978-5-907412-09-5</v>
          </cell>
          <cell r="D22" t="str">
            <v>Убить иллюзии. Универсальные правила</v>
          </cell>
          <cell r="E22" t="str">
            <v>шт</v>
          </cell>
          <cell r="F22">
            <v>5</v>
          </cell>
        </row>
        <row r="23">
          <cell r="C23" t="str">
            <v>978-5-907269-22-4</v>
          </cell>
          <cell r="D23" t="str">
            <v>Учимся с Оксфордом. Цифры и счет от 0 до 10, 3-4 года</v>
          </cell>
          <cell r="E23" t="str">
            <v>шт</v>
          </cell>
          <cell r="F23">
            <v>5247</v>
          </cell>
        </row>
        <row r="24">
          <cell r="C24" t="str">
            <v>978-5-6042780-0-0</v>
          </cell>
          <cell r="D24" t="str">
            <v>Психотерапия. Системный поведенческий подход. Универсальные правила</v>
          </cell>
          <cell r="E24" t="str">
            <v>шт</v>
          </cell>
          <cell r="F24">
            <v>7</v>
          </cell>
        </row>
        <row r="25">
          <cell r="C25" t="str">
            <v>978-5-907269-81-1</v>
          </cell>
          <cell r="D25" t="str">
            <v>Школа пластилина 140 персонажей</v>
          </cell>
          <cell r="E25" t="str">
            <v>шт</v>
          </cell>
          <cell r="F25">
            <v>8</v>
          </cell>
        </row>
        <row r="26">
          <cell r="D26" t="str">
            <v>Скорочтение для детей 7-12 лет_2025 мягкая обложка</v>
          </cell>
          <cell r="E26" t="str">
            <v>шт</v>
          </cell>
          <cell r="F26">
            <v>9</v>
          </cell>
        </row>
        <row r="27">
          <cell r="C27" t="str">
            <v>978-5-6050170-3-5</v>
          </cell>
          <cell r="D27" t="str">
            <v>Прописи. ОЗОН для исправления почерка</v>
          </cell>
          <cell r="E27" t="str">
            <v>шт</v>
          </cell>
          <cell r="F27">
            <v>31</v>
          </cell>
        </row>
        <row r="28">
          <cell r="C28" t="str">
            <v>978-5-6050154-3-7</v>
          </cell>
          <cell r="D28" t="str">
            <v>Развиваем мозг. Как тренировать логику и мышление у детей 9-14 лет</v>
          </cell>
          <cell r="E28" t="str">
            <v>шт</v>
          </cell>
          <cell r="F28">
            <v>12</v>
          </cell>
        </row>
        <row r="29">
          <cell r="C29" t="str">
            <v>978-5-907412-79-8</v>
          </cell>
          <cell r="D29" t="str">
            <v>Лайфхаки 3-4 класс. Тренажер повышения успеваемости</v>
          </cell>
          <cell r="E29" t="str">
            <v>шт</v>
          </cell>
          <cell r="F29">
            <v>100</v>
          </cell>
        </row>
        <row r="30">
          <cell r="C30" t="str">
            <v>978-5-6052048-5-5</v>
          </cell>
          <cell r="D30" t="str">
            <v>Развиваем речь. Пошаговый план развития речи для детей с 0 до 3 лет</v>
          </cell>
          <cell r="E30" t="str">
            <v>шт</v>
          </cell>
          <cell r="F30">
            <v>2</v>
          </cell>
        </row>
        <row r="31">
          <cell r="C31" t="str">
            <v>978-5-907412-80-4</v>
          </cell>
          <cell r="D31" t="str">
            <v>МОЗГ, который нужен всем_2023</v>
          </cell>
          <cell r="E31" t="str">
            <v>шт</v>
          </cell>
          <cell r="F31">
            <v>178</v>
          </cell>
        </row>
        <row r="32">
          <cell r="C32" t="str">
            <v>978-5-6052047-3-2</v>
          </cell>
          <cell r="D32" t="str">
            <v>БлицУм. Таблица умножения</v>
          </cell>
          <cell r="E32" t="str">
            <v>шт</v>
          </cell>
          <cell r="F32">
            <v>-540</v>
          </cell>
        </row>
        <row r="33">
          <cell r="C33" t="str">
            <v>978-5-907412-65-1</v>
          </cell>
          <cell r="D33" t="str">
            <v>Где твой успех? Рабочая тетрадь к книге " Красная таблетка ".</v>
          </cell>
          <cell r="E33" t="str">
            <v>шт</v>
          </cell>
          <cell r="F33">
            <v>227</v>
          </cell>
        </row>
        <row r="34">
          <cell r="C34" t="str">
            <v>978-5-6050168-4-7</v>
          </cell>
          <cell r="D34" t="str">
            <v>Бабушкина история. Семейный дневник. Лихачев</v>
          </cell>
          <cell r="E34" t="str">
            <v>шт</v>
          </cell>
          <cell r="F34">
            <v>255</v>
          </cell>
        </row>
        <row r="35">
          <cell r="C35" t="str">
            <v>978-5-6050168-2-3</v>
          </cell>
          <cell r="D35" t="str">
            <v>Мамина история. Семейный дневник. Лихачев</v>
          </cell>
          <cell r="E35" t="str">
            <v>шт</v>
          </cell>
          <cell r="F35">
            <v>265</v>
          </cell>
        </row>
        <row r="36">
          <cell r="C36" t="str">
            <v>978-5-6050156-6-6</v>
          </cell>
          <cell r="D36" t="str">
            <v>Развиваем логику и мышление 7-12 лет. УЧИСЬ И БОГАТЕЙ.</v>
          </cell>
          <cell r="E36" t="str">
            <v>шт</v>
          </cell>
          <cell r="F36">
            <v>267</v>
          </cell>
        </row>
        <row r="37">
          <cell r="C37" t="str">
            <v>978-5-907412-92-7</v>
          </cell>
          <cell r="D37" t="str">
            <v>Самоучитель 3 в 1</v>
          </cell>
          <cell r="E37" t="str">
            <v>шт</v>
          </cell>
          <cell r="F37">
            <v>293</v>
          </cell>
        </row>
        <row r="38">
          <cell r="C38" t="str">
            <v>978-5-907269-12-5</v>
          </cell>
          <cell r="D38" t="str">
            <v>(Набор) Бэби-тренажер. Для детей 7-14 месяцев, Издание 2-ое</v>
          </cell>
          <cell r="E38" t="str">
            <v>шт</v>
          </cell>
          <cell r="F38">
            <v>298</v>
          </cell>
        </row>
        <row r="39">
          <cell r="C39" t="str">
            <v>978-5-907269-24-8</v>
          </cell>
          <cell r="D39" t="str">
            <v>Учимся с Оксфордом. Учимся писать английские слова, 4-5 лет</v>
          </cell>
          <cell r="E39" t="str">
            <v>шт</v>
          </cell>
          <cell r="F39">
            <v>1440</v>
          </cell>
        </row>
        <row r="40">
          <cell r="C40" t="str">
            <v>978-5-907469-06-8</v>
          </cell>
          <cell r="D40" t="str">
            <v>Продажи на маркетплейсах и как это работает</v>
          </cell>
          <cell r="E40" t="str">
            <v>шт</v>
          </cell>
          <cell r="F40">
            <v>311</v>
          </cell>
        </row>
        <row r="41">
          <cell r="C41" t="str">
            <v>978-5-907412-64-4</v>
          </cell>
          <cell r="D41" t="str">
            <v>Способы думать</v>
          </cell>
          <cell r="E41" t="str">
            <v>шт</v>
          </cell>
          <cell r="F41">
            <v>353</v>
          </cell>
        </row>
        <row r="42">
          <cell r="C42" t="str">
            <v>978-5-6040990-7-0</v>
          </cell>
          <cell r="D42" t="str">
            <v>Законы мозга. Универсальные правила</v>
          </cell>
          <cell r="E42" t="str">
            <v>шт</v>
          </cell>
          <cell r="F42">
            <v>381</v>
          </cell>
        </row>
        <row r="43">
          <cell r="C43" t="str">
            <v>978-5-6044771-3-7</v>
          </cell>
          <cell r="D43" t="str">
            <v>Развивающие карточки. Стихи - говорилки 0-3 года</v>
          </cell>
          <cell r="E43" t="str">
            <v>шт</v>
          </cell>
          <cell r="F43">
            <v>421</v>
          </cell>
        </row>
        <row r="44">
          <cell r="C44" t="str">
            <v>978-5-907412-70-5</v>
          </cell>
          <cell r="D44" t="str">
            <v>Подсознание может все. Особенно у женщин_2023</v>
          </cell>
          <cell r="E44" t="str">
            <v>шт</v>
          </cell>
          <cell r="F44">
            <v>110</v>
          </cell>
        </row>
        <row r="45">
          <cell r="C45" t="str">
            <v>2044970000000</v>
          </cell>
          <cell r="D45" t="str">
            <v>Набор школьника 45 предметов - канцелярия</v>
          </cell>
          <cell r="E45" t="str">
            <v>шт</v>
          </cell>
          <cell r="F45">
            <v>568</v>
          </cell>
        </row>
        <row r="46">
          <cell r="C46" t="str">
            <v>978-5-907269-35-4</v>
          </cell>
          <cell r="D46" t="str">
            <v>Кухня Престолов. Поваренная книга эльфов, гномов и драконов</v>
          </cell>
          <cell r="E46" t="str">
            <v>шт</v>
          </cell>
          <cell r="F46">
            <v>582</v>
          </cell>
        </row>
        <row r="47">
          <cell r="C47" t="str">
            <v>978-5-6052047-4-9</v>
          </cell>
          <cell r="D47" t="str">
            <v>Лайфхаки по математике. 60 лайфхаков о которых не расскажут в школе. 5-9 класс_2025 мягкая обложка</v>
          </cell>
          <cell r="E47" t="str">
            <v>шт</v>
          </cell>
          <cell r="F47">
            <v>634</v>
          </cell>
        </row>
        <row r="48">
          <cell r="C48" t="str">
            <v>978-5-907269-97-2</v>
          </cell>
          <cell r="D48" t="str">
            <v>Блокнот-тренажер. Гимнастика для ума. Система тренировки интеллекта для детей 6-9 лет за 21 день</v>
          </cell>
          <cell r="E48" t="str">
            <v>шт</v>
          </cell>
          <cell r="F48">
            <v>651</v>
          </cell>
        </row>
        <row r="49">
          <cell r="C49" t="str">
            <v>978-5-907412-55-2</v>
          </cell>
          <cell r="D49" t="str">
            <v>Психософический трактат</v>
          </cell>
          <cell r="E49" t="str">
            <v>шт</v>
          </cell>
          <cell r="F49">
            <v>657</v>
          </cell>
        </row>
        <row r="50">
          <cell r="C50" t="str">
            <v>978-5-6050158-8-8</v>
          </cell>
          <cell r="D50" t="str">
            <v>Поделки. Развиваем мозг ребенка, 3-9 лет_2025 мягкая обложка</v>
          </cell>
          <cell r="E50" t="str">
            <v>шт</v>
          </cell>
          <cell r="F50">
            <v>694</v>
          </cell>
        </row>
        <row r="51">
          <cell r="C51" t="str">
            <v>978-5-6050168-3-0</v>
          </cell>
          <cell r="D51" t="str">
            <v>Папина история. Семейный дневник. Лихачев</v>
          </cell>
          <cell r="E51" t="str">
            <v>шт</v>
          </cell>
          <cell r="F51">
            <v>732</v>
          </cell>
        </row>
        <row r="52">
          <cell r="C52" t="str">
            <v>978-5-6052048-7-9</v>
          </cell>
          <cell r="D52" t="str">
            <v>Заслуженный Собеседник. Искусство диалога с искусственным интеллектом</v>
          </cell>
          <cell r="E52" t="str">
            <v>шт</v>
          </cell>
          <cell r="F52">
            <v>754</v>
          </cell>
        </row>
        <row r="53">
          <cell r="C53" t="str">
            <v>978-5-907412-68-2</v>
          </cell>
          <cell r="D53" t="str">
            <v>Векторное кольцо. Стратегия мышления в бизнесе</v>
          </cell>
          <cell r="E53" t="str">
            <v>шт</v>
          </cell>
          <cell r="F53">
            <v>788</v>
          </cell>
        </row>
        <row r="54">
          <cell r="C54" t="str">
            <v>978-5-6050157-8-9</v>
          </cell>
          <cell r="D54" t="str">
            <v>Тайная жизнь собак</v>
          </cell>
          <cell r="E54" t="str">
            <v>шт</v>
          </cell>
          <cell r="F54">
            <v>799</v>
          </cell>
        </row>
        <row r="55">
          <cell r="C55" t="str">
            <v>978-5-6052048-6-2</v>
          </cell>
          <cell r="D55" t="str">
            <v>История твоего "я". Вся правда о Deep fake.</v>
          </cell>
          <cell r="E55" t="str">
            <v>шт</v>
          </cell>
          <cell r="F55">
            <v>827</v>
          </cell>
        </row>
        <row r="56">
          <cell r="C56" t="str">
            <v>978-5-6050168-5-4</v>
          </cell>
          <cell r="D56" t="str">
            <v>Дедушкина история. Семейный дневник. Лихачев</v>
          </cell>
          <cell r="E56" t="str">
            <v>шт</v>
          </cell>
          <cell r="F56">
            <v>875</v>
          </cell>
        </row>
        <row r="57">
          <cell r="C57" t="str">
            <v>978-5-907412-54-5</v>
          </cell>
          <cell r="D57" t="str">
            <v>Факт-карты для бизнеса</v>
          </cell>
          <cell r="E57" t="str">
            <v>шт</v>
          </cell>
          <cell r="F57">
            <v>845</v>
          </cell>
        </row>
        <row r="58">
          <cell r="C58" t="str">
            <v>978-5-6042780-9-3</v>
          </cell>
          <cell r="D58" t="str">
            <v>Три инстинкта. Жизнь. Власть. Секс. Универсальные правила</v>
          </cell>
          <cell r="E58" t="str">
            <v>шт</v>
          </cell>
          <cell r="F58">
            <v>916</v>
          </cell>
        </row>
        <row r="59">
          <cell r="C59" t="str">
            <v>978-5-907412-58-3</v>
          </cell>
          <cell r="D59" t="str">
            <v>Как научиться дружить? Книга о важнейшем навыке 21 века_2023</v>
          </cell>
          <cell r="E59" t="str">
            <v>шт</v>
          </cell>
          <cell r="F59">
            <v>948</v>
          </cell>
        </row>
        <row r="60">
          <cell r="C60" t="str">
            <v>978-5-6045141-9-1</v>
          </cell>
          <cell r="D60" t="str">
            <v>Филипок, Издание 2-ое</v>
          </cell>
          <cell r="E60" t="str">
            <v>шт</v>
          </cell>
          <cell r="F60">
            <v>1095</v>
          </cell>
        </row>
        <row r="61">
          <cell r="D61" t="str">
            <v>Лайфхаки. Тренажер для подготовки к школе 5-7 лет</v>
          </cell>
          <cell r="E61" t="str">
            <v>шт</v>
          </cell>
          <cell r="F61">
            <v>1065</v>
          </cell>
        </row>
        <row r="62">
          <cell r="C62" t="str">
            <v>978-5-907412-00-2</v>
          </cell>
          <cell r="D62" t="str">
            <v>Пластилин для девочек, 3-9 лет</v>
          </cell>
          <cell r="E62" t="str">
            <v>шт</v>
          </cell>
          <cell r="F62">
            <v>1079</v>
          </cell>
        </row>
        <row r="63">
          <cell r="C63" t="str">
            <v>978-5-6050170-0-4</v>
          </cell>
          <cell r="D63" t="str">
            <v>Прописи. ВБ</v>
          </cell>
          <cell r="E63" t="str">
            <v>шт</v>
          </cell>
          <cell r="F63">
            <v>1103</v>
          </cell>
        </row>
        <row r="64">
          <cell r="C64" t="str">
            <v>978-5-907412-66-8</v>
          </cell>
          <cell r="D64" t="str">
            <v>Царевна Льдинка. Снежные сказки</v>
          </cell>
          <cell r="E64" t="str">
            <v>шт</v>
          </cell>
          <cell r="F64">
            <v>1108</v>
          </cell>
        </row>
        <row r="65">
          <cell r="C65" t="str">
            <v>978-5-6050158-2-6</v>
          </cell>
          <cell r="D65" t="str">
            <v>Книга-тренажер. Как развить у ребенка критическое мышление 6-9 лет_2024 мягкая обложка</v>
          </cell>
          <cell r="E65" t="str">
            <v>шт</v>
          </cell>
          <cell r="F65">
            <v>1213</v>
          </cell>
        </row>
        <row r="66">
          <cell r="C66" t="str">
            <v>978-5-6050156-9-7</v>
          </cell>
          <cell r="D66" t="str">
            <v>Финансовая грамотность 7-12 лет. УЧИСЬ И БОГАТЕЙ.</v>
          </cell>
          <cell r="E66" t="str">
            <v>шт</v>
          </cell>
          <cell r="F66">
            <v>1244</v>
          </cell>
        </row>
        <row r="67">
          <cell r="C67" t="str">
            <v>978-5-6050155-3-6</v>
          </cell>
          <cell r="D67" t="str">
            <v>Троица. Будь больше самого себя_2024</v>
          </cell>
          <cell r="E67" t="str">
            <v>шт</v>
          </cell>
          <cell r="F67">
            <v>1285</v>
          </cell>
        </row>
        <row r="68">
          <cell r="C68" t="str">
            <v>1111</v>
          </cell>
          <cell r="D68" t="str">
            <v>Каталог</v>
          </cell>
          <cell r="E68" t="str">
            <v>шт</v>
          </cell>
          <cell r="F68">
            <v>1370</v>
          </cell>
        </row>
        <row r="69">
          <cell r="C69" t="str">
            <v>978-5-907412-16-3</v>
          </cell>
          <cell r="D69" t="str">
            <v>Мышление, Издание 2-ое_2022</v>
          </cell>
          <cell r="E69" t="str">
            <v>шт</v>
          </cell>
          <cell r="F69">
            <v>1410</v>
          </cell>
        </row>
        <row r="70">
          <cell r="C70" t="str">
            <v>978-5-6050169-1-5</v>
          </cell>
          <cell r="D70" t="str">
            <v>Подарок папе. Дневник благодарности. Бехтерева</v>
          </cell>
          <cell r="E70" t="str">
            <v>шт</v>
          </cell>
          <cell r="F70">
            <v>1399</v>
          </cell>
        </row>
        <row r="71">
          <cell r="C71" t="str">
            <v>978-5-6050169-5-3</v>
          </cell>
          <cell r="D71" t="str">
            <v>Папины истории. Семейный дневник. Бехтерева</v>
          </cell>
          <cell r="E71" t="str">
            <v>шт</v>
          </cell>
          <cell r="F71">
            <v>1443</v>
          </cell>
        </row>
        <row r="72">
          <cell r="C72" t="str">
            <v>978-5-907269-74-3</v>
          </cell>
          <cell r="D72" t="str">
            <v>Скоросчет для детей 7-10 лет. Блокнот-тренажер для обучения ребенка быстрому слож и вычит_2024-1</v>
          </cell>
          <cell r="E72" t="str">
            <v>шт</v>
          </cell>
          <cell r="F72">
            <v>1467</v>
          </cell>
        </row>
        <row r="73">
          <cell r="C73" t="str">
            <v>978-5-6052050-9-8</v>
          </cell>
          <cell r="D73" t="str">
            <v>Как легко учиться в начальной школе_2025 мягкая обложка</v>
          </cell>
          <cell r="E73" t="str">
            <v>шт</v>
          </cell>
          <cell r="F73">
            <v>1524</v>
          </cell>
        </row>
        <row r="74">
          <cell r="C74" t="str">
            <v>978-5-907412-12-5</v>
          </cell>
          <cell r="D74" t="str">
            <v>Убить иллюзии. Универсальные правила, Издание 2-ое</v>
          </cell>
          <cell r="E74" t="str">
            <v>шт</v>
          </cell>
          <cell r="F74">
            <v>1522</v>
          </cell>
        </row>
        <row r="75">
          <cell r="C75" t="str">
            <v>978-5-6050157-0-3</v>
          </cell>
          <cell r="D75" t="str">
            <v>Как быть счастливым? Книга о том, где создается радость и как ее сохранить_2024</v>
          </cell>
          <cell r="E75" t="str">
            <v>шт</v>
          </cell>
          <cell r="F75">
            <v>1545</v>
          </cell>
        </row>
        <row r="76">
          <cell r="C76" t="str">
            <v>978-5-6050170-2-8</v>
          </cell>
          <cell r="D76" t="str">
            <v>Прописи. ВБ для исправления почерка</v>
          </cell>
          <cell r="E76" t="str">
            <v>шт</v>
          </cell>
          <cell r="F76">
            <v>1551</v>
          </cell>
        </row>
        <row r="77">
          <cell r="C77" t="str">
            <v>978-5-907412-57-6</v>
          </cell>
          <cell r="D77" t="str">
            <v>Понятная математика. Олимпиадные задачи. 1-2 класс</v>
          </cell>
          <cell r="E77" t="str">
            <v>шт</v>
          </cell>
          <cell r="F77">
            <v>1545</v>
          </cell>
        </row>
        <row r="78">
          <cell r="C78" t="str">
            <v>978-5-907412-48-4</v>
          </cell>
          <cell r="D78" t="str">
            <v>Как избавиться от переутомления. Универсальные правила_2022</v>
          </cell>
          <cell r="E78" t="str">
            <v>шт</v>
          </cell>
          <cell r="F78">
            <v>1614</v>
          </cell>
        </row>
        <row r="79">
          <cell r="C79" t="str">
            <v>978-5-6045141-7-7</v>
          </cell>
          <cell r="D79" t="str">
            <v>Скорочтение для детей от 10 до 16 лет, Издание 3-е</v>
          </cell>
          <cell r="E79" t="str">
            <v>шт</v>
          </cell>
          <cell r="F79">
            <v>1676</v>
          </cell>
        </row>
        <row r="80">
          <cell r="C80" t="str">
            <v>978-5-6050157-5-8</v>
          </cell>
          <cell r="D80" t="str">
            <v>БлицУм. Математика. Скоросчет- 2024 СПб</v>
          </cell>
          <cell r="E80" t="str">
            <v>шт</v>
          </cell>
          <cell r="F80">
            <v>1688</v>
          </cell>
        </row>
        <row r="81">
          <cell r="C81" t="str">
            <v>978-5-6043608-1-1</v>
          </cell>
          <cell r="D81" t="str">
            <v>Рецепты хорошего сна. Универсальные правила</v>
          </cell>
          <cell r="E81" t="str">
            <v>шт</v>
          </cell>
          <cell r="F81">
            <v>1735</v>
          </cell>
        </row>
        <row r="82">
          <cell r="C82" t="str">
            <v>978-5-907269-33-0</v>
          </cell>
          <cell r="D82" t="str">
            <v>Гарри Поттер. Персонажи</v>
          </cell>
          <cell r="E82" t="str">
            <v>шт</v>
          </cell>
          <cell r="F82">
            <v>1759</v>
          </cell>
        </row>
        <row r="83">
          <cell r="C83" t="str">
            <v>978-5-6052049-5-4</v>
          </cell>
          <cell r="D83" t="str">
            <v>Запуск речи. Лепеталки и подражалки 0+. Ушинский</v>
          </cell>
          <cell r="E83" t="str">
            <v>шт</v>
          </cell>
          <cell r="F83">
            <v>782</v>
          </cell>
        </row>
        <row r="84">
          <cell r="C84" t="str">
            <v>978-5-6052047-1-8</v>
          </cell>
          <cell r="D84" t="str">
            <v>Узнай самого себя! Дневник самоанализа</v>
          </cell>
          <cell r="E84" t="str">
            <v>шт</v>
          </cell>
          <cell r="F84">
            <v>1786</v>
          </cell>
        </row>
        <row r="85">
          <cell r="C85" t="str">
            <v>978-5-907412-93-4</v>
          </cell>
          <cell r="D85" t="str">
            <v>Будь счастлив! (тренажер к ССЖ)</v>
          </cell>
          <cell r="E85" t="str">
            <v>шт</v>
          </cell>
          <cell r="F85">
            <v>1856</v>
          </cell>
        </row>
        <row r="86">
          <cell r="C86" t="str">
            <v>978-5-907469-01-3</v>
          </cell>
          <cell r="D86" t="str">
            <v>Я – мама</v>
          </cell>
          <cell r="E86" t="str">
            <v>шт</v>
          </cell>
          <cell r="F86">
            <v>1865</v>
          </cell>
        </row>
        <row r="87">
          <cell r="C87" t="str">
            <v>978-5-907412-59-0</v>
          </cell>
          <cell r="D87" t="str">
            <v>Понятная математика. Олимпиадные задачи. 3-4 класс</v>
          </cell>
          <cell r="E87" t="str">
            <v>шт</v>
          </cell>
          <cell r="F87">
            <v>1958</v>
          </cell>
        </row>
        <row r="88">
          <cell r="C88" t="str">
            <v>978-5-6050170-1-1</v>
          </cell>
          <cell r="D88" t="str">
            <v>Прописи. ОЗОН</v>
          </cell>
          <cell r="E88" t="str">
            <v>шт</v>
          </cell>
          <cell r="F88">
            <v>1946</v>
          </cell>
        </row>
        <row r="89">
          <cell r="C89" t="str">
            <v>978-5-907269-98-9</v>
          </cell>
          <cell r="D89" t="str">
            <v>Гарри Поттер. Тайная комната</v>
          </cell>
          <cell r="E89" t="str">
            <v>шт</v>
          </cell>
          <cell r="F89">
            <v>1957</v>
          </cell>
        </row>
        <row r="90">
          <cell r="C90" t="str">
            <v>978-5-6050169-2-2</v>
          </cell>
          <cell r="D90" t="str">
            <v>Подарок бабушке. Дневник благодарности. Бехтерева</v>
          </cell>
          <cell r="E90" t="str">
            <v>шт</v>
          </cell>
          <cell r="F90">
            <v>1962</v>
          </cell>
        </row>
        <row r="91">
          <cell r="C91" t="str">
            <v>978-5-6050170-5-9</v>
          </cell>
          <cell r="D91" t="str">
            <v>Блокнот тренажер "Умночтение. 1 класс." 7-8 лет</v>
          </cell>
          <cell r="E91" t="str">
            <v>шт</v>
          </cell>
          <cell r="F91">
            <v>2000</v>
          </cell>
        </row>
        <row r="92">
          <cell r="C92" t="str">
            <v>978-5-6050170-6-6</v>
          </cell>
          <cell r="D92" t="str">
            <v>Блокнот тренажер "Умночтение. 2 класс" 8-9 лет</v>
          </cell>
          <cell r="E92" t="str">
            <v>шт</v>
          </cell>
          <cell r="F92">
            <v>2000</v>
          </cell>
        </row>
        <row r="93">
          <cell r="C93" t="str">
            <v>978-5-6050170-4-2</v>
          </cell>
          <cell r="D93" t="str">
            <v>Блокнот тренажер "Умночтение. Дошкольники 5-7 лет"</v>
          </cell>
          <cell r="E93" t="str">
            <v>шт</v>
          </cell>
          <cell r="F93">
            <v>2000</v>
          </cell>
        </row>
        <row r="94">
          <cell r="C94" t="str">
            <v>978-5-6050167-4-8</v>
          </cell>
          <cell r="D94" t="str">
            <v>Что бы сделал Гарри Поттер? Уроки жизни от лучших магов мира</v>
          </cell>
          <cell r="E94" t="str">
            <v>шт</v>
          </cell>
          <cell r="F94">
            <v>2014</v>
          </cell>
        </row>
        <row r="95">
          <cell r="C95" t="str">
            <v>978-5-6045142-2-1</v>
          </cell>
          <cell r="D95" t="str">
            <v>Ваш малыш. Шаг за шагом. Помесячный план развития 0+</v>
          </cell>
          <cell r="E95" t="str">
            <v>шт</v>
          </cell>
          <cell r="F95">
            <v>2329</v>
          </cell>
        </row>
        <row r="96">
          <cell r="C96" t="str">
            <v>978-5-6052051-3-5</v>
          </cell>
          <cell r="D96" t="str">
            <v>По ту сторону сознания. Курпатов</v>
          </cell>
          <cell r="E96" t="str">
            <v>шт</v>
          </cell>
          <cell r="F96">
            <v>2028</v>
          </cell>
        </row>
        <row r="97">
          <cell r="C97" t="str">
            <v>978-5-6052049-9-2</v>
          </cell>
          <cell r="D97" t="str">
            <v>Лайфхаки легкой учёбы. История России 5-11 класс_2025, мягкая обложка</v>
          </cell>
          <cell r="E97" t="str">
            <v>шт</v>
          </cell>
          <cell r="F97">
            <v>2189</v>
          </cell>
        </row>
        <row r="98">
          <cell r="C98" t="str">
            <v>978-5-6050169-0-8</v>
          </cell>
          <cell r="D98" t="str">
            <v>Подарок маме. Дневник благодарности. Бехтерева</v>
          </cell>
          <cell r="E98" t="str">
            <v>шт</v>
          </cell>
          <cell r="F98">
            <v>2088</v>
          </cell>
        </row>
        <row r="99">
          <cell r="C99" t="str">
            <v>978-5-6050169-6-0</v>
          </cell>
          <cell r="D99" t="str">
            <v>Бабушкины истории. Семейный дневник. Бехтерева</v>
          </cell>
          <cell r="E99" t="str">
            <v>шт</v>
          </cell>
          <cell r="F99">
            <v>2154</v>
          </cell>
        </row>
        <row r="100">
          <cell r="C100" t="str">
            <v>978-5-6050167-8-6</v>
          </cell>
          <cell r="D100" t="str">
            <v>Блокнот тренажер. Нейроподготовка к экзаменам на 21 день 15-18 лет.</v>
          </cell>
          <cell r="E100" t="str">
            <v>шт</v>
          </cell>
          <cell r="F100">
            <v>2196</v>
          </cell>
        </row>
        <row r="101">
          <cell r="C101" t="str">
            <v>978-5-907412-96-5</v>
          </cell>
          <cell r="D101" t="str">
            <v>Исправь свое детство. Универсальные правила_2024</v>
          </cell>
          <cell r="E101" t="str">
            <v>шт</v>
          </cell>
          <cell r="F101">
            <v>2235</v>
          </cell>
        </row>
        <row r="102">
          <cell r="C102" t="str">
            <v>978-5-907412-53-8</v>
          </cell>
          <cell r="D102" t="str">
            <v>Мозг и бизнес</v>
          </cell>
          <cell r="E102" t="str">
            <v>шт</v>
          </cell>
          <cell r="F102">
            <v>2245</v>
          </cell>
        </row>
        <row r="103">
          <cell r="C103" t="str">
            <v>978-5-907269-85-9</v>
          </cell>
          <cell r="D103" t="str">
            <v>Гарри Поттер. Кулинарная книга.</v>
          </cell>
          <cell r="E103" t="str">
            <v>шт</v>
          </cell>
          <cell r="F103">
            <v>2251</v>
          </cell>
        </row>
        <row r="104">
          <cell r="C104" t="str">
            <v>978-5-907412-45-3</v>
          </cell>
          <cell r="D104" t="str">
            <v>Красная таблетка-2. Вся правда об успехе_2022</v>
          </cell>
          <cell r="E104" t="str">
            <v>шт</v>
          </cell>
          <cell r="F104">
            <v>2258</v>
          </cell>
        </row>
        <row r="105">
          <cell r="C105" t="str">
            <v>978-5-6050169-4-6</v>
          </cell>
          <cell r="D105" t="str">
            <v>Мамины истории. Семейный дневник. Бехтерева</v>
          </cell>
          <cell r="E105" t="str">
            <v>шт</v>
          </cell>
          <cell r="F105">
            <v>2293</v>
          </cell>
        </row>
        <row r="106">
          <cell r="C106" t="str">
            <v>978-5-6050167-3-1</v>
          </cell>
          <cell r="D106" t="str">
            <v>История России для детей: Святые земли Русской</v>
          </cell>
          <cell r="E106" t="str">
            <v>шт</v>
          </cell>
          <cell r="F106">
            <v>2507</v>
          </cell>
        </row>
        <row r="107">
          <cell r="C107" t="str">
            <v>978-5-907412-56-9</v>
          </cell>
          <cell r="D107" t="str">
            <v>ДОТ</v>
          </cell>
          <cell r="E107" t="str">
            <v>шт</v>
          </cell>
          <cell r="F107">
            <v>2407</v>
          </cell>
        </row>
        <row r="108">
          <cell r="C108" t="str">
            <v>978-5-6050168-8-5</v>
          </cell>
          <cell r="D108" t="str">
            <v>Интервью с папой. Семейный дневник. Лихачев</v>
          </cell>
          <cell r="E108" t="str">
            <v>шт</v>
          </cell>
          <cell r="F108">
            <v>2482</v>
          </cell>
        </row>
        <row r="109">
          <cell r="C109" t="str">
            <v>978-5-907412-90-3</v>
          </cell>
          <cell r="D109" t="str">
            <v>Как устроен мозг? Книга о том, зачем учиться чему-то новому каждый день_2023</v>
          </cell>
          <cell r="E109" t="str">
            <v>шт</v>
          </cell>
          <cell r="F109">
            <v>2501</v>
          </cell>
        </row>
        <row r="110">
          <cell r="C110" t="str">
            <v>978-5-907469-08-2</v>
          </cell>
          <cell r="D110" t="str">
            <v>Развивающие карточки. Умные потешки + Я говорю 0-3 года</v>
          </cell>
          <cell r="E110" t="str">
            <v>шт</v>
          </cell>
          <cell r="F110">
            <v>2297</v>
          </cell>
        </row>
        <row r="111">
          <cell r="C111" t="str">
            <v>978-5-907412-83-5</v>
          </cell>
          <cell r="D111" t="str">
            <v>Нейротренажер. Тренажер для развития способностей_2023</v>
          </cell>
          <cell r="E111" t="str">
            <v>шт</v>
          </cell>
          <cell r="F111">
            <v>2555</v>
          </cell>
        </row>
        <row r="112">
          <cell r="C112" t="str">
            <v>978-5-6052047-6-3</v>
          </cell>
          <cell r="D112" t="str">
            <v>Лайфхаки для начальной школы 3-4 класс_2025 мягкая обложка</v>
          </cell>
          <cell r="E112" t="str">
            <v>шт</v>
          </cell>
          <cell r="F112">
            <v>2586</v>
          </cell>
        </row>
        <row r="113">
          <cell r="C113" t="str">
            <v>978-5-6052049-1-6</v>
          </cell>
          <cell r="D113" t="str">
            <v>Запуск речи. Стихи-говорилки 0+. Ушинский</v>
          </cell>
          <cell r="E113" t="str">
            <v>шт</v>
          </cell>
          <cell r="F113">
            <v>2409</v>
          </cell>
        </row>
        <row r="114">
          <cell r="C114" t="str">
            <v>978-5-907412-07-1</v>
          </cell>
          <cell r="D114" t="str">
            <v>8 привычек успеха</v>
          </cell>
          <cell r="E114" t="str">
            <v>шт</v>
          </cell>
          <cell r="F114">
            <v>2660</v>
          </cell>
        </row>
        <row r="115">
          <cell r="C115" t="str">
            <v>9785907412224</v>
          </cell>
          <cell r="D115" t="str">
            <v>Повышаем Грамотность. Запоминаем словарные слова. Русский язык 3-4 класс</v>
          </cell>
          <cell r="E115" t="str">
            <v>шт</v>
          </cell>
          <cell r="F115">
            <v>2857</v>
          </cell>
        </row>
        <row r="116">
          <cell r="C116" t="str">
            <v>978-5-6050154-2-0</v>
          </cell>
          <cell r="D116" t="str">
            <v>Главные вопросы жизни. Универсальные правила_2023</v>
          </cell>
          <cell r="E116" t="str">
            <v>шт</v>
          </cell>
          <cell r="F116">
            <v>2720</v>
          </cell>
        </row>
        <row r="117">
          <cell r="C117" t="str">
            <v>978-5-6052051-5-9</v>
          </cell>
          <cell r="D117" t="str">
            <v>"Иной Разум. Как "думает" искусственный интеллект ?" Курпатов А.В.</v>
          </cell>
          <cell r="E117" t="str">
            <v>шт</v>
          </cell>
          <cell r="F117">
            <v>2695</v>
          </cell>
        </row>
        <row r="118">
          <cell r="C118" t="str">
            <v>978-5-6045141-5-3</v>
          </cell>
          <cell r="D118" t="str">
            <v>Сделай свой мозг счастливым! Тренажер для развития способностей</v>
          </cell>
          <cell r="E118" t="str">
            <v>шт</v>
          </cell>
          <cell r="F118">
            <v>2721</v>
          </cell>
        </row>
        <row r="119">
          <cell r="C119" t="str">
            <v>978-5-907412-95-8</v>
          </cell>
          <cell r="D119" t="str">
            <v>Быть эгоистом. Универсальные правила_2023</v>
          </cell>
          <cell r="E119" t="str">
            <v>шт</v>
          </cell>
          <cell r="F119">
            <v>2742</v>
          </cell>
        </row>
        <row r="120">
          <cell r="C120" t="str">
            <v>978-5-907412-69-9</v>
          </cell>
          <cell r="D120" t="str">
            <v>Нейролабиринт</v>
          </cell>
          <cell r="E120" t="str">
            <v>шт</v>
          </cell>
          <cell r="F120">
            <v>2748</v>
          </cell>
        </row>
        <row r="121">
          <cell r="C121" t="str">
            <v>978-5-6050168-9-2</v>
          </cell>
          <cell r="D121" t="str">
            <v>Интервью с дедушкой. Семейный дневник. Лихачев</v>
          </cell>
          <cell r="E121" t="str">
            <v>шт</v>
          </cell>
          <cell r="F121">
            <v>2846</v>
          </cell>
        </row>
        <row r="122">
          <cell r="C122" t="str">
            <v>978-5-6050157-1-0</v>
          </cell>
          <cell r="D122" t="str">
            <v>Паническая атака. Избавиться раз и навсегда!</v>
          </cell>
          <cell r="E122" t="str">
            <v>шт</v>
          </cell>
          <cell r="F122">
            <v>2845</v>
          </cell>
        </row>
        <row r="123">
          <cell r="C123" t="str">
            <v>978-5-6052047-2-5</v>
          </cell>
          <cell r="D123" t="str">
            <v>Семейное счастье 2.0</v>
          </cell>
          <cell r="E123" t="str">
            <v>шт</v>
          </cell>
          <cell r="F123">
            <v>2900</v>
          </cell>
        </row>
        <row r="124">
          <cell r="C124" t="str">
            <v>978-5-907412-50-7</v>
          </cell>
          <cell r="D124" t="str">
            <v>Настоящая жизнь. Вам шашечки или ехать? Универсальные правила_2022</v>
          </cell>
          <cell r="E124" t="str">
            <v>шт</v>
          </cell>
          <cell r="F124">
            <v>3021</v>
          </cell>
        </row>
        <row r="125">
          <cell r="C125" t="str">
            <v>978-5-907412-60-6</v>
          </cell>
          <cell r="D125" t="str">
            <v>Антигаджет. Книга о том как правильно учиться и отдыхать_2023</v>
          </cell>
          <cell r="E125" t="str">
            <v>шт</v>
          </cell>
          <cell r="F125">
            <v>3040</v>
          </cell>
        </row>
        <row r="126">
          <cell r="C126" t="str">
            <v>978-5-907412-46-0</v>
          </cell>
          <cell r="D126" t="str">
            <v>Чертоги разума. Убей в себе идиота_2022</v>
          </cell>
          <cell r="E126" t="str">
            <v>шт</v>
          </cell>
          <cell r="F126">
            <v>3184</v>
          </cell>
        </row>
        <row r="127">
          <cell r="C127" t="str">
            <v>978-5-6052048-8-6</v>
          </cell>
          <cell r="D127" t="str">
            <v>Таблица Шульте для детей 7–12 лет. Скорочтение. Ушинский</v>
          </cell>
          <cell r="E127" t="str">
            <v>шт</v>
          </cell>
          <cell r="F127">
            <v>3190</v>
          </cell>
        </row>
        <row r="128">
          <cell r="C128" t="str">
            <v>978-5-6050167-9-3</v>
          </cell>
          <cell r="D128" t="str">
            <v>Школа пластилина для детей_2024, мягкая обложка</v>
          </cell>
          <cell r="E128" t="str">
            <v>шт</v>
          </cell>
          <cell r="F128">
            <v>3284</v>
          </cell>
        </row>
        <row r="129">
          <cell r="C129" t="str">
            <v>978-5-907412-47-7</v>
          </cell>
          <cell r="D129" t="str">
            <v>Четвертая Мировая война. Будущее уже рядом_2022</v>
          </cell>
          <cell r="E129" t="str">
            <v>шт</v>
          </cell>
          <cell r="F129">
            <v>3308</v>
          </cell>
        </row>
        <row r="130">
          <cell r="C130" t="str">
            <v>978-5-907269-73-6</v>
          </cell>
          <cell r="D130" t="str">
            <v>Скоросчет для детей 8-13 лет. Блокнот-тренажер для обучения ребенка быстрому умн. и дел._2024-1</v>
          </cell>
          <cell r="E130" t="str">
            <v>шт</v>
          </cell>
          <cell r="F130">
            <v>3350</v>
          </cell>
        </row>
        <row r="131">
          <cell r="C131" t="str">
            <v>978-5-6052048-9-3</v>
          </cell>
          <cell r="D131" t="str">
            <v>Правила безопасности для детей. Колмогоров</v>
          </cell>
          <cell r="E131" t="str">
            <v>шт</v>
          </cell>
          <cell r="F131">
            <v>4355</v>
          </cell>
        </row>
        <row r="132">
          <cell r="C132" t="str">
            <v>978-5-6052047-8-7</v>
          </cell>
          <cell r="D132" t="str">
            <v>Счастлив по собственному желанию_2025_зеленая обложка</v>
          </cell>
          <cell r="E132" t="str">
            <v>шт</v>
          </cell>
          <cell r="F132">
            <v>3501</v>
          </cell>
        </row>
        <row r="133">
          <cell r="C133" t="str">
            <v>978-5-907269-83-5</v>
          </cell>
          <cell r="D133" t="str">
            <v>Гарри Поттер. Неофициальная книга-компаньон. Том 1. Философский камень: углубленное исследование</v>
          </cell>
          <cell r="E133" t="str">
            <v>шт</v>
          </cell>
          <cell r="F133">
            <v>3345</v>
          </cell>
        </row>
        <row r="134">
          <cell r="C134" t="str">
            <v>978-5-6052049-7-8</v>
          </cell>
          <cell r="D134" t="str">
            <v>Тренажёр по математике для закрепления и повторения. 3-4 класс. Колмогоров</v>
          </cell>
          <cell r="E134" t="str">
            <v>шт</v>
          </cell>
          <cell r="F134">
            <v>3565</v>
          </cell>
        </row>
        <row r="135">
          <cell r="C135" t="str">
            <v>978-5-907412-06-4</v>
          </cell>
          <cell r="D135" t="str">
            <v>Думай и богатей. Тренажер</v>
          </cell>
          <cell r="E135" t="str">
            <v>шт</v>
          </cell>
          <cell r="F135">
            <v>3567</v>
          </cell>
        </row>
        <row r="136">
          <cell r="C136" t="str">
            <v>978-5-6052049-2-3</v>
          </cell>
          <cell r="D136" t="str">
            <v>Интеллектуальные головоломки и лабиринты для детей. IQ 4-6 лет. Лихачев</v>
          </cell>
          <cell r="E136" t="str">
            <v>шт</v>
          </cell>
          <cell r="F136">
            <v>3647</v>
          </cell>
        </row>
        <row r="137">
          <cell r="C137" t="str">
            <v>978-5-6052049-6-1</v>
          </cell>
          <cell r="D137" t="str">
            <v>Тренажёр по математике для закрепления и повторения. 1–2 класс. Колмогоров</v>
          </cell>
          <cell r="E137" t="str">
            <v>шт</v>
          </cell>
          <cell r="F137">
            <v>3727</v>
          </cell>
        </row>
        <row r="138">
          <cell r="C138" t="str">
            <v>978-5-6052048-0-0</v>
          </cell>
          <cell r="D138" t="str">
            <v>БатлГаджет 2.0</v>
          </cell>
          <cell r="E138" t="str">
            <v>шт</v>
          </cell>
          <cell r="F138">
            <v>3679</v>
          </cell>
        </row>
        <row r="139">
          <cell r="C139" t="str">
            <v>978-5-6052047-9-4</v>
          </cell>
          <cell r="D139" t="str">
            <v>БатлГаджет</v>
          </cell>
          <cell r="E139" t="str">
            <v>шт</v>
          </cell>
          <cell r="F139">
            <v>3697</v>
          </cell>
        </row>
        <row r="140">
          <cell r="C140" t="str">
            <v>978-5-907412-44-6</v>
          </cell>
          <cell r="D140" t="str">
            <v>Игра БАШНИ. Развивающая игра для детей 5+</v>
          </cell>
          <cell r="E140" t="str">
            <v>шт</v>
          </cell>
          <cell r="F140">
            <v>3753</v>
          </cell>
        </row>
        <row r="141">
          <cell r="C141" t="str">
            <v>9785605015451</v>
          </cell>
          <cell r="D141" t="str">
            <v>БлицУм_2024-1</v>
          </cell>
          <cell r="E141" t="str">
            <v>шт</v>
          </cell>
          <cell r="F141">
            <v>3856</v>
          </cell>
        </row>
        <row r="142">
          <cell r="C142" t="str">
            <v>978-5-6050167-1-7</v>
          </cell>
          <cell r="D142" t="str">
            <v>Ошибалка_2024-1</v>
          </cell>
          <cell r="E142" t="str">
            <v>шт</v>
          </cell>
          <cell r="F142">
            <v>3739</v>
          </cell>
        </row>
        <row r="143">
          <cell r="C143" t="str">
            <v>978-5-6050155-5-0</v>
          </cell>
          <cell r="D143" t="str">
            <v>Скорочтение для детей от 10 до 16 лет, мягкая обложка</v>
          </cell>
          <cell r="E143" t="str">
            <v>шт</v>
          </cell>
          <cell r="F143">
            <v>3877</v>
          </cell>
        </row>
        <row r="144">
          <cell r="C144" t="str">
            <v>978-5-6050156-1-1</v>
          </cell>
          <cell r="D144" t="str">
            <v>Скоросчет. Сложение вычитание. Колмогоров</v>
          </cell>
          <cell r="E144" t="str">
            <v>шт</v>
          </cell>
          <cell r="F144">
            <v>3977</v>
          </cell>
        </row>
        <row r="145">
          <cell r="C145" t="str">
            <v>978-5-6052047-5-6</v>
          </cell>
          <cell r="D145" t="str">
            <v>Лайфхаки для лёгкой учёбы. Тренажёр повышения успеваемости. 5–8 класс_2025 мягкая обложка</v>
          </cell>
          <cell r="E145" t="str">
            <v>шт</v>
          </cell>
          <cell r="F145">
            <v>4025</v>
          </cell>
        </row>
        <row r="146">
          <cell r="C146" t="str">
            <v>978-5-6040991-3-1</v>
          </cell>
          <cell r="D146" t="str">
            <v>Книга о том, что внутри тебя</v>
          </cell>
          <cell r="E146" t="str">
            <v>шт</v>
          </cell>
          <cell r="F146">
            <v>4079</v>
          </cell>
        </row>
        <row r="147">
          <cell r="C147" t="str">
            <v>978-5-6052047-0-1</v>
          </cell>
          <cell r="D147" t="str">
            <v>Лайфхаки по математике с 1 по 4 класс. 28 лайфхаков о которых не расскажут в школе_2025 мягк обложка</v>
          </cell>
          <cell r="E147" t="str">
            <v>шт</v>
          </cell>
          <cell r="F147">
            <v>3576</v>
          </cell>
        </row>
        <row r="148">
          <cell r="C148" t="str">
            <v>978-5-6045142-3-8</v>
          </cell>
          <cell r="D148" t="str">
            <v>Ваш малыш. Шаг за шагом. Помесячный план развития 1+</v>
          </cell>
          <cell r="E148" t="str">
            <v>шт</v>
          </cell>
          <cell r="F148">
            <v>4369</v>
          </cell>
        </row>
        <row r="149">
          <cell r="C149" t="str">
            <v>978-5-6050156-5-9</v>
          </cell>
          <cell r="D149" t="str">
            <v>Память и внимание 7-12 лет. УЧИСЬ И БОГАТЕЙ.</v>
          </cell>
          <cell r="E149" t="str">
            <v>шт</v>
          </cell>
          <cell r="F149">
            <v>4227</v>
          </cell>
        </row>
        <row r="150">
          <cell r="C150" t="str">
            <v>978-5-6050154-1-3</v>
          </cell>
          <cell r="D150" t="str">
            <v>Лайфхаки 1-2 класс. Тренажер повышения успеваемости_2024 мягкая обложка</v>
          </cell>
          <cell r="E150" t="str">
            <v>шт</v>
          </cell>
          <cell r="F150">
            <v>4006</v>
          </cell>
        </row>
        <row r="151">
          <cell r="C151" t="str">
            <v>978-5-6052049-0-9</v>
          </cell>
          <cell r="D151" t="str">
            <v>Как научить ребенка решать задачи по математике. 1- 4 класс</v>
          </cell>
          <cell r="E151" t="str">
            <v>шт</v>
          </cell>
          <cell r="F151">
            <v>4267</v>
          </cell>
        </row>
        <row r="152">
          <cell r="C152" t="str">
            <v>978-5-6050169-9-1</v>
          </cell>
          <cell r="D152" t="str">
            <v>Букварь-тренажёр.ОЗОН</v>
          </cell>
          <cell r="E152" t="str">
            <v>шт</v>
          </cell>
          <cell r="F152">
            <v>4351</v>
          </cell>
        </row>
        <row r="153">
          <cell r="C153" t="str">
            <v>978-5-6052048-3-1</v>
          </cell>
          <cell r="D153" t="str">
            <v>Deep fake. Где ты? Проснись!</v>
          </cell>
          <cell r="E153" t="str">
            <v>шт</v>
          </cell>
          <cell r="F153">
            <v>4423</v>
          </cell>
        </row>
        <row r="154">
          <cell r="C154" t="str">
            <v>9785907412200</v>
          </cell>
          <cell r="D154" t="str">
            <v>Повышаем Грамотность. Запоминаем словарные слова. Русский язык 1-2 класс</v>
          </cell>
          <cell r="E154" t="str">
            <v>шт</v>
          </cell>
          <cell r="F154">
            <v>4458</v>
          </cell>
        </row>
        <row r="155">
          <cell r="C155" t="str">
            <v>978-5-6050155-9-8</v>
          </cell>
          <cell r="D155" t="str">
            <v>Развиваем мозг и память 4-7 лет. УЧИСЬ И БОГАТЕЙ.</v>
          </cell>
          <cell r="E155" t="str">
            <v>шт</v>
          </cell>
          <cell r="F155">
            <v>4482</v>
          </cell>
        </row>
        <row r="156">
          <cell r="C156" t="str">
            <v>978-5-907412-67-5</v>
          </cell>
          <cell r="D156" t="str">
            <v>Дух времени. Введение в третью мировую войну</v>
          </cell>
          <cell r="E156" t="str">
            <v>шт</v>
          </cell>
          <cell r="F156">
            <v>4533</v>
          </cell>
        </row>
        <row r="157">
          <cell r="C157" t="str">
            <v>978-5-6042781-2-3</v>
          </cell>
          <cell r="D157" t="str">
            <v>Не надо пофигизма. Универсальные правила</v>
          </cell>
          <cell r="E157" t="str">
            <v>шт</v>
          </cell>
          <cell r="F157">
            <v>4567</v>
          </cell>
        </row>
        <row r="158">
          <cell r="C158" t="str">
            <v>978-5-6044771-5-1</v>
          </cell>
          <cell r="D158" t="str">
            <v>Многоразовые карточки-тренажеры. Умная лепка 1-3 года</v>
          </cell>
          <cell r="E158" t="str">
            <v>шт</v>
          </cell>
          <cell r="F158">
            <v>5948</v>
          </cell>
        </row>
        <row r="159">
          <cell r="C159" t="str">
            <v>978-5-907412-15-6</v>
          </cell>
          <cell r="D159" t="str">
            <v>Наука о сексе. Универсальные правила_2022</v>
          </cell>
          <cell r="E159" t="str">
            <v>шт</v>
          </cell>
          <cell r="F159">
            <v>4739</v>
          </cell>
        </row>
        <row r="160">
          <cell r="C160" t="str">
            <v>978-5-6050169-7-7</v>
          </cell>
          <cell r="D160" t="str">
            <v>История России для школьников: век за веком В.В. Бутромеев</v>
          </cell>
          <cell r="E160" t="str">
            <v>шт</v>
          </cell>
          <cell r="F160">
            <v>4708</v>
          </cell>
        </row>
        <row r="161">
          <cell r="C161" t="str">
            <v>978-5-907269-28-6</v>
          </cell>
          <cell r="D161" t="str">
            <v>Учимся с Оксфордом. Числа и счет от 0 до 100, 5-6 лет</v>
          </cell>
          <cell r="E161" t="str">
            <v>шт</v>
          </cell>
          <cell r="F161">
            <v>5048</v>
          </cell>
        </row>
        <row r="162">
          <cell r="C162" t="str">
            <v>978-5-6050157-4-1</v>
          </cell>
          <cell r="D162" t="str">
            <v>Пластилин. Развиваем мозг ребенка. 3-9 лет_2024 мягкая обложка</v>
          </cell>
          <cell r="E162" t="str">
            <v>шт</v>
          </cell>
          <cell r="F162">
            <v>4687</v>
          </cell>
        </row>
        <row r="163">
          <cell r="C163" t="str">
            <v>978-5-907269-23-1</v>
          </cell>
          <cell r="D163" t="str">
            <v>Учимся с Оксфордом. Сложение и вычитание, 4-5 лет</v>
          </cell>
          <cell r="E163" t="str">
            <v>шт</v>
          </cell>
          <cell r="F163">
            <v>1443</v>
          </cell>
        </row>
        <row r="164">
          <cell r="C164" t="str">
            <v>978-5-907269-30-9</v>
          </cell>
          <cell r="D164" t="str">
            <v>Учимся с Оксфордом. Сложение и вычитание, 5-6 лет</v>
          </cell>
          <cell r="E164" t="str">
            <v>шт</v>
          </cell>
          <cell r="F164">
            <v>4944</v>
          </cell>
        </row>
        <row r="165">
          <cell r="C165" t="str">
            <v>978-5-6040991-7-9</v>
          </cell>
          <cell r="D165" t="str">
            <v>Слон в голове</v>
          </cell>
          <cell r="E165" t="str">
            <v>шт</v>
          </cell>
          <cell r="F165">
            <v>4977</v>
          </cell>
        </row>
        <row r="166">
          <cell r="C166" t="str">
            <v>978-5-6050158-4-0</v>
          </cell>
          <cell r="D166" t="str">
            <v>Пластилин для мальчиков, 3-9 лет_2024 мягкая обложка</v>
          </cell>
          <cell r="E166" t="str">
            <v>шт</v>
          </cell>
          <cell r="F166">
            <v>4971</v>
          </cell>
        </row>
        <row r="167">
          <cell r="C167" t="str">
            <v>978-5-6050156-0-4</v>
          </cell>
          <cell r="D167" t="str">
            <v>Скорочтение 7-12 лет. УЧИСЬ И БОГАТЕЙ. Ушинский</v>
          </cell>
          <cell r="E167" t="str">
            <v>шт</v>
          </cell>
          <cell r="F167">
            <v>4994</v>
          </cell>
        </row>
        <row r="168">
          <cell r="C168" t="str">
            <v>978-5-907412-40-8</v>
          </cell>
          <cell r="D168" t="str">
            <v>Как научить ребенка ориентироваться в пространстве и во времени 5-6 лет</v>
          </cell>
          <cell r="E168" t="str">
            <v>шт</v>
          </cell>
          <cell r="F168">
            <v>5055</v>
          </cell>
        </row>
        <row r="169">
          <cell r="C169" t="str">
            <v>978-5-6045143-9-9</v>
          </cell>
          <cell r="D169" t="str">
            <v>Ваш малыш. Шаг за шагом. Помесячный план развития 2+</v>
          </cell>
          <cell r="E169" t="str">
            <v>шт</v>
          </cell>
          <cell r="F169">
            <v>5133</v>
          </cell>
        </row>
        <row r="170">
          <cell r="C170" t="str">
            <v>978-5-907269-29-3</v>
          </cell>
          <cell r="D170" t="str">
            <v>Учимся с Оксфордом. Умножение, деление и дроби, 5-6 лет</v>
          </cell>
          <cell r="E170" t="str">
            <v>шт</v>
          </cell>
          <cell r="F170">
            <v>5390</v>
          </cell>
        </row>
        <row r="171">
          <cell r="C171" t="str">
            <v>978-5-6044771-6-8</v>
          </cell>
          <cell r="D171" t="str">
            <v>Многоразовые карточки-тренажеры. Нейролепка 1-3 года</v>
          </cell>
          <cell r="E171" t="str">
            <v>шт</v>
          </cell>
          <cell r="F171">
            <v>7394</v>
          </cell>
        </row>
        <row r="172">
          <cell r="C172" t="str">
            <v>978-5-907269-38-5</v>
          </cell>
          <cell r="D172" t="str">
            <v>Гарри Поттер. Книга заклинаний</v>
          </cell>
          <cell r="E172" t="str">
            <v>шт</v>
          </cell>
          <cell r="F172">
            <v>5327</v>
          </cell>
        </row>
        <row r="173">
          <cell r="C173" t="str">
            <v>978-5-907269-25-5</v>
          </cell>
          <cell r="D173" t="str">
            <v>Учимся с Оксфордом. Числа и счет от 0 до 20, 4-5 лет</v>
          </cell>
          <cell r="E173" t="str">
            <v>шт</v>
          </cell>
          <cell r="F173">
            <v>5365</v>
          </cell>
        </row>
        <row r="174">
          <cell r="C174" t="str">
            <v>978-5-907412-99-6</v>
          </cell>
          <cell r="D174" t="str">
            <v>Учим цифры. Счет для детей. Подготовка к школе по математике 4-6 лет А. Колмогоров</v>
          </cell>
          <cell r="E174" t="str">
            <v>шт</v>
          </cell>
          <cell r="F174">
            <v>5396</v>
          </cell>
        </row>
        <row r="175">
          <cell r="C175" t="str">
            <v>978-5-6050157-3-4</v>
          </cell>
          <cell r="D175" t="str">
            <v>Книга-тренажер. Как развить у ребенка критическое мышление 10-16 лет_2024 мягкая обложка</v>
          </cell>
          <cell r="E175" t="str">
            <v>шт</v>
          </cell>
          <cell r="F175">
            <v>5453</v>
          </cell>
        </row>
        <row r="176">
          <cell r="C176" t="str">
            <v>978-5-6044771-7-5</v>
          </cell>
          <cell r="D176" t="str">
            <v>Многоразовые карточки-тренажеры. Развиваем мозг через рисование 1+</v>
          </cell>
          <cell r="E176" t="str">
            <v>шт</v>
          </cell>
          <cell r="F176">
            <v>7168</v>
          </cell>
        </row>
        <row r="177">
          <cell r="C177" t="str">
            <v>978-5-907269-26-2</v>
          </cell>
          <cell r="D177" t="str">
            <v>Учимся с Оксфордом. Формы и измерения, 4-5 лет</v>
          </cell>
          <cell r="E177" t="str">
            <v>шт</v>
          </cell>
          <cell r="F177">
            <v>4891</v>
          </cell>
        </row>
        <row r="178">
          <cell r="C178" t="str">
            <v>978-5-907269-20-0</v>
          </cell>
          <cell r="D178" t="str">
            <v>Учимся с Оксфордом. Учимся писать, 3-4 года</v>
          </cell>
          <cell r="E178" t="str">
            <v>шт</v>
          </cell>
          <cell r="F178">
            <v>5481</v>
          </cell>
        </row>
        <row r="179">
          <cell r="C179" t="str">
            <v>978-5-907269-21-7</v>
          </cell>
          <cell r="D179" t="str">
            <v>Учимся с Оксфордом. Цвета и узоры, 3-4 лет</v>
          </cell>
          <cell r="E179" t="str">
            <v>шт</v>
          </cell>
          <cell r="F179">
            <v>7901</v>
          </cell>
        </row>
        <row r="180">
          <cell r="C180" t="str">
            <v>978-5-907269-27-9</v>
          </cell>
          <cell r="D180" t="str">
            <v>Учимся с Оксфордом. Учимся писать, 5-6 лет</v>
          </cell>
          <cell r="E180" t="str">
            <v>шт</v>
          </cell>
          <cell r="F180">
            <v>4985</v>
          </cell>
        </row>
        <row r="181">
          <cell r="C181" t="str">
            <v>978-5-6040992-0-9</v>
          </cell>
          <cell r="D181" t="str">
            <v>Счастливый ребёнок. Универсальные правила</v>
          </cell>
          <cell r="E181" t="str">
            <v>шт</v>
          </cell>
          <cell r="F181">
            <v>5788</v>
          </cell>
        </row>
        <row r="182">
          <cell r="C182" t="str">
            <v>978-5-6050168-0-9</v>
          </cell>
          <cell r="D182" t="str">
            <v>Букварь-тренажер. Обучение чтению с нуля_2025</v>
          </cell>
          <cell r="E182" t="str">
            <v>шт</v>
          </cell>
          <cell r="F182">
            <v>6167</v>
          </cell>
        </row>
        <row r="183">
          <cell r="C183" t="str">
            <v>978-5-6050155-7-4</v>
          </cell>
          <cell r="D183" t="str">
            <v>Букварь. Учимся читать. Ушинский</v>
          </cell>
          <cell r="E183" t="str">
            <v>шт</v>
          </cell>
          <cell r="F183">
            <v>6210</v>
          </cell>
        </row>
        <row r="184">
          <cell r="C184" t="str">
            <v>978-5-6050157-7-2</v>
          </cell>
          <cell r="D184" t="str">
            <v>Таблица умножения с нуля до полного закрепления. УЧИСЬ И БОГАТЕЙ-2024. А. Колмогоров</v>
          </cell>
          <cell r="E184" t="str">
            <v>шт</v>
          </cell>
          <cell r="F184">
            <v>6309</v>
          </cell>
        </row>
        <row r="185">
          <cell r="C185" t="str">
            <v>978-5-6052048-4-8</v>
          </cell>
          <cell r="D185" t="str">
            <v>Скорочтение для детей от 6 до 9 лет</v>
          </cell>
          <cell r="E185" t="str">
            <v>шт</v>
          </cell>
          <cell r="F185">
            <v>6251</v>
          </cell>
        </row>
        <row r="186">
          <cell r="C186" t="str">
            <v>978-5-907412-39-2</v>
          </cell>
          <cell r="D186" t="str">
            <v>Как научить ребенка ориентироваться в пространстве и во времени 4-5 лет</v>
          </cell>
          <cell r="E186" t="str">
            <v>шт</v>
          </cell>
          <cell r="F186">
            <v>6265</v>
          </cell>
        </row>
        <row r="187">
          <cell r="C187" t="str">
            <v>978-5-6050169-8-4</v>
          </cell>
          <cell r="D187" t="str">
            <v>Букварь-тренажёр.ВБ</v>
          </cell>
          <cell r="E187" t="str">
            <v>шт</v>
          </cell>
          <cell r="F187">
            <v>6415</v>
          </cell>
        </row>
        <row r="188">
          <cell r="C188" t="str">
            <v>978-5-6050156-4-2</v>
          </cell>
          <cell r="D188" t="str">
            <v>Скоросчет. Умножение, деление. 8-12 лет.УЧИСЬ И БОГАТЕЙ. Колмогоров</v>
          </cell>
          <cell r="E188" t="str">
            <v>шт</v>
          </cell>
          <cell r="F188">
            <v>6432</v>
          </cell>
        </row>
        <row r="189">
          <cell r="C189" t="str">
            <v>978-5-6050168-1-6</v>
          </cell>
          <cell r="D189" t="str">
            <v>Умночтение. Быстрый результат за 3 дня</v>
          </cell>
          <cell r="E189" t="str">
            <v>шт</v>
          </cell>
          <cell r="F189">
            <v>6455</v>
          </cell>
        </row>
        <row r="190">
          <cell r="C190" t="str">
            <v>978-5-6050157-6-5</v>
          </cell>
          <cell r="D190" t="str">
            <v>БлицУм. Слово дня - Словарный запас - 2024 СПб</v>
          </cell>
          <cell r="E190" t="str">
            <v>шт</v>
          </cell>
          <cell r="F190">
            <v>6605</v>
          </cell>
        </row>
        <row r="191">
          <cell r="C191" t="str">
            <v>978-5-6050168-7-8</v>
          </cell>
          <cell r="D191" t="str">
            <v>Интервью с бабушкой. Семейный дневник. Лихачев</v>
          </cell>
          <cell r="E191" t="str">
            <v>шт</v>
          </cell>
          <cell r="F191">
            <v>6701</v>
          </cell>
        </row>
        <row r="192">
          <cell r="C192" t="str">
            <v>978-5-907412-04-0</v>
          </cell>
          <cell r="D192" t="str">
            <v>Ваш малыш. Шаг за шагом. Помесячный план развития 3+</v>
          </cell>
          <cell r="E192" t="str">
            <v>шт</v>
          </cell>
          <cell r="F192">
            <v>5664</v>
          </cell>
        </row>
        <row r="193">
          <cell r="C193" t="str">
            <v>978-5-6050168-6-1</v>
          </cell>
          <cell r="D193" t="str">
            <v>Интервью с мамой. Семейный дневник. Лихачев</v>
          </cell>
          <cell r="E193" t="str">
            <v>шт</v>
          </cell>
          <cell r="F193">
            <v>6788</v>
          </cell>
        </row>
        <row r="194">
          <cell r="C194" t="str">
            <v>978-5-907269-19-4</v>
          </cell>
          <cell r="D194" t="str">
            <v>Учимся с Оксфордом. Алфавит, 3-4 лет</v>
          </cell>
          <cell r="E194" t="str">
            <v>шт</v>
          </cell>
          <cell r="F194">
            <v>6452</v>
          </cell>
        </row>
        <row r="195">
          <cell r="C195" t="str">
            <v>978-5-907469-00-6</v>
          </cell>
          <cell r="D195" t="str">
            <v>Финансовый ликбез 7-12 лет</v>
          </cell>
          <cell r="E195" t="str">
            <v>шт</v>
          </cell>
          <cell r="F195">
            <v>7075</v>
          </cell>
        </row>
        <row r="196">
          <cell r="C196" t="str">
            <v>978-5-6050171-5-8</v>
          </cell>
          <cell r="D196" t="str">
            <v>Скорописание. Филипок и К. Ш. Ахмадулин</v>
          </cell>
          <cell r="E196" t="str">
            <v>шт</v>
          </cell>
          <cell r="F196">
            <v>7522</v>
          </cell>
        </row>
        <row r="197">
          <cell r="C197" t="str">
            <v>978-5-6044771-8-2</v>
          </cell>
          <cell r="D197" t="str">
            <v>Многоразовые карточки-тренажеры. Рисование для малышей двумя руками 1+</v>
          </cell>
          <cell r="E197" t="str">
            <v>шт</v>
          </cell>
          <cell r="F197">
            <v>7556</v>
          </cell>
        </row>
        <row r="198">
          <cell r="C198" t="str">
            <v>978-5-6050156-3-5</v>
          </cell>
          <cell r="D198" t="str">
            <v>Русский язык Грамотность. Ушинский</v>
          </cell>
          <cell r="E198" t="str">
            <v>шт</v>
          </cell>
          <cell r="F198">
            <v>7775</v>
          </cell>
        </row>
        <row r="199">
          <cell r="C199" t="str">
            <v>978-5-6050155-8-1</v>
          </cell>
          <cell r="D199" t="str">
            <v>Учимся писать. Прописи. Лихачев</v>
          </cell>
          <cell r="E199" t="str">
            <v>шт</v>
          </cell>
          <cell r="F199">
            <v>8044</v>
          </cell>
        </row>
        <row r="200">
          <cell r="C200" t="str">
            <v>978-5-6050156-2-8</v>
          </cell>
          <cell r="D200" t="str">
            <v>Русский язык. Прописи 7-12 лет. УЧИСЬ И БОГАТЕЙ. Ушинский</v>
          </cell>
          <cell r="E200" t="str">
            <v>шт</v>
          </cell>
          <cell r="F200">
            <v>8542</v>
          </cell>
        </row>
        <row r="201">
          <cell r="C201" t="str">
            <v>978-5-6042696-3-3</v>
          </cell>
          <cell r="D201" t="str">
            <v>Таблица умножения за три дня_2024</v>
          </cell>
          <cell r="E201" t="str">
            <v>шт</v>
          </cell>
          <cell r="F201">
            <v>8281</v>
          </cell>
        </row>
        <row r="202">
          <cell r="C202" t="str">
            <v>978-5-6050155-6-7</v>
          </cell>
          <cell r="D202" t="str">
            <v>Развиваем логику и мышление 4-6 лет.УЧИСЬ И БОГАТЕЙ. Колмогоров</v>
          </cell>
          <cell r="E202" t="str">
            <v>шт</v>
          </cell>
          <cell r="F202">
            <v>8463</v>
          </cell>
        </row>
        <row r="203">
          <cell r="C203" t="str">
            <v>978-5-907269-34-7</v>
          </cell>
          <cell r="D203" t="str">
            <v>Гарри Поттер. Дамблдор. Жизнь и ложь прославленного директора Хогвартса</v>
          </cell>
          <cell r="E203" t="str">
            <v>шт</v>
          </cell>
          <cell r="F203">
            <v>9398</v>
          </cell>
        </row>
        <row r="204">
          <cell r="C204" t="str">
            <v>978-5-907469-04-4</v>
          </cell>
          <cell r="D204" t="str">
            <v>Машина мышления. Комплект из 2-х книг. Том 1 и Том 2. Курпатов А.В. .Академия смысла</v>
          </cell>
          <cell r="E204" t="str">
            <v>шт</v>
          </cell>
          <cell r="F204">
            <v>10023</v>
          </cell>
        </row>
        <row r="205">
          <cell r="C205" t="str">
            <v>978-5-907469-09-9</v>
          </cell>
          <cell r="D205" t="str">
            <v>Скорочтение. Пошаговый план</v>
          </cell>
          <cell r="E205" t="str">
            <v>шт</v>
          </cell>
          <cell r="F205">
            <v>10896</v>
          </cell>
        </row>
        <row r="206">
          <cell r="C206" t="str">
            <v>978-5-6045143-7-5</v>
          </cell>
          <cell r="D206" t="str">
            <v>Красная таблетка. Посмотри правде в глаза!</v>
          </cell>
          <cell r="E206" t="str">
            <v>шт</v>
          </cell>
          <cell r="F206">
            <v>15199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3">
          <cell r="A3" t="str">
            <v>978-5-6050171-6-5</v>
          </cell>
          <cell r="B3" t="str">
            <v>Развиваем речь. Пошаговый план развития речи для детей с 0 до 3 лет</v>
          </cell>
          <cell r="C3" t="str">
            <v>шт</v>
          </cell>
          <cell r="D3">
            <v>8871</v>
          </cell>
          <cell r="E3">
            <v>5</v>
          </cell>
        </row>
        <row r="4">
          <cell r="A4" t="str">
            <v>978-5-6052051-4-2</v>
          </cell>
          <cell r="B4" t="str">
            <v>Скорочтение для детей 7-12 лет_2025 мягкая обложка</v>
          </cell>
          <cell r="C4" t="str">
            <v>шт</v>
          </cell>
          <cell r="D4">
            <v>2647</v>
          </cell>
          <cell r="E4">
            <v>15</v>
          </cell>
        </row>
        <row r="5">
          <cell r="A5" t="str">
            <v>978-5-907412-09-5</v>
          </cell>
          <cell r="B5" t="str">
            <v>Убить иллюзии. Универсальные правила</v>
          </cell>
          <cell r="C5" t="str">
            <v>шт</v>
          </cell>
          <cell r="D5">
            <v>5</v>
          </cell>
          <cell r="E5">
            <v>5</v>
          </cell>
        </row>
        <row r="6">
          <cell r="A6" t="str">
            <v>978-5-6040992-4-7</v>
          </cell>
          <cell r="B6" t="str">
            <v>Наука о сексе. Универсальные правила_2022</v>
          </cell>
          <cell r="C6" t="str">
            <v>шт</v>
          </cell>
          <cell r="D6">
            <v>580</v>
          </cell>
          <cell r="E6">
            <v>5</v>
          </cell>
        </row>
        <row r="7">
          <cell r="A7" t="str">
            <v>978-5-6052051-5-9</v>
          </cell>
          <cell r="B7" t="str">
            <v>"Иной Разум. Как "думает" искусственный интеллект ?" Курпатов А.В.</v>
          </cell>
          <cell r="C7" t="str">
            <v>шт</v>
          </cell>
          <cell r="D7">
            <v>3338</v>
          </cell>
          <cell r="E7">
            <v>6</v>
          </cell>
        </row>
        <row r="8">
          <cell r="A8">
            <v>9785605015451</v>
          </cell>
          <cell r="B8" t="str">
            <v>БлицУм_2024-1</v>
          </cell>
          <cell r="C8" t="str">
            <v>шт</v>
          </cell>
          <cell r="D8">
            <v>4394</v>
          </cell>
          <cell r="E8">
            <v>36</v>
          </cell>
        </row>
        <row r="9">
          <cell r="A9" t="str">
            <v>978-5-6050157-9-6</v>
          </cell>
          <cell r="B9" t="str">
            <v>БлицУм. Ловушка для шпионов</v>
          </cell>
          <cell r="C9" t="str">
            <v>шт</v>
          </cell>
          <cell r="D9">
            <v>734</v>
          </cell>
          <cell r="E9">
            <v>24</v>
          </cell>
        </row>
        <row r="10">
          <cell r="A10" t="str">
            <v>978-5-6050157-5-8</v>
          </cell>
          <cell r="B10" t="str">
            <v>БлицУм. Математика. Скоросчет- 2024 СПб</v>
          </cell>
          <cell r="C10" t="str">
            <v>шт</v>
          </cell>
          <cell r="D10">
            <v>2877</v>
          </cell>
          <cell r="E10">
            <v>24</v>
          </cell>
        </row>
        <row r="11">
          <cell r="A11" t="str">
            <v>978-5-6050157-6-5</v>
          </cell>
          <cell r="B11" t="str">
            <v>БлицУм. Слово дня - Словарный запас - 2024 СПб</v>
          </cell>
          <cell r="C11" t="str">
            <v>шт</v>
          </cell>
          <cell r="D11">
            <v>7780</v>
          </cell>
          <cell r="E11">
            <v>32</v>
          </cell>
        </row>
        <row r="12">
          <cell r="A12" t="str">
            <v>978-5-6052047-3-2</v>
          </cell>
          <cell r="B12" t="str">
            <v>БлицУм. Таблица умножения</v>
          </cell>
          <cell r="C12" t="str">
            <v>шт</v>
          </cell>
          <cell r="D12">
            <v>365</v>
          </cell>
          <cell r="E12">
            <v>20</v>
          </cell>
        </row>
        <row r="13">
          <cell r="A13" t="str">
            <v>978-5-6050167-8-6</v>
          </cell>
          <cell r="B13" t="str">
            <v>Блокнот тренажер. Нейроподготовка к экзаменам на 21 день 15-18 лет.</v>
          </cell>
          <cell r="C13" t="str">
            <v>шт</v>
          </cell>
          <cell r="D13">
            <v>2377</v>
          </cell>
          <cell r="E13">
            <v>11</v>
          </cell>
        </row>
        <row r="14">
          <cell r="A14" t="str">
            <v>978-5-907269-97-2</v>
          </cell>
          <cell r="B14" t="str">
            <v>Блокнот-тренажер. Гимнастика для ума. Система тренировки интеллекта для детей 6-9 лет за 21 день</v>
          </cell>
          <cell r="C14" t="str">
            <v>шт</v>
          </cell>
          <cell r="D14">
            <v>2103</v>
          </cell>
          <cell r="E14">
            <v>14</v>
          </cell>
        </row>
        <row r="15">
          <cell r="A15" t="str">
            <v>978-5-6052048-1-7</v>
          </cell>
          <cell r="B15" t="str">
            <v>Как тренировать логику, мышление и IQ, 7-12 лет, мягкая обложка</v>
          </cell>
          <cell r="C15" t="str">
            <v>шт</v>
          </cell>
          <cell r="D15">
            <v>814</v>
          </cell>
          <cell r="E15">
            <v>5</v>
          </cell>
        </row>
        <row r="16">
          <cell r="A16" t="str">
            <v>978-5-6050168-4-7</v>
          </cell>
          <cell r="B16" t="str">
            <v>Бабушкина история. Семейный дневник. Лихачев</v>
          </cell>
          <cell r="C16" t="str">
            <v>шт</v>
          </cell>
          <cell r="D16">
            <v>345</v>
          </cell>
          <cell r="E16">
            <v>65</v>
          </cell>
        </row>
        <row r="17">
          <cell r="A17" t="str">
            <v>978-5-6050169-6-0</v>
          </cell>
          <cell r="B17" t="str">
            <v>Бабушкины истории. Семейный дневник. Бехтерева</v>
          </cell>
          <cell r="C17" t="str">
            <v>шт</v>
          </cell>
          <cell r="D17">
            <v>2154</v>
          </cell>
          <cell r="E17">
            <v>60</v>
          </cell>
        </row>
        <row r="18">
          <cell r="A18" t="str">
            <v>978-5-6050168-5-4</v>
          </cell>
          <cell r="B18" t="str">
            <v>Дедушкина история. Семейный дневник. Лихачев</v>
          </cell>
          <cell r="C18" t="str">
            <v>шт</v>
          </cell>
          <cell r="D18">
            <v>910</v>
          </cell>
          <cell r="E18">
            <v>65</v>
          </cell>
        </row>
        <row r="19">
          <cell r="A19" t="str">
            <v>978-5-6050168-6-1</v>
          </cell>
          <cell r="B19" t="str">
            <v>Интервью с мамой. Семейный дневник. Лихачев</v>
          </cell>
          <cell r="C19" t="str">
            <v>шт</v>
          </cell>
          <cell r="D19">
            <v>6890</v>
          </cell>
          <cell r="E19">
            <v>80</v>
          </cell>
        </row>
        <row r="20">
          <cell r="A20" t="str">
            <v>978-5-6050168-7-8</v>
          </cell>
          <cell r="B20" t="str">
            <v>Интервью с бабушкой. Семейный дневник. Лихачев</v>
          </cell>
          <cell r="C20" t="str">
            <v>шт</v>
          </cell>
          <cell r="D20">
            <v>6856</v>
          </cell>
          <cell r="E20">
            <v>80</v>
          </cell>
        </row>
        <row r="21">
          <cell r="A21" t="str">
            <v>978-5-6050168-9-2</v>
          </cell>
          <cell r="B21" t="str">
            <v>Интервью с дедушкой. Семейный дневник. Лихачев</v>
          </cell>
          <cell r="C21" t="str">
            <v>шт</v>
          </cell>
          <cell r="D21">
            <v>2896</v>
          </cell>
          <cell r="E21">
            <v>65</v>
          </cell>
        </row>
        <row r="22">
          <cell r="A22" t="str">
            <v>978-5-6050168-8-5</v>
          </cell>
          <cell r="B22" t="str">
            <v>Интервью с папой. Семейный дневник. Лихачев</v>
          </cell>
          <cell r="C22" t="str">
            <v>шт</v>
          </cell>
          <cell r="D22">
            <v>2536</v>
          </cell>
          <cell r="E22">
            <v>80</v>
          </cell>
        </row>
        <row r="23">
          <cell r="A23" t="str">
            <v>978-5-6050168-2-3</v>
          </cell>
          <cell r="B23" t="str">
            <v>Мамина история. Семейный дневник. Лихачев</v>
          </cell>
          <cell r="C23" t="str">
            <v>шт</v>
          </cell>
          <cell r="D23">
            <v>315</v>
          </cell>
          <cell r="E23">
            <v>65</v>
          </cell>
        </row>
        <row r="24">
          <cell r="A24" t="str">
            <v>978-5-6050169-4-6</v>
          </cell>
          <cell r="B24" t="str">
            <v>Мамины истории. Семейный дневник. Бехтерева</v>
          </cell>
          <cell r="C24" t="str">
            <v>шт</v>
          </cell>
          <cell r="D24">
            <v>2320</v>
          </cell>
          <cell r="E24">
            <v>60</v>
          </cell>
        </row>
        <row r="25">
          <cell r="A25" t="str">
            <v>978-5-6050168-3-0</v>
          </cell>
          <cell r="B25" t="str">
            <v>Папина история. Семейный дневник. Лихачев</v>
          </cell>
          <cell r="C25" t="str">
            <v>шт</v>
          </cell>
          <cell r="D25">
            <v>742</v>
          </cell>
          <cell r="E25">
            <v>65</v>
          </cell>
        </row>
        <row r="26">
          <cell r="A26" t="str">
            <v>978-5-6050169-5-3</v>
          </cell>
          <cell r="B26" t="str">
            <v>Папины истории. Семейный дневник. Бехтерева</v>
          </cell>
          <cell r="C26" t="str">
            <v>шт</v>
          </cell>
          <cell r="D26">
            <v>1453</v>
          </cell>
          <cell r="E26">
            <v>65</v>
          </cell>
        </row>
        <row r="27">
          <cell r="A27" t="str">
            <v>978-5-6050169-2-2</v>
          </cell>
          <cell r="B27" t="str">
            <v>Подарок бабушке. Дневник благодарности. Бехтерева</v>
          </cell>
          <cell r="C27" t="str">
            <v>шт</v>
          </cell>
          <cell r="D27">
            <v>2057</v>
          </cell>
          <cell r="E27">
            <v>60</v>
          </cell>
        </row>
        <row r="28">
          <cell r="A28" t="str">
            <v>978-5-6050169-0-8</v>
          </cell>
          <cell r="B28" t="str">
            <v>Подарок маме. Дневник благодарности. Бехтерева</v>
          </cell>
          <cell r="C28" t="str">
            <v>шт</v>
          </cell>
          <cell r="D28">
            <v>2203</v>
          </cell>
          <cell r="E28">
            <v>60</v>
          </cell>
        </row>
        <row r="29">
          <cell r="A29" t="str">
            <v>978-5-6050169-1-5</v>
          </cell>
          <cell r="B29" t="str">
            <v>Подарок папе. Дневник благодарности. Бехтерева</v>
          </cell>
          <cell r="C29" t="str">
            <v>шт</v>
          </cell>
          <cell r="D29">
            <v>1464</v>
          </cell>
          <cell r="E29">
            <v>60</v>
          </cell>
        </row>
        <row r="30">
          <cell r="A30" t="str">
            <v>978-5-6050158-3-3</v>
          </cell>
          <cell r="B30" t="str">
            <v>Апельсиновое дерево. Книга для родителей</v>
          </cell>
          <cell r="C30" t="str">
            <v>шт</v>
          </cell>
          <cell r="D30">
            <v>13585</v>
          </cell>
          <cell r="E30">
            <v>10</v>
          </cell>
        </row>
        <row r="31">
          <cell r="A31" t="str">
            <v>978-5-6052050-9-8</v>
          </cell>
          <cell r="B31" t="str">
            <v>Как легко учиться в начальной школе_2025 мягкая обложка</v>
          </cell>
          <cell r="C31" t="str">
            <v>шт</v>
          </cell>
          <cell r="D31">
            <v>2220</v>
          </cell>
          <cell r="E31">
            <v>10</v>
          </cell>
        </row>
        <row r="32">
          <cell r="A32" t="str">
            <v>978-5-6050157-3-4</v>
          </cell>
          <cell r="B32" t="str">
            <v>Книга-тренажер. Как развить у ребенка критическое мышление 10-16 лет_2024 мягкая обложка</v>
          </cell>
          <cell r="C32" t="str">
            <v>шт</v>
          </cell>
          <cell r="D32">
            <v>6971</v>
          </cell>
          <cell r="E32">
            <v>10</v>
          </cell>
        </row>
        <row r="33">
          <cell r="A33" t="str">
            <v>978-5-6050158-2-6</v>
          </cell>
          <cell r="B33" t="str">
            <v>Книга-тренажер. Как развить у ребенка критическое мышление 6-9 лет_2024 мягкая обложка</v>
          </cell>
          <cell r="C33" t="str">
            <v>шт</v>
          </cell>
          <cell r="D33">
            <v>2394</v>
          </cell>
          <cell r="E33">
            <v>18</v>
          </cell>
        </row>
        <row r="34">
          <cell r="A34" t="str">
            <v>978-5-6050167-1-7</v>
          </cell>
          <cell r="B34" t="str">
            <v>Ошибалка_2024-1</v>
          </cell>
          <cell r="C34" t="str">
            <v>шт</v>
          </cell>
          <cell r="D34">
            <v>4064</v>
          </cell>
          <cell r="E34">
            <v>15</v>
          </cell>
        </row>
        <row r="35">
          <cell r="A35">
            <v>9785907412200</v>
          </cell>
          <cell r="B35" t="str">
            <v>Повышаем Грамотность. Запоминаем словарные слова. Русский язык 1-2 класс</v>
          </cell>
          <cell r="C35" t="str">
            <v>шт</v>
          </cell>
          <cell r="D35">
            <v>4810</v>
          </cell>
          <cell r="E35">
            <v>10</v>
          </cell>
        </row>
        <row r="36">
          <cell r="A36">
            <v>9785907412224</v>
          </cell>
          <cell r="B36" t="str">
            <v>Повышаем Грамотность. Запоминаем словарные слова. Русский язык 3-4 класс</v>
          </cell>
          <cell r="C36" t="str">
            <v>шт</v>
          </cell>
          <cell r="D36">
            <v>3057</v>
          </cell>
          <cell r="E36">
            <v>10</v>
          </cell>
        </row>
        <row r="37">
          <cell r="A37" t="str">
            <v>978-5-907412-57-6</v>
          </cell>
          <cell r="B37" t="str">
            <v>Понятная математика. Олимпиадные задачи. 1-2 класс</v>
          </cell>
          <cell r="C37" t="str">
            <v>шт</v>
          </cell>
          <cell r="D37">
            <v>2413</v>
          </cell>
          <cell r="E37">
            <v>35</v>
          </cell>
        </row>
        <row r="38">
          <cell r="A38" t="str">
            <v>978-5-907412-59-0</v>
          </cell>
          <cell r="B38" t="str">
            <v>Понятная математика. Олимпиадные задачи. 3-4 класс</v>
          </cell>
          <cell r="C38" t="str">
            <v>шт</v>
          </cell>
          <cell r="D38">
            <v>2416</v>
          </cell>
          <cell r="E38">
            <v>35</v>
          </cell>
        </row>
        <row r="39">
          <cell r="A39" t="str">
            <v>978-5-6050155-4-3</v>
          </cell>
          <cell r="B39" t="str">
            <v>Скорописание. Как научить ребенка писать быстро и красиво 7-8, 9-10, 11-13 лет_2024 мягкая обложка</v>
          </cell>
          <cell r="C39" t="str">
            <v>шт</v>
          </cell>
          <cell r="D39">
            <v>2</v>
          </cell>
          <cell r="E39">
            <v>5</v>
          </cell>
        </row>
        <row r="40">
          <cell r="A40" t="str">
            <v>978-5-907269-74-3</v>
          </cell>
          <cell r="B40" t="str">
            <v>Скоросчет для детей 7-10 лет. Блокнот-тренажер для обучения ребенка быстрому слож и вычит_2024-1</v>
          </cell>
          <cell r="C40" t="str">
            <v>шт</v>
          </cell>
          <cell r="D40">
            <v>2976</v>
          </cell>
          <cell r="E40">
            <v>10</v>
          </cell>
        </row>
        <row r="41">
          <cell r="A41" t="str">
            <v>978-5-907269-73-6</v>
          </cell>
          <cell r="B41" t="str">
            <v>Скоросчет для детей 8-13 лет. Блокнот-тренажер для обучения ребенка быстрому умн. и дел._2024-1</v>
          </cell>
          <cell r="C41" t="str">
            <v>шт</v>
          </cell>
          <cell r="D41">
            <v>4069</v>
          </cell>
          <cell r="E41">
            <v>15</v>
          </cell>
        </row>
        <row r="42">
          <cell r="A42" t="str">
            <v>978-5-6045141-7-7</v>
          </cell>
          <cell r="B42" t="str">
            <v>Скорочтение для детей от 10 до 16 лет, Издание 3-е</v>
          </cell>
          <cell r="C42" t="str">
            <v>шт</v>
          </cell>
          <cell r="D42">
            <v>2036</v>
          </cell>
          <cell r="E42">
            <v>5</v>
          </cell>
        </row>
        <row r="43">
          <cell r="A43" t="str">
            <v>978-5-6050155-5-0</v>
          </cell>
          <cell r="B43" t="str">
            <v>Скорочтение для детей от 10 до 16 лет, мягкая обложка</v>
          </cell>
          <cell r="C43" t="str">
            <v>шт</v>
          </cell>
          <cell r="D43">
            <v>4204</v>
          </cell>
          <cell r="E43">
            <v>5</v>
          </cell>
        </row>
        <row r="44">
          <cell r="A44" t="str">
            <v>978-5-6052048-4-8</v>
          </cell>
          <cell r="B44" t="str">
            <v>Скорочтение для детей от 6 до 9 лет</v>
          </cell>
          <cell r="C44" t="str">
            <v>шт</v>
          </cell>
          <cell r="D44">
            <v>9558</v>
          </cell>
          <cell r="E44">
            <v>5</v>
          </cell>
        </row>
        <row r="45">
          <cell r="A45" t="str">
            <v>978-5-6045141-6-0</v>
          </cell>
          <cell r="B45" t="str">
            <v>Скорочтение для детей от 6 до 9 лет, Издание 3-е</v>
          </cell>
          <cell r="C45" t="str">
            <v>шт</v>
          </cell>
          <cell r="D45">
            <v>1</v>
          </cell>
          <cell r="E45">
            <v>5</v>
          </cell>
        </row>
        <row r="46">
          <cell r="A46" t="str">
            <v>978-5-907469-09-9</v>
          </cell>
          <cell r="B46" t="str">
            <v>Скорочтение. Пошаговый план</v>
          </cell>
          <cell r="C46" t="str">
            <v>шт</v>
          </cell>
          <cell r="D46">
            <v>10990</v>
          </cell>
          <cell r="E46">
            <v>20</v>
          </cell>
        </row>
        <row r="47">
          <cell r="A47" t="str">
            <v>978-5-6042696-3-3</v>
          </cell>
          <cell r="B47" t="str">
            <v>Таблица умножения за три дня_2024</v>
          </cell>
          <cell r="C47" t="str">
            <v>шт</v>
          </cell>
          <cell r="D47">
            <v>10802</v>
          </cell>
          <cell r="E47">
            <v>18</v>
          </cell>
        </row>
        <row r="48">
          <cell r="A48" t="str">
            <v>978-5-907469-00-6</v>
          </cell>
          <cell r="B48" t="str">
            <v>Финансовый ликбез 7-12 лет</v>
          </cell>
          <cell r="C48" t="str">
            <v>шт</v>
          </cell>
          <cell r="D48">
            <v>7354</v>
          </cell>
          <cell r="E48">
            <v>5</v>
          </cell>
        </row>
        <row r="49">
          <cell r="A49" t="str">
            <v>978-5-6050168-0-9</v>
          </cell>
          <cell r="B49" t="str">
            <v>Букварь-тренажер. Обучение чтению с нуля_2025</v>
          </cell>
          <cell r="C49" t="str">
            <v>шт</v>
          </cell>
          <cell r="D49">
            <v>8156</v>
          </cell>
          <cell r="E49">
            <v>5</v>
          </cell>
        </row>
        <row r="50">
          <cell r="A50" t="str">
            <v>978-5-907412-00-2</v>
          </cell>
          <cell r="B50" t="str">
            <v>Пластилин для девочек, 3-9 лет</v>
          </cell>
          <cell r="C50" t="str">
            <v>шт</v>
          </cell>
          <cell r="D50">
            <v>1218</v>
          </cell>
          <cell r="E50">
            <v>5</v>
          </cell>
        </row>
        <row r="51">
          <cell r="A51" t="str">
            <v>978-5-6050158-4-0</v>
          </cell>
          <cell r="B51" t="str">
            <v>Пластилин для мальчиков, 3-9 лет_2024 мягкая обложка</v>
          </cell>
          <cell r="C51" t="str">
            <v>шт</v>
          </cell>
          <cell r="D51">
            <v>5314</v>
          </cell>
          <cell r="E51">
            <v>30</v>
          </cell>
        </row>
        <row r="52">
          <cell r="A52" t="str">
            <v>978-5-6050157-4-1</v>
          </cell>
          <cell r="B52" t="str">
            <v>Пластилин. Развиваем мозг ребенка. 3-9 лет_2024 мягкая обложка</v>
          </cell>
          <cell r="C52" t="str">
            <v>шт</v>
          </cell>
          <cell r="D52">
            <v>5701</v>
          </cell>
          <cell r="E52">
            <v>6</v>
          </cell>
        </row>
        <row r="53">
          <cell r="A53" t="str">
            <v>978-5-6050158-8-8</v>
          </cell>
          <cell r="B53" t="str">
            <v>Поделки. Развиваем мозг ребенка, 3-9 лет_2025 мягкая обложка</v>
          </cell>
          <cell r="C53" t="str">
            <v>шт</v>
          </cell>
          <cell r="D53">
            <v>821</v>
          </cell>
          <cell r="E53">
            <v>5</v>
          </cell>
        </row>
        <row r="54">
          <cell r="A54" t="str">
            <v>978-5-6050167-9-3</v>
          </cell>
          <cell r="B54" t="str">
            <v>Школа пластилина для детей_2024, мягкая обложка</v>
          </cell>
          <cell r="C54" t="str">
            <v>шт</v>
          </cell>
          <cell r="D54">
            <v>3739</v>
          </cell>
          <cell r="E54">
            <v>6</v>
          </cell>
        </row>
        <row r="55">
          <cell r="A55" t="str">
            <v>978-5-907269-81-1</v>
          </cell>
          <cell r="B55" t="str">
            <v>Школа пластилина 140 персонажей</v>
          </cell>
          <cell r="C55" t="str">
            <v>шт</v>
          </cell>
          <cell r="D55">
            <v>8</v>
          </cell>
        </row>
        <row r="56">
          <cell r="A56" t="str">
            <v>978-5-907269-12-5</v>
          </cell>
          <cell r="B56" t="str">
            <v>(Набор) Бэби-тренажер. Для детей 7-14 месяцев, Издание 2-ое</v>
          </cell>
          <cell r="C56" t="str">
            <v>шт</v>
          </cell>
          <cell r="D56">
            <v>428</v>
          </cell>
          <cell r="E56">
            <v>30</v>
          </cell>
        </row>
        <row r="57">
          <cell r="A57" t="str">
            <v>978-5-6045142-2-1</v>
          </cell>
          <cell r="B57" t="str">
            <v>Ваш малыш. Шаг за шагом. Помесячный план развития 0+</v>
          </cell>
          <cell r="C57" t="str">
            <v>шт</v>
          </cell>
          <cell r="D57">
            <v>294</v>
          </cell>
          <cell r="E57">
            <v>5</v>
          </cell>
        </row>
        <row r="58">
          <cell r="A58" t="str">
            <v>978-5-6045142-3-8</v>
          </cell>
          <cell r="B58" t="str">
            <v>Ваш малыш. Шаг за шагом. Помесячный план развития 1+</v>
          </cell>
          <cell r="C58" t="str">
            <v>шт</v>
          </cell>
          <cell r="D58">
            <v>798</v>
          </cell>
          <cell r="E58">
            <v>5</v>
          </cell>
        </row>
        <row r="59">
          <cell r="A59" t="str">
            <v>978-5-6045143-9-9</v>
          </cell>
          <cell r="B59" t="str">
            <v>Ваш малыш. Шаг за шагом. Помесячный план развития 2+</v>
          </cell>
          <cell r="C59" t="str">
            <v>шт</v>
          </cell>
          <cell r="D59">
            <v>6967</v>
          </cell>
          <cell r="E59">
            <v>5</v>
          </cell>
        </row>
        <row r="60">
          <cell r="A60" t="str">
            <v>978-5-907412-04-0</v>
          </cell>
          <cell r="B60" t="str">
            <v>Ваш малыш. Шаг за шагом. Помесячный план развития 3+</v>
          </cell>
          <cell r="C60" t="str">
            <v>шт</v>
          </cell>
          <cell r="D60">
            <v>7226</v>
          </cell>
          <cell r="E60">
            <v>5</v>
          </cell>
        </row>
        <row r="61">
          <cell r="A61" t="str">
            <v>978-5-6052048-5-5</v>
          </cell>
          <cell r="B61" t="str">
            <v>Развиваем речь. Пошаговый план развития речи для детей с 0 до 3 лет</v>
          </cell>
          <cell r="C61" t="str">
            <v>шт</v>
          </cell>
          <cell r="D61">
            <v>2</v>
          </cell>
          <cell r="E61">
            <v>5</v>
          </cell>
        </row>
        <row r="62">
          <cell r="A62" t="str">
            <v>978-5-6044771-3-7</v>
          </cell>
          <cell r="B62" t="str">
            <v>Развивающие карточки. Стихи - говорилки 0-3 года</v>
          </cell>
          <cell r="C62" t="str">
            <v>шт</v>
          </cell>
          <cell r="D62">
            <v>421</v>
          </cell>
          <cell r="E62">
            <v>20</v>
          </cell>
        </row>
        <row r="63">
          <cell r="A63" t="str">
            <v>978-5-907469-08-2</v>
          </cell>
          <cell r="B63" t="str">
            <v>Развивающие карточки. Умные потешки + Я говорю 0-3 года</v>
          </cell>
          <cell r="C63" t="str">
            <v>шт</v>
          </cell>
          <cell r="D63">
            <v>2297</v>
          </cell>
          <cell r="E63">
            <v>16</v>
          </cell>
        </row>
        <row r="64">
          <cell r="A64" t="str">
            <v>978-5-907412-44-6</v>
          </cell>
          <cell r="B64" t="str">
            <v>Игра БАШНИ. Развивающая игра для детей 5+</v>
          </cell>
          <cell r="C64" t="str">
            <v>шт</v>
          </cell>
          <cell r="D64">
            <v>3743</v>
          </cell>
          <cell r="E64">
            <v>20</v>
          </cell>
        </row>
        <row r="65">
          <cell r="A65" t="str">
            <v>978-5-907412-39-2</v>
          </cell>
          <cell r="B65" t="str">
            <v>Как научить ребенка ориентироваться в пространстве и во времени 4-5 лет</v>
          </cell>
          <cell r="C65" t="str">
            <v>шт</v>
          </cell>
          <cell r="D65">
            <v>6462</v>
          </cell>
          <cell r="E65">
            <v>5</v>
          </cell>
        </row>
        <row r="66">
          <cell r="A66" t="str">
            <v>978-5-907412-40-8</v>
          </cell>
          <cell r="B66" t="str">
            <v>Как научить ребенка ориентироваться в пространстве и во времени 5-6 лет</v>
          </cell>
          <cell r="C66" t="str">
            <v>шт</v>
          </cell>
          <cell r="D66">
            <v>5373</v>
          </cell>
          <cell r="E66">
            <v>16</v>
          </cell>
        </row>
        <row r="67">
          <cell r="A67" t="str">
            <v>978-5-6044771-6-8</v>
          </cell>
          <cell r="B67" t="str">
            <v>Многоразовые карточки-тренажеры. Нейролепка 1-3 года</v>
          </cell>
          <cell r="C67" t="str">
            <v>шт</v>
          </cell>
          <cell r="D67">
            <v>7852</v>
          </cell>
          <cell r="E67">
            <v>30</v>
          </cell>
        </row>
        <row r="68">
          <cell r="A68" t="str">
            <v>978-5-6044771-7-5</v>
          </cell>
          <cell r="B68" t="str">
            <v>Многоразовые карточки-тренажеры. Развиваем мозг через рисование 1+</v>
          </cell>
          <cell r="C68" t="str">
            <v>шт</v>
          </cell>
          <cell r="D68">
            <v>7370</v>
          </cell>
          <cell r="E68">
            <v>30</v>
          </cell>
        </row>
        <row r="69">
          <cell r="A69" t="str">
            <v>978-5-6044771-8-2</v>
          </cell>
          <cell r="B69" t="str">
            <v>Многоразовые карточки-тренажеры. Рисование для малышей двумя руками 1+</v>
          </cell>
          <cell r="C69" t="str">
            <v>шт</v>
          </cell>
          <cell r="D69">
            <v>7870</v>
          </cell>
          <cell r="E69">
            <v>50</v>
          </cell>
        </row>
        <row r="70">
          <cell r="A70" t="str">
            <v>978-5-6044771-5-1</v>
          </cell>
          <cell r="B70" t="str">
            <v>Многоразовые карточки-тренажеры. Умная лепка 1-3 года</v>
          </cell>
          <cell r="C70" t="str">
            <v>шт</v>
          </cell>
          <cell r="D70">
            <v>6176</v>
          </cell>
          <cell r="E70">
            <v>50</v>
          </cell>
        </row>
        <row r="71">
          <cell r="A71" t="str">
            <v>978-5-6052049-0-9</v>
          </cell>
          <cell r="B71" t="str">
            <v>Как научить ребенка решать задачи по математике. 1- 4 класс</v>
          </cell>
          <cell r="C71" t="str">
            <v>шт</v>
          </cell>
          <cell r="D71">
            <v>4661</v>
          </cell>
          <cell r="E71">
            <v>5</v>
          </cell>
        </row>
        <row r="72">
          <cell r="A72" t="str">
            <v>978-5-6050154-1-3</v>
          </cell>
          <cell r="B72" t="str">
            <v>Лайфхаки 1-2 класс. Тренажер повышения успеваемости_2024 мягкая обложка</v>
          </cell>
          <cell r="C72" t="str">
            <v>шт</v>
          </cell>
          <cell r="D72">
            <v>4629</v>
          </cell>
          <cell r="E72">
            <v>20</v>
          </cell>
        </row>
        <row r="73">
          <cell r="A73" t="str">
            <v>978-5-907412-79-8</v>
          </cell>
          <cell r="B73" t="str">
            <v>Лайфхаки 3-4 класс. Тренажер повышения успеваемости</v>
          </cell>
          <cell r="C73" t="str">
            <v>шт</v>
          </cell>
          <cell r="D73">
            <v>163</v>
          </cell>
          <cell r="E73">
            <v>1</v>
          </cell>
        </row>
        <row r="74">
          <cell r="A74" t="str">
            <v>978-5-6052047-5-6</v>
          </cell>
          <cell r="B74" t="str">
            <v>Лайфхаки для лёгкой учёбы. Тренажёр повышения успеваемости. 5–8 класс_2025 мягкая обложка</v>
          </cell>
          <cell r="C74" t="str">
            <v>шт</v>
          </cell>
          <cell r="D74">
            <v>4657</v>
          </cell>
          <cell r="E74">
            <v>20</v>
          </cell>
        </row>
        <row r="75">
          <cell r="A75" t="str">
            <v>978-5-6052047-6-3</v>
          </cell>
          <cell r="B75" t="str">
            <v>Лайфхаки для начальной школы 3-4 класс_2025 мягкая обложка</v>
          </cell>
          <cell r="C75" t="str">
            <v>шт</v>
          </cell>
          <cell r="D75">
            <v>2756</v>
          </cell>
          <cell r="E75">
            <v>5</v>
          </cell>
        </row>
        <row r="76">
          <cell r="A76" t="str">
            <v>978-5-6052049-9-2</v>
          </cell>
          <cell r="B76" t="str">
            <v>Лайфхаки легкой учёбы. История России 5-11 класс_2025, мягкая обложка</v>
          </cell>
          <cell r="C76" t="str">
            <v>шт</v>
          </cell>
          <cell r="D76">
            <v>2400</v>
          </cell>
          <cell r="E76">
            <v>15</v>
          </cell>
        </row>
        <row r="77">
          <cell r="A77" t="str">
            <v>978-5-6052047-0-1</v>
          </cell>
          <cell r="B77" t="str">
            <v>Лайфхаки по математике с 1 по 4 класс. 28 лайфхаков о которых не расскажут в школе_2025 мягк обложка</v>
          </cell>
          <cell r="C77" t="str">
            <v>шт</v>
          </cell>
          <cell r="D77">
            <v>4070</v>
          </cell>
          <cell r="E77">
            <v>20</v>
          </cell>
        </row>
        <row r="78">
          <cell r="A78" t="str">
            <v>978-5-6052047-4-9</v>
          </cell>
          <cell r="B78" t="str">
            <v>Лайфхаки по математике. 60 лайфхаков о которых не расскажут в школе. 5-9 класс_2025 мягкая обложка</v>
          </cell>
          <cell r="C78" t="str">
            <v>шт</v>
          </cell>
          <cell r="D78">
            <v>1980</v>
          </cell>
          <cell r="E78">
            <v>18</v>
          </cell>
        </row>
        <row r="79">
          <cell r="A79" t="str">
            <v>978-5-907412-71-2</v>
          </cell>
          <cell r="B79" t="str">
            <v>Лайфхаки. Тренажер для подготовки к школе 5-7 лет</v>
          </cell>
          <cell r="C79" t="str">
            <v>шт</v>
          </cell>
          <cell r="D79">
            <v>11</v>
          </cell>
        </row>
        <row r="80">
          <cell r="A80" t="str">
            <v>978-5-6052048-2-4</v>
          </cell>
          <cell r="B80" t="str">
            <v>Лайфхаки. Тренажер для подготовки к школе 5-7 лет</v>
          </cell>
          <cell r="C80" t="str">
            <v>шт</v>
          </cell>
          <cell r="D80">
            <v>1954</v>
          </cell>
          <cell r="E80">
            <v>5</v>
          </cell>
        </row>
        <row r="81">
          <cell r="A81" t="str">
            <v>978-5-6050168-1-6</v>
          </cell>
          <cell r="B81" t="str">
            <v>Умночтение. Быстрый результат за 3 дня</v>
          </cell>
          <cell r="C81" t="str">
            <v>шт</v>
          </cell>
          <cell r="D81">
            <v>6788</v>
          </cell>
          <cell r="E81">
            <v>20</v>
          </cell>
        </row>
        <row r="82">
          <cell r="A82">
            <v>2044970000000</v>
          </cell>
          <cell r="B82" t="str">
            <v>Набор школьника 45 предметов - канцелярия</v>
          </cell>
          <cell r="C82" t="str">
            <v>шт</v>
          </cell>
          <cell r="D82">
            <v>568</v>
          </cell>
          <cell r="E82">
            <v>1</v>
          </cell>
        </row>
        <row r="83">
          <cell r="A83" t="str">
            <v>978-5-6050155-7-4</v>
          </cell>
          <cell r="B83" t="str">
            <v>Букварь. Учимся читать. Ушинский</v>
          </cell>
          <cell r="C83" t="str">
            <v>шт</v>
          </cell>
          <cell r="D83">
            <v>6260</v>
          </cell>
          <cell r="E83">
            <v>30</v>
          </cell>
        </row>
        <row r="84">
          <cell r="A84" t="str">
            <v>978-5-6052049-5-4</v>
          </cell>
          <cell r="B84" t="str">
            <v>Запуск речи. Лепеталки и подражалки 0+. Ушинский</v>
          </cell>
          <cell r="C84" t="str">
            <v>шт</v>
          </cell>
          <cell r="D84">
            <v>1293</v>
          </cell>
          <cell r="E84">
            <v>70</v>
          </cell>
        </row>
        <row r="85">
          <cell r="A85" t="str">
            <v>978-5-6052049-1-6</v>
          </cell>
          <cell r="B85" t="str">
            <v>Запуск речи. Стихи-говорилки 0+. Ушинский</v>
          </cell>
          <cell r="C85" t="str">
            <v>шт</v>
          </cell>
          <cell r="D85">
            <v>2768</v>
          </cell>
          <cell r="E85">
            <v>70</v>
          </cell>
        </row>
        <row r="86">
          <cell r="A86" t="str">
            <v>978-5-6052049-2-3</v>
          </cell>
          <cell r="B86" t="str">
            <v>Интеллектуальные головоломки и лабиринты для детей. IQ 4-6 лет. Лихачев</v>
          </cell>
          <cell r="C86" t="str">
            <v>шт</v>
          </cell>
          <cell r="D86">
            <v>3719</v>
          </cell>
          <cell r="E86">
            <v>70</v>
          </cell>
        </row>
        <row r="87">
          <cell r="A87" t="str">
            <v>978-5-6050156-5-9</v>
          </cell>
          <cell r="B87" t="str">
            <v>Память и внимание 7-12 лет. УЧИСЬ И БОГАТЕЙ.</v>
          </cell>
          <cell r="C87" t="str">
            <v>шт</v>
          </cell>
          <cell r="D87">
            <v>4260</v>
          </cell>
          <cell r="E87">
            <v>60</v>
          </cell>
        </row>
        <row r="88">
          <cell r="A88" t="str">
            <v>978-5-6052048-9-3</v>
          </cell>
          <cell r="B88" t="str">
            <v>Правила безопасности для детей. Колмогоров</v>
          </cell>
          <cell r="C88" t="str">
            <v>шт</v>
          </cell>
          <cell r="D88">
            <v>4414</v>
          </cell>
          <cell r="E88">
            <v>70</v>
          </cell>
        </row>
        <row r="89">
          <cell r="A89" t="str">
            <v>978-5-6050155-6-7</v>
          </cell>
          <cell r="B89" t="str">
            <v>Развиваем логику и мышление 4-6 лет.УЧИСЬ И БОГАТЕЙ. Колмогоров</v>
          </cell>
          <cell r="C89" t="str">
            <v>шт</v>
          </cell>
          <cell r="D89">
            <v>8507</v>
          </cell>
          <cell r="E89">
            <v>30</v>
          </cell>
        </row>
        <row r="90">
          <cell r="A90" t="str">
            <v>978-5-6050156-6-6</v>
          </cell>
          <cell r="B90" t="str">
            <v>Развиваем логику и мышление 7-12 лет. УЧИСЬ И БОГАТЕЙ.</v>
          </cell>
          <cell r="C90" t="str">
            <v>шт</v>
          </cell>
          <cell r="D90">
            <v>916</v>
          </cell>
          <cell r="E90">
            <v>60</v>
          </cell>
        </row>
        <row r="91">
          <cell r="A91" t="str">
            <v>978-5-6050155-9-8</v>
          </cell>
          <cell r="B91" t="str">
            <v>Развиваем мозг и память 4-7 лет. УЧИСЬ И БОГАТЕЙ.</v>
          </cell>
          <cell r="C91" t="str">
            <v>шт</v>
          </cell>
          <cell r="D91">
            <v>4572</v>
          </cell>
          <cell r="E91">
            <v>60</v>
          </cell>
        </row>
        <row r="92">
          <cell r="A92" t="str">
            <v>978-5-6050156-3-5</v>
          </cell>
          <cell r="B92" t="str">
            <v>Русский язык Грамотность. Ушинский</v>
          </cell>
          <cell r="C92" t="str">
            <v>шт</v>
          </cell>
          <cell r="D92">
            <v>7832</v>
          </cell>
          <cell r="E92">
            <v>30</v>
          </cell>
        </row>
        <row r="93">
          <cell r="A93" t="str">
            <v>978-5-6050156-2-8</v>
          </cell>
          <cell r="B93" t="str">
            <v>Русский язык. Прописи 7-12 лет. УЧИСЬ И БОГАТЕЙ. Ушинский</v>
          </cell>
          <cell r="C93" t="str">
            <v>шт</v>
          </cell>
          <cell r="D93">
            <v>8587</v>
          </cell>
          <cell r="E93">
            <v>30</v>
          </cell>
        </row>
        <row r="94">
          <cell r="A94" t="str">
            <v>978-5-6050154-3-7</v>
          </cell>
          <cell r="B94" t="str">
            <v>Развиваем мозг. Как тренировать логику и мышление у детей 9-14 лет</v>
          </cell>
          <cell r="C94" t="str">
            <v>шт</v>
          </cell>
          <cell r="D94">
            <v>7195</v>
          </cell>
          <cell r="E94">
            <v>19</v>
          </cell>
        </row>
        <row r="95">
          <cell r="A95" t="str">
            <v>978-5-6050156-1-1</v>
          </cell>
          <cell r="B95" t="str">
            <v>Скоросчет. Сложение вычитание. Колмогоров</v>
          </cell>
          <cell r="C95" t="str">
            <v>шт</v>
          </cell>
          <cell r="D95">
            <v>4557</v>
          </cell>
          <cell r="E95">
            <v>30</v>
          </cell>
        </row>
        <row r="96">
          <cell r="A96" t="str">
            <v>978-5-6050156-4-2</v>
          </cell>
          <cell r="B96" t="str">
            <v>Скоросчет. Умножение, деление. 8-12 лет.УЧИСЬ И БОГАТЕЙ. Колмогоров</v>
          </cell>
          <cell r="C96" t="str">
            <v>шт</v>
          </cell>
          <cell r="D96">
            <v>6635</v>
          </cell>
          <cell r="E96">
            <v>30</v>
          </cell>
        </row>
        <row r="97">
          <cell r="A97" t="str">
            <v>978-5-6050156-0-4</v>
          </cell>
          <cell r="B97" t="str">
            <v>Скорочтение 7-12 лет. УЧИСЬ И БОГАТЕЙ. Ушинский</v>
          </cell>
          <cell r="C97" t="str">
            <v>шт</v>
          </cell>
          <cell r="D97">
            <v>5224</v>
          </cell>
          <cell r="E97">
            <v>30</v>
          </cell>
        </row>
        <row r="98">
          <cell r="A98" t="str">
            <v>978-5-6050157-7-2</v>
          </cell>
          <cell r="B98" t="str">
            <v>Таблица умножения с нуля до полного закрепления. УЧИСЬ И БОГАТЕЙ-2024. А. Колмогоров</v>
          </cell>
          <cell r="C98" t="str">
            <v>шт</v>
          </cell>
          <cell r="D98">
            <v>6740</v>
          </cell>
          <cell r="E98">
            <v>100</v>
          </cell>
        </row>
        <row r="99">
          <cell r="A99" t="str">
            <v>978-5-6052048-8-6</v>
          </cell>
          <cell r="B99" t="str">
            <v>Таблица Шульте для детей 7–12 лет. Скорочтение. Ушинский</v>
          </cell>
          <cell r="C99" t="str">
            <v>шт</v>
          </cell>
          <cell r="D99">
            <v>5792</v>
          </cell>
          <cell r="E99">
            <v>30</v>
          </cell>
        </row>
        <row r="100">
          <cell r="A100" t="str">
            <v>978-5-6052049-6-1</v>
          </cell>
          <cell r="B100" t="str">
            <v>Тренажёр по математике для закрепления и повторения. 1–2 класс. Колмогоров</v>
          </cell>
          <cell r="C100" t="str">
            <v>шт</v>
          </cell>
          <cell r="D100">
            <v>3758</v>
          </cell>
          <cell r="E100">
            <v>70</v>
          </cell>
        </row>
        <row r="101">
          <cell r="A101" t="str">
            <v>978-5-6052049-7-8</v>
          </cell>
          <cell r="B101" t="str">
            <v>Тренажёр по математике для закрепления и повторения. 3-4 класс. Колмогоров</v>
          </cell>
          <cell r="C101" t="str">
            <v>шт</v>
          </cell>
          <cell r="D101">
            <v>3611</v>
          </cell>
          <cell r="E101">
            <v>70</v>
          </cell>
        </row>
        <row r="102">
          <cell r="A102" t="str">
            <v>978-5-907412-99-6</v>
          </cell>
          <cell r="B102" t="str">
            <v>Учим цифры. Счет для детей. Подготовка к школе по математике 4-6 лет А. Колмогоров</v>
          </cell>
          <cell r="C102" t="str">
            <v>шт</v>
          </cell>
          <cell r="D102">
            <v>5650</v>
          </cell>
          <cell r="E102">
            <v>30</v>
          </cell>
        </row>
        <row r="103">
          <cell r="A103" t="str">
            <v>978-5-6050155-8-1</v>
          </cell>
          <cell r="B103" t="str">
            <v>Учимся писать. Прописи. Лихачев</v>
          </cell>
          <cell r="C103" t="str">
            <v>шт</v>
          </cell>
          <cell r="D103">
            <v>8067</v>
          </cell>
          <cell r="E103">
            <v>30</v>
          </cell>
        </row>
        <row r="104">
          <cell r="A104" t="str">
            <v>978-5-6050156-9-7</v>
          </cell>
          <cell r="B104" t="str">
            <v>Финансовая грамотность 7-12 лет. УЧИСЬ И БОГАТЕЙ.</v>
          </cell>
          <cell r="C104" t="str">
            <v>шт</v>
          </cell>
          <cell r="D104">
            <v>1416</v>
          </cell>
          <cell r="E104">
            <v>60</v>
          </cell>
        </row>
        <row r="105">
          <cell r="A105" t="str">
            <v>978-5-907412-67-5</v>
          </cell>
          <cell r="B105" t="str">
            <v>Дух времени. Введение в третью мировую войну</v>
          </cell>
          <cell r="C105" t="str">
            <v>шт</v>
          </cell>
          <cell r="D105">
            <v>4544</v>
          </cell>
          <cell r="E105">
            <v>5</v>
          </cell>
        </row>
        <row r="106">
          <cell r="A106" t="str">
            <v>978-5-907412-45-3</v>
          </cell>
          <cell r="B106" t="str">
            <v>Красная таблетка-2. Вся правда об успехе_2022</v>
          </cell>
          <cell r="C106" t="str">
            <v>шт</v>
          </cell>
          <cell r="D106">
            <v>2521</v>
          </cell>
          <cell r="E106">
            <v>9</v>
          </cell>
        </row>
        <row r="107">
          <cell r="A107" t="str">
            <v>978-5-6045143-7-5</v>
          </cell>
          <cell r="B107" t="str">
            <v>Красная таблетка. Посмотри правде в глаза!</v>
          </cell>
          <cell r="C107" t="str">
            <v>шт</v>
          </cell>
          <cell r="D107">
            <v>15966</v>
          </cell>
          <cell r="E107">
            <v>5</v>
          </cell>
        </row>
        <row r="108">
          <cell r="A108" t="str">
            <v>978-5-907469-04-4</v>
          </cell>
          <cell r="B108" t="str">
            <v>Машина мышления. Комплект из 2-х книг. Том 1 и Том 2. Курпатов А.В. .Академия смысла</v>
          </cell>
          <cell r="C108" t="str">
            <v>шт</v>
          </cell>
          <cell r="D108">
            <v>10444</v>
          </cell>
          <cell r="E108">
            <v>5</v>
          </cell>
        </row>
        <row r="109">
          <cell r="A109" t="str">
            <v>978-5-907412-16-3</v>
          </cell>
          <cell r="B109" t="str">
            <v>Мышление, Издание 2-ое_2022</v>
          </cell>
          <cell r="C109" t="str">
            <v>шт</v>
          </cell>
          <cell r="D109">
            <v>1426</v>
          </cell>
          <cell r="E109">
            <v>4</v>
          </cell>
        </row>
        <row r="110">
          <cell r="A110" t="str">
            <v>978-5-907412-55-2</v>
          </cell>
          <cell r="B110" t="str">
            <v>Психософический трактат</v>
          </cell>
          <cell r="C110" t="str">
            <v>шт</v>
          </cell>
          <cell r="D110">
            <v>670</v>
          </cell>
          <cell r="E110">
            <v>5</v>
          </cell>
        </row>
        <row r="111">
          <cell r="A111" t="str">
            <v>978-5-907412-92-7</v>
          </cell>
          <cell r="B111" t="str">
            <v>Самоучитель 3 в 1</v>
          </cell>
          <cell r="C111" t="str">
            <v>шт</v>
          </cell>
          <cell r="D111">
            <v>293</v>
          </cell>
          <cell r="E111">
            <v>5</v>
          </cell>
        </row>
        <row r="112">
          <cell r="A112" t="str">
            <v>978-5-907412-64-4</v>
          </cell>
          <cell r="B112" t="str">
            <v>Способы думать</v>
          </cell>
          <cell r="C112" t="str">
            <v>шт</v>
          </cell>
          <cell r="D112">
            <v>399</v>
          </cell>
          <cell r="E112">
            <v>5</v>
          </cell>
        </row>
        <row r="113">
          <cell r="A113" t="str">
            <v>978-5-6050155-3-6</v>
          </cell>
          <cell r="B113" t="str">
            <v>Троица. Будь больше самого себя_2024</v>
          </cell>
          <cell r="C113" t="str">
            <v>шт</v>
          </cell>
          <cell r="D113">
            <v>1435</v>
          </cell>
          <cell r="E113">
            <v>5</v>
          </cell>
        </row>
        <row r="114">
          <cell r="A114" t="str">
            <v>978-5-6052047-1-8</v>
          </cell>
          <cell r="B114" t="str">
            <v>Узнай самого себя! Дневник самоанализа</v>
          </cell>
          <cell r="C114" t="str">
            <v>шт</v>
          </cell>
          <cell r="D114">
            <v>2053</v>
          </cell>
          <cell r="E114">
            <v>12</v>
          </cell>
        </row>
        <row r="115">
          <cell r="A115" t="str">
            <v>978-5-907412-46-0</v>
          </cell>
          <cell r="B115" t="str">
            <v>Чертоги разума. Убей в себе идиота_2022</v>
          </cell>
          <cell r="C115" t="str">
            <v>шт</v>
          </cell>
          <cell r="D115">
            <v>3389</v>
          </cell>
          <cell r="E115">
            <v>8</v>
          </cell>
        </row>
        <row r="116">
          <cell r="A116" t="str">
            <v>978-5-907412-47-7</v>
          </cell>
          <cell r="B116" t="str">
            <v>Четвертая Мировая война. Будущее уже рядом_2022</v>
          </cell>
          <cell r="C116" t="str">
            <v>шт</v>
          </cell>
          <cell r="D116">
            <v>3406</v>
          </cell>
          <cell r="E116">
            <v>5</v>
          </cell>
        </row>
        <row r="117">
          <cell r="A117" t="str">
            <v>978-5-6040991-7-9</v>
          </cell>
          <cell r="B117" t="str">
            <v>Слон в голове</v>
          </cell>
          <cell r="C117" t="str">
            <v>шт</v>
          </cell>
          <cell r="D117">
            <v>5819</v>
          </cell>
          <cell r="E117">
            <v>5</v>
          </cell>
        </row>
        <row r="118">
          <cell r="A118" t="str">
            <v>978-5-907412-95-8</v>
          </cell>
          <cell r="B118" t="str">
            <v>Быть эгоистом. Универсальные правила_2023</v>
          </cell>
          <cell r="C118" t="str">
            <v>шт</v>
          </cell>
          <cell r="D118">
            <v>2756</v>
          </cell>
          <cell r="E118">
            <v>5</v>
          </cell>
        </row>
        <row r="119">
          <cell r="A119" t="str">
            <v>978-5-6050154-2-0</v>
          </cell>
          <cell r="B119" t="str">
            <v>Главные вопросы жизни. Универсальные правила_2023</v>
          </cell>
          <cell r="C119" t="str">
            <v>шт</v>
          </cell>
          <cell r="D119">
            <v>2747</v>
          </cell>
          <cell r="E119">
            <v>5</v>
          </cell>
        </row>
        <row r="120">
          <cell r="A120" t="str">
            <v>978-5-6040990-7-0</v>
          </cell>
          <cell r="B120" t="str">
            <v>Законы мозга. Универсальные правила</v>
          </cell>
          <cell r="C120" t="str">
            <v>шт</v>
          </cell>
          <cell r="D120">
            <v>388</v>
          </cell>
          <cell r="E120">
            <v>5</v>
          </cell>
        </row>
        <row r="121">
          <cell r="A121" t="str">
            <v>978-5-907412-96-5</v>
          </cell>
          <cell r="B121" t="str">
            <v>Исправь свое детство. Универсальные правила_2024</v>
          </cell>
          <cell r="C121" t="str">
            <v>шт</v>
          </cell>
          <cell r="D121">
            <v>2326</v>
          </cell>
          <cell r="E121">
            <v>5</v>
          </cell>
        </row>
        <row r="122">
          <cell r="A122" t="str">
            <v>978-5-907412-48-4</v>
          </cell>
          <cell r="B122" t="str">
            <v>Как избавиться от переутомления. Универсальные правила_2022</v>
          </cell>
          <cell r="C122" t="str">
            <v>шт</v>
          </cell>
          <cell r="D122">
            <v>1643</v>
          </cell>
          <cell r="E122">
            <v>5</v>
          </cell>
        </row>
        <row r="123">
          <cell r="A123" t="str">
            <v>978-5-907412-50-7</v>
          </cell>
          <cell r="B123" t="str">
            <v>Настоящая жизнь. Вам шашечки или ехать? Универсальные правила_2022</v>
          </cell>
          <cell r="C123" t="str">
            <v>шт</v>
          </cell>
          <cell r="D123">
            <v>3026</v>
          </cell>
          <cell r="E123">
            <v>5</v>
          </cell>
        </row>
        <row r="124">
          <cell r="A124" t="str">
            <v>978-5-907412-15-6</v>
          </cell>
          <cell r="B124" t="str">
            <v>Наука о сексе. Универсальные правила_2022</v>
          </cell>
          <cell r="C124" t="str">
            <v>шт</v>
          </cell>
          <cell r="D124">
            <v>4769</v>
          </cell>
          <cell r="E124">
            <v>5</v>
          </cell>
        </row>
        <row r="125">
          <cell r="A125" t="str">
            <v>978-5-6042781-2-3</v>
          </cell>
          <cell r="B125" t="str">
            <v>Не надо пофигизма. Универсальные правила</v>
          </cell>
          <cell r="C125" t="str">
            <v>шт</v>
          </cell>
          <cell r="D125">
            <v>4626</v>
          </cell>
          <cell r="E125">
            <v>5</v>
          </cell>
        </row>
        <row r="126">
          <cell r="A126" t="str">
            <v>978-5-6042780-0-0</v>
          </cell>
          <cell r="B126" t="str">
            <v>Психотерапия. Системный поведенческий подход. Универсальные правила</v>
          </cell>
          <cell r="C126" t="str">
            <v>шт</v>
          </cell>
          <cell r="D126">
            <v>7</v>
          </cell>
          <cell r="E126">
            <v>5</v>
          </cell>
        </row>
        <row r="127">
          <cell r="A127" t="str">
            <v>978-5-6043608-1-1</v>
          </cell>
          <cell r="B127" t="str">
            <v>Рецепты хорошего сна. Универсальные правила</v>
          </cell>
          <cell r="C127" t="str">
            <v>шт</v>
          </cell>
          <cell r="D127">
            <v>1770</v>
          </cell>
          <cell r="E127">
            <v>5</v>
          </cell>
        </row>
        <row r="128">
          <cell r="A128" t="str">
            <v>978-5-907412-02-6</v>
          </cell>
          <cell r="B128" t="str">
            <v>Счастлив по собственному желанию_2022</v>
          </cell>
          <cell r="C128" t="str">
            <v>шт</v>
          </cell>
          <cell r="D128">
            <v>-5</v>
          </cell>
        </row>
        <row r="129">
          <cell r="A129" t="str">
            <v>978-5-6040992-0-9</v>
          </cell>
          <cell r="B129" t="str">
            <v>Счастливый ребёнок. Универсальные правила</v>
          </cell>
          <cell r="C129" t="str">
            <v>шт</v>
          </cell>
          <cell r="D129">
            <v>5895</v>
          </cell>
          <cell r="E129">
            <v>5</v>
          </cell>
        </row>
        <row r="130">
          <cell r="A130" t="str">
            <v>978-5-6042781-0-9</v>
          </cell>
          <cell r="B130" t="str">
            <v>Таблетка от страха. Универсальные правила</v>
          </cell>
          <cell r="C130" t="str">
            <v>шт</v>
          </cell>
          <cell r="D130">
            <v>34</v>
          </cell>
          <cell r="E130">
            <v>5</v>
          </cell>
        </row>
        <row r="131">
          <cell r="A131" t="str">
            <v>978-5-6042780-9-3</v>
          </cell>
          <cell r="B131" t="str">
            <v>Три инстинкта. Жизнь. Власть. Секс. Универсальные правила</v>
          </cell>
          <cell r="C131" t="str">
            <v>шт</v>
          </cell>
          <cell r="D131">
            <v>914</v>
          </cell>
          <cell r="E131">
            <v>5</v>
          </cell>
        </row>
        <row r="132">
          <cell r="A132" t="str">
            <v>978-5-907412-12-5</v>
          </cell>
          <cell r="B132" t="str">
            <v>Убить иллюзии. Универсальные правила, Издание 2-ое</v>
          </cell>
          <cell r="C132" t="str">
            <v>шт</v>
          </cell>
          <cell r="D132">
            <v>1579</v>
          </cell>
          <cell r="E132">
            <v>5</v>
          </cell>
        </row>
        <row r="133">
          <cell r="A133" t="str">
            <v>978-5-907412-60-6</v>
          </cell>
          <cell r="B133" t="str">
            <v>Антигаджет. Книга о том как правильно учиться и отдыхать_2023</v>
          </cell>
          <cell r="C133" t="str">
            <v>шт</v>
          </cell>
          <cell r="D133">
            <v>3340</v>
          </cell>
          <cell r="E133">
            <v>35</v>
          </cell>
        </row>
        <row r="134">
          <cell r="A134" t="str">
            <v>978-5-6052047-9-4</v>
          </cell>
          <cell r="B134" t="str">
            <v>БатлГаджет</v>
          </cell>
          <cell r="C134" t="str">
            <v>шт</v>
          </cell>
          <cell r="D134">
            <v>3802</v>
          </cell>
          <cell r="E134">
            <v>18</v>
          </cell>
        </row>
        <row r="135">
          <cell r="A135" t="str">
            <v>978-5-6052048-0-0</v>
          </cell>
          <cell r="B135" t="str">
            <v>БатлГаджет 2.0</v>
          </cell>
          <cell r="C135" t="str">
            <v>шт</v>
          </cell>
          <cell r="D135">
            <v>3872</v>
          </cell>
          <cell r="E135">
            <v>18</v>
          </cell>
        </row>
        <row r="136">
          <cell r="A136" t="str">
            <v>978-5-6050157-0-3</v>
          </cell>
          <cell r="B136" t="str">
            <v>Как быть счастливым? Книга о том, где создается радость и как ее сохранить_2024</v>
          </cell>
          <cell r="C136" t="str">
            <v>шт</v>
          </cell>
          <cell r="D136">
            <v>1597</v>
          </cell>
          <cell r="E136">
            <v>30</v>
          </cell>
        </row>
        <row r="137">
          <cell r="A137" t="str">
            <v>978-5-907412-58-3</v>
          </cell>
          <cell r="B137" t="str">
            <v>Как научиться дружить? Книга о важнейшем навыке 21 века_2023</v>
          </cell>
          <cell r="C137" t="str">
            <v>шт</v>
          </cell>
          <cell r="D137">
            <v>1252</v>
          </cell>
          <cell r="E137">
            <v>35</v>
          </cell>
        </row>
        <row r="138">
          <cell r="A138" t="str">
            <v>978-5-907412-90-3</v>
          </cell>
          <cell r="B138" t="str">
            <v>Как устроен мозг? Книга о том, зачем учиться чему-то новому каждый день_2023</v>
          </cell>
          <cell r="C138" t="str">
            <v>шт</v>
          </cell>
          <cell r="D138">
            <v>2621</v>
          </cell>
          <cell r="E138">
            <v>40</v>
          </cell>
        </row>
        <row r="139">
          <cell r="A139" t="str">
            <v>978-5-907412-80-4</v>
          </cell>
          <cell r="B139" t="str">
            <v>МОЗГ, который нужен всем_2023</v>
          </cell>
          <cell r="C139" t="str">
            <v>шт</v>
          </cell>
          <cell r="D139">
            <v>198</v>
          </cell>
          <cell r="E139">
            <v>40</v>
          </cell>
        </row>
        <row r="140">
          <cell r="A140" t="str">
            <v>978-5-907412-69-9</v>
          </cell>
          <cell r="B140" t="str">
            <v>Нейролабиринт</v>
          </cell>
          <cell r="C140" t="str">
            <v>шт</v>
          </cell>
          <cell r="D140">
            <v>2793</v>
          </cell>
          <cell r="E140">
            <v>36</v>
          </cell>
        </row>
        <row r="141">
          <cell r="A141" t="str">
            <v>978-5-907412-83-5</v>
          </cell>
          <cell r="B141" t="str">
            <v>Нейротренажер. Тренажер для развития способностей_2023</v>
          </cell>
          <cell r="C141" t="str">
            <v>шт</v>
          </cell>
          <cell r="D141">
            <v>2647</v>
          </cell>
          <cell r="E141">
            <v>50</v>
          </cell>
        </row>
        <row r="142">
          <cell r="A142" t="str">
            <v>978-5-6045141-5-3</v>
          </cell>
          <cell r="B142" t="str">
            <v>Сделай свой мозг счастливым! Тренажер для развития способностей</v>
          </cell>
          <cell r="C142" t="str">
            <v>шт</v>
          </cell>
          <cell r="D142">
            <v>2784</v>
          </cell>
          <cell r="E142">
            <v>60</v>
          </cell>
        </row>
        <row r="143">
          <cell r="A143" t="str">
            <v>978-5-907412-68-2</v>
          </cell>
          <cell r="B143" t="str">
            <v>Векторное кольцо. Стратегия мышления в бизнесе</v>
          </cell>
          <cell r="C143" t="str">
            <v>шт</v>
          </cell>
          <cell r="D143">
            <v>798</v>
          </cell>
          <cell r="E143">
            <v>5</v>
          </cell>
        </row>
        <row r="144">
          <cell r="A144" t="str">
            <v>978-5-907412-53-8</v>
          </cell>
          <cell r="B144" t="str">
            <v>Мозг и бизнес</v>
          </cell>
          <cell r="C144" t="str">
            <v>шт</v>
          </cell>
          <cell r="D144">
            <v>2245</v>
          </cell>
          <cell r="E144">
            <v>10</v>
          </cell>
        </row>
        <row r="145">
          <cell r="A145" t="str">
            <v>978-5-907412-54-5</v>
          </cell>
          <cell r="B145" t="str">
            <v>Факт-карты для бизнеса</v>
          </cell>
          <cell r="C145" t="str">
            <v>шт</v>
          </cell>
          <cell r="D145">
            <v>855</v>
          </cell>
          <cell r="E145">
            <v>5</v>
          </cell>
        </row>
        <row r="146">
          <cell r="A146" t="str">
            <v>978-5-907412-93-4</v>
          </cell>
          <cell r="B146" t="str">
            <v>Будь счастлив! (тренажер к ССЖ)</v>
          </cell>
          <cell r="C146" t="str">
            <v>шт</v>
          </cell>
          <cell r="D146">
            <v>1921</v>
          </cell>
          <cell r="E146">
            <v>12</v>
          </cell>
        </row>
        <row r="147">
          <cell r="A147" t="str">
            <v>978-5-907412-65-1</v>
          </cell>
          <cell r="B147" t="str">
            <v>Где твой успех? Рабочая тетрадь к книге " Красная таблетка ".</v>
          </cell>
          <cell r="C147" t="str">
            <v>шт</v>
          </cell>
          <cell r="D147">
            <v>260</v>
          </cell>
        </row>
        <row r="148">
          <cell r="A148" t="str">
            <v>978-5-6050157-1-0</v>
          </cell>
          <cell r="B148" t="str">
            <v>Паническая атака. Избавиться раз и навсегда!</v>
          </cell>
          <cell r="C148" t="str">
            <v>шт</v>
          </cell>
          <cell r="D148">
            <v>3155</v>
          </cell>
          <cell r="E148">
            <v>6</v>
          </cell>
        </row>
        <row r="149">
          <cell r="A149" t="str">
            <v>978-5-6052047-2-5</v>
          </cell>
          <cell r="B149" t="str">
            <v>Семейное счастье 2.0</v>
          </cell>
          <cell r="C149" t="str">
            <v>шт</v>
          </cell>
          <cell r="D149">
            <v>2922</v>
          </cell>
          <cell r="E149">
            <v>6</v>
          </cell>
        </row>
        <row r="150">
          <cell r="A150" t="str">
            <v>978-5-6052047-8-7</v>
          </cell>
          <cell r="B150" t="str">
            <v>Счастлив по собственному желанию_2025_зеленая обложка</v>
          </cell>
          <cell r="C150" t="str">
            <v>шт</v>
          </cell>
          <cell r="D150">
            <v>3553</v>
          </cell>
          <cell r="E150">
            <v>4</v>
          </cell>
        </row>
        <row r="151">
          <cell r="A151" t="str">
            <v>978-5-6052048-3-1</v>
          </cell>
          <cell r="B151" t="str">
            <v>Deep fake. Где ты? Проснись!</v>
          </cell>
          <cell r="C151" t="str">
            <v>шт</v>
          </cell>
          <cell r="D151">
            <v>4539</v>
          </cell>
          <cell r="E151">
            <v>7</v>
          </cell>
        </row>
        <row r="152">
          <cell r="A152" t="str">
            <v>978-5-6052048-7-9</v>
          </cell>
          <cell r="B152" t="str">
            <v>Заслуженный Собеседник. Искусство диалога с искусственным интеллектом</v>
          </cell>
          <cell r="C152" t="str">
            <v>шт</v>
          </cell>
          <cell r="D152">
            <v>898</v>
          </cell>
          <cell r="E152">
            <v>10</v>
          </cell>
        </row>
        <row r="153">
          <cell r="A153" t="str">
            <v>978-5-6052048-6-2</v>
          </cell>
          <cell r="B153" t="str">
            <v>История твоего "я". Вся правда о Deep fake.</v>
          </cell>
          <cell r="C153" t="str">
            <v>шт</v>
          </cell>
          <cell r="D153">
            <v>933</v>
          </cell>
          <cell r="E153">
            <v>10</v>
          </cell>
        </row>
        <row r="154">
          <cell r="A154" t="str">
            <v>978-5-907269-19-4</v>
          </cell>
          <cell r="B154" t="str">
            <v>Учимся с Оксфордом. Алфавит, 3-4 лет</v>
          </cell>
          <cell r="C154" t="str">
            <v>шт</v>
          </cell>
          <cell r="D154">
            <v>6497</v>
          </cell>
          <cell r="E154">
            <v>100</v>
          </cell>
        </row>
        <row r="155">
          <cell r="A155" t="str">
            <v>978-5-907269-23-1</v>
          </cell>
          <cell r="B155" t="str">
            <v>Учимся с Оксфордом. Сложение и вычитание, 4-5 лет</v>
          </cell>
          <cell r="C155" t="str">
            <v>шт</v>
          </cell>
          <cell r="D155">
            <v>1445</v>
          </cell>
          <cell r="E155">
            <v>100</v>
          </cell>
        </row>
        <row r="156">
          <cell r="A156" t="str">
            <v>978-5-907269-30-9</v>
          </cell>
          <cell r="B156" t="str">
            <v>Учимся с Оксфордом. Сложение и вычитание, 5-6 лет</v>
          </cell>
          <cell r="C156" t="str">
            <v>шт</v>
          </cell>
          <cell r="D156">
            <v>4944</v>
          </cell>
          <cell r="E156">
            <v>100</v>
          </cell>
        </row>
        <row r="157">
          <cell r="A157" t="str">
            <v>978-5-907269-29-3</v>
          </cell>
          <cell r="B157" t="str">
            <v>Учимся с Оксфордом. Умножение, деление и дроби, 5-6 лет</v>
          </cell>
          <cell r="C157" t="str">
            <v>шт</v>
          </cell>
          <cell r="D157">
            <v>5405</v>
          </cell>
          <cell r="E157">
            <v>100</v>
          </cell>
        </row>
        <row r="158">
          <cell r="A158" t="str">
            <v>978-5-907269-24-8</v>
          </cell>
          <cell r="B158" t="str">
            <v>Учимся с Оксфордом. Учимся писать английские слова, 4-5 лет</v>
          </cell>
          <cell r="C158" t="str">
            <v>шт</v>
          </cell>
          <cell r="D158">
            <v>1440</v>
          </cell>
          <cell r="E158">
            <v>100</v>
          </cell>
        </row>
        <row r="159">
          <cell r="A159" t="str">
            <v>978-5-907269-20-0</v>
          </cell>
          <cell r="B159" t="str">
            <v>Учимся с Оксфордом. Учимся писать, 3-4 года</v>
          </cell>
          <cell r="C159" t="str">
            <v>шт</v>
          </cell>
          <cell r="D159">
            <v>5486</v>
          </cell>
          <cell r="E159">
            <v>100</v>
          </cell>
        </row>
        <row r="160">
          <cell r="A160" t="str">
            <v>978-5-907269-27-9</v>
          </cell>
          <cell r="B160" t="str">
            <v>Учимся с Оксфордом. Учимся писать, 5-6 лет</v>
          </cell>
          <cell r="C160" t="str">
            <v>шт</v>
          </cell>
          <cell r="D160">
            <v>5005</v>
          </cell>
          <cell r="E160">
            <v>100</v>
          </cell>
        </row>
        <row r="161">
          <cell r="A161" t="str">
            <v>978-5-907269-26-2</v>
          </cell>
          <cell r="B161" t="str">
            <v>Учимся с Оксфордом. Формы и измерения, 4-5 лет</v>
          </cell>
          <cell r="C161" t="str">
            <v>шт</v>
          </cell>
          <cell r="D161">
            <v>4895</v>
          </cell>
          <cell r="E161">
            <v>100</v>
          </cell>
        </row>
        <row r="162">
          <cell r="A162" t="str">
            <v>978-5-907269-21-7</v>
          </cell>
          <cell r="B162" t="str">
            <v>Учимся с Оксфордом. Цвета и узоры, 3-4 лет</v>
          </cell>
          <cell r="C162" t="str">
            <v>шт</v>
          </cell>
          <cell r="D162">
            <v>7910</v>
          </cell>
          <cell r="E162">
            <v>100</v>
          </cell>
        </row>
        <row r="163">
          <cell r="A163" t="str">
            <v>978-5-907269-22-4</v>
          </cell>
          <cell r="B163" t="str">
            <v>Учимся с Оксфордом. Цифры и счет от 0 до 10, 3-4 года</v>
          </cell>
          <cell r="C163" t="str">
            <v>шт</v>
          </cell>
          <cell r="D163">
            <v>5247</v>
          </cell>
          <cell r="E163">
            <v>100</v>
          </cell>
        </row>
        <row r="164">
          <cell r="A164" t="str">
            <v>978-5-907269-28-6</v>
          </cell>
          <cell r="B164" t="str">
            <v>Учимся с Оксфордом. Числа и счет от 0 до 100, 5-6 лет</v>
          </cell>
          <cell r="C164" t="str">
            <v>шт</v>
          </cell>
          <cell r="D164">
            <v>5063</v>
          </cell>
          <cell r="E164">
            <v>100</v>
          </cell>
        </row>
        <row r="165">
          <cell r="A165" t="str">
            <v>978-5-907269-25-5</v>
          </cell>
          <cell r="B165" t="str">
            <v>Учимся с Оксфордом. Числа и счет от 0 до 20, 4-5 лет</v>
          </cell>
          <cell r="C165" t="str">
            <v>шт</v>
          </cell>
          <cell r="D165">
            <v>5370</v>
          </cell>
          <cell r="E165">
            <v>100</v>
          </cell>
        </row>
        <row r="166">
          <cell r="A166" t="str">
            <v>978-5-6050157-8-9</v>
          </cell>
          <cell r="B166" t="str">
            <v>Тайная жизнь собак</v>
          </cell>
          <cell r="C166" t="str">
            <v>шт</v>
          </cell>
          <cell r="D166">
            <v>869</v>
          </cell>
          <cell r="E166">
            <v>10</v>
          </cell>
        </row>
        <row r="167">
          <cell r="A167" t="str">
            <v>978-5-907412-66-8</v>
          </cell>
          <cell r="B167" t="str">
            <v>Царевна Льдинка. Снежные сказки</v>
          </cell>
          <cell r="C167" t="str">
            <v>шт</v>
          </cell>
          <cell r="D167">
            <v>1116</v>
          </cell>
          <cell r="E167">
            <v>4</v>
          </cell>
        </row>
        <row r="168">
          <cell r="A168" t="str">
            <v>978-5-907269-34-7</v>
          </cell>
          <cell r="B168" t="str">
            <v>Гарри Поттер. Дамблдор. Жизнь и ложь прославленного директора Хогвартса</v>
          </cell>
          <cell r="C168" t="str">
            <v>шт</v>
          </cell>
          <cell r="D168">
            <v>9408</v>
          </cell>
          <cell r="E168">
            <v>5</v>
          </cell>
        </row>
        <row r="169">
          <cell r="A169" t="str">
            <v>978-5-907269-38-5</v>
          </cell>
          <cell r="B169" t="str">
            <v>Гарри Поттер. Книга заклинаний</v>
          </cell>
          <cell r="C169" t="str">
            <v>шт</v>
          </cell>
          <cell r="D169">
            <v>5489</v>
          </cell>
          <cell r="E169">
            <v>12</v>
          </cell>
        </row>
        <row r="170">
          <cell r="A170" t="str">
            <v>978-5-907269-85-9</v>
          </cell>
          <cell r="B170" t="str">
            <v>Гарри Поттер. Кулинарная книга.</v>
          </cell>
          <cell r="C170" t="str">
            <v>шт</v>
          </cell>
          <cell r="D170">
            <v>2290</v>
          </cell>
          <cell r="E170">
            <v>5</v>
          </cell>
        </row>
        <row r="171">
          <cell r="A171" t="str">
            <v>978-5-907269-83-5</v>
          </cell>
          <cell r="B171" t="str">
            <v>Гарри Поттер. Неофициальная книга-компаньон. Том 1. Философский камень: углубленное исследование</v>
          </cell>
          <cell r="C171" t="str">
            <v>шт</v>
          </cell>
          <cell r="D171">
            <v>3345</v>
          </cell>
        </row>
        <row r="172">
          <cell r="A172" t="str">
            <v>978-5-907269-33-0</v>
          </cell>
          <cell r="B172" t="str">
            <v>Гарри Поттер. Персонажи</v>
          </cell>
          <cell r="C172" t="str">
            <v>шт</v>
          </cell>
          <cell r="D172">
            <v>1766</v>
          </cell>
          <cell r="E172">
            <v>5</v>
          </cell>
        </row>
        <row r="173">
          <cell r="A173" t="str">
            <v>978-5-907269-98-9</v>
          </cell>
          <cell r="B173" t="str">
            <v>Гарри Поттер. Тайная комната</v>
          </cell>
          <cell r="C173" t="str">
            <v>шт</v>
          </cell>
          <cell r="D173">
            <v>1967</v>
          </cell>
          <cell r="E173">
            <v>10</v>
          </cell>
        </row>
        <row r="174">
          <cell r="A174" t="str">
            <v>978-5-907269-35-4</v>
          </cell>
          <cell r="B174" t="str">
            <v>Кухня Престолов. Поваренная книга эльфов, гномов и драконов</v>
          </cell>
          <cell r="C174" t="str">
            <v>шт</v>
          </cell>
          <cell r="D174">
            <v>607</v>
          </cell>
          <cell r="E174">
            <v>5</v>
          </cell>
        </row>
        <row r="175">
          <cell r="A175" t="str">
            <v>978-5-6050167-4-8</v>
          </cell>
          <cell r="B175" t="str">
            <v>Что бы сделал Гарри Поттер? Уроки жизни от лучших магов мира</v>
          </cell>
          <cell r="C175" t="str">
            <v>шт</v>
          </cell>
          <cell r="D175">
            <v>2029</v>
          </cell>
          <cell r="E175">
            <v>10</v>
          </cell>
        </row>
        <row r="176">
          <cell r="A176" t="str">
            <v>978-5-6041557-0-7</v>
          </cell>
          <cell r="B176" t="str">
            <v>Классные эксперименты для детей</v>
          </cell>
          <cell r="C176" t="str">
            <v>шт</v>
          </cell>
          <cell r="D176">
            <v>148</v>
          </cell>
        </row>
        <row r="177">
          <cell r="A177" t="str">
            <v>978-5-6040991-3-1</v>
          </cell>
          <cell r="B177" t="str">
            <v>Книга о том, что внутри тебя</v>
          </cell>
          <cell r="C177" t="str">
            <v>шт</v>
          </cell>
          <cell r="D177">
            <v>4161</v>
          </cell>
          <cell r="E177">
            <v>5</v>
          </cell>
        </row>
        <row r="178">
          <cell r="A178" t="str">
            <v>978-5-6045141-9-1</v>
          </cell>
          <cell r="B178" t="str">
            <v>Филипок, Издание 2-ое</v>
          </cell>
          <cell r="C178" t="str">
            <v>шт</v>
          </cell>
          <cell r="D178">
            <v>1105</v>
          </cell>
          <cell r="E178">
            <v>4</v>
          </cell>
        </row>
        <row r="179">
          <cell r="A179" t="str">
            <v>978-5-907412-70-5</v>
          </cell>
          <cell r="B179" t="str">
            <v>Подсознание может все. Особенно у женщин_2023</v>
          </cell>
          <cell r="C179" t="str">
            <v>шт</v>
          </cell>
          <cell r="D179">
            <v>211</v>
          </cell>
          <cell r="E179">
            <v>16</v>
          </cell>
        </row>
        <row r="180">
          <cell r="A180" t="str">
            <v>978-5-907469-01-3</v>
          </cell>
          <cell r="B180" t="str">
            <v>Я – мама</v>
          </cell>
          <cell r="C180" t="str">
            <v>шт</v>
          </cell>
          <cell r="D180">
            <v>1980</v>
          </cell>
          <cell r="E180">
            <v>5</v>
          </cell>
        </row>
        <row r="181">
          <cell r="A181" t="str">
            <v>978-5-907412-07-1</v>
          </cell>
          <cell r="B181" t="str">
            <v>8 привычек успеха</v>
          </cell>
          <cell r="C181" t="str">
            <v>шт</v>
          </cell>
          <cell r="D181">
            <v>2687</v>
          </cell>
          <cell r="E181">
            <v>7</v>
          </cell>
        </row>
        <row r="182">
          <cell r="A182" t="str">
            <v>978-5-907412-06-4</v>
          </cell>
          <cell r="B182" t="str">
            <v>Думай и богатей. Тренажер</v>
          </cell>
          <cell r="C182" t="str">
            <v>шт</v>
          </cell>
          <cell r="D182">
            <v>3676</v>
          </cell>
          <cell r="E182">
            <v>5</v>
          </cell>
        </row>
        <row r="183">
          <cell r="A183" t="str">
            <v>978-5-907469-06-8</v>
          </cell>
          <cell r="B183" t="str">
            <v>Продажи на маркетплейсах и как это работает</v>
          </cell>
          <cell r="C183" t="str">
            <v>шт</v>
          </cell>
          <cell r="D183">
            <v>311</v>
          </cell>
          <cell r="E183">
            <v>10</v>
          </cell>
        </row>
        <row r="184">
          <cell r="A184" t="str">
            <v>978-5-907412-56-9</v>
          </cell>
          <cell r="B184" t="str">
            <v>ДОТ</v>
          </cell>
          <cell r="C184" t="str">
            <v>шт</v>
          </cell>
          <cell r="D184">
            <v>2700</v>
          </cell>
          <cell r="E184">
            <v>5</v>
          </cell>
        </row>
        <row r="185">
          <cell r="A185" t="str">
            <v>978-5-6052051-3-5</v>
          </cell>
          <cell r="B185" t="str">
            <v>По ту сторону сознания. Курпатов</v>
          </cell>
          <cell r="C185" t="str">
            <v>шт</v>
          </cell>
          <cell r="D185">
            <v>2436</v>
          </cell>
          <cell r="E185">
            <v>5</v>
          </cell>
        </row>
        <row r="186">
          <cell r="A186" t="str">
            <v>978-5-6050167-3-1</v>
          </cell>
          <cell r="B186" t="str">
            <v>История России для детей: Святые земли Русской</v>
          </cell>
          <cell r="C186" t="str">
            <v>шт</v>
          </cell>
          <cell r="D186">
            <v>2587</v>
          </cell>
          <cell r="E186">
            <v>10</v>
          </cell>
        </row>
        <row r="187">
          <cell r="A187" t="str">
            <v>978-5-6050169-8-4</v>
          </cell>
          <cell r="B187" t="str">
            <v>Букварь-тренажёр.ВБ</v>
          </cell>
          <cell r="C187" t="str">
            <v>шт</v>
          </cell>
          <cell r="D187">
            <v>8135</v>
          </cell>
          <cell r="E187">
            <v>15</v>
          </cell>
        </row>
        <row r="188">
          <cell r="A188" t="str">
            <v>978-5-6050169-9-1</v>
          </cell>
          <cell r="B188" t="str">
            <v>Букварь-тренажёр.ОЗОН</v>
          </cell>
          <cell r="C188" t="str">
            <v>шт</v>
          </cell>
          <cell r="D188">
            <v>4558</v>
          </cell>
          <cell r="E188">
            <v>15</v>
          </cell>
        </row>
        <row r="189">
          <cell r="A189" t="str">
            <v>978-5-6050170-0-4</v>
          </cell>
          <cell r="B189" t="str">
            <v>Прописи. ВБ</v>
          </cell>
          <cell r="C189" t="str">
            <v>шт</v>
          </cell>
          <cell r="D189">
            <v>2253</v>
          </cell>
          <cell r="E189">
            <v>15</v>
          </cell>
        </row>
        <row r="190">
          <cell r="A190" t="str">
            <v>978-5-6050170-1-1</v>
          </cell>
          <cell r="B190" t="str">
            <v>Прописи. ОЗОН</v>
          </cell>
          <cell r="C190" t="str">
            <v>шт</v>
          </cell>
          <cell r="D190">
            <v>2160</v>
          </cell>
          <cell r="E190">
            <v>15</v>
          </cell>
        </row>
        <row r="191">
          <cell r="A191" t="str">
            <v>978-5-6050170-3-5</v>
          </cell>
          <cell r="B191" t="str">
            <v>Прописи. ОЗОН для исправления почерка</v>
          </cell>
          <cell r="C191" t="str">
            <v>шт</v>
          </cell>
          <cell r="D191">
            <v>319</v>
          </cell>
          <cell r="E191">
            <v>15</v>
          </cell>
        </row>
        <row r="192">
          <cell r="A192" t="str">
            <v>978-5-6050170-2-8</v>
          </cell>
          <cell r="B192" t="str">
            <v>Прописи. ВБ для исправления почерка</v>
          </cell>
          <cell r="C192" t="str">
            <v>шт</v>
          </cell>
          <cell r="D192">
            <v>2201</v>
          </cell>
          <cell r="E192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Тема 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prstGeom prst="rect">
          <a:avLst/>
        </a:prstGeom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spDef>
    <a:lnDef>
      <a:spPr bwMode="auto">
        <a:prstGeom prst="rect">
          <a:avLst/>
        </a:prstGeom>
        <a:noFill/>
        <a:ln w="25400" cap="flat">
          <a:solidFill>
            <a:schemeClr val="accent1"/>
          </a:solidFill>
          <a:prstDash val="solid"/>
          <a:round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lnDef>
    <a:txDef>
      <a:spPr bwMode="auto">
        <a:prstGeom prst="rect">
          <a:avLst/>
        </a:prstGeom>
        <a:noFill/>
        <a:ln w="12700" cap="flat">
          <a:noFill/>
          <a:miter lim="400000"/>
        </a:ln>
      </a:spPr>
      <a:bodyPr/>
      <a:lstStyle/>
      <a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8"/>
  <sheetViews>
    <sheetView showGridLines="0" tabSelected="1" workbookViewId="0">
      <selection activeCell="G10" sqref="G10"/>
    </sheetView>
  </sheetViews>
  <sheetFormatPr defaultColWidth="10.5" defaultRowHeight="11.25" customHeight="1" x14ac:dyDescent="0.2"/>
  <cols>
    <col min="1" max="1" width="3.1640625" style="1" customWidth="1"/>
    <col min="2" max="2" width="19.33203125" style="1" customWidth="1"/>
    <col min="3" max="3" width="66.6640625" style="37" customWidth="1"/>
    <col min="4" max="4" width="13.33203125" style="2" customWidth="1"/>
    <col min="5" max="5" width="14.5" style="3" customWidth="1"/>
    <col min="6" max="6" width="10.5" style="1" customWidth="1"/>
    <col min="7" max="7" width="13.5" style="1" customWidth="1"/>
    <col min="8" max="16384" width="10.5" style="1"/>
  </cols>
  <sheetData>
    <row r="1" spans="2:8" ht="19.899999999999999" customHeight="1" x14ac:dyDescent="0.2">
      <c r="B1" s="45"/>
      <c r="C1" s="46"/>
      <c r="D1" s="46"/>
      <c r="E1" s="47"/>
    </row>
    <row r="2" spans="2:8" ht="24" customHeight="1" x14ac:dyDescent="0.2">
      <c r="B2" s="48" t="s">
        <v>0</v>
      </c>
      <c r="C2" s="49"/>
      <c r="D2" s="49"/>
      <c r="E2" s="50"/>
    </row>
    <row r="3" spans="2:8" ht="17.45" customHeight="1" x14ac:dyDescent="0.2">
      <c r="B3" s="51" t="s">
        <v>1</v>
      </c>
      <c r="C3" s="52"/>
      <c r="D3" s="52"/>
      <c r="E3" s="53"/>
    </row>
    <row r="4" spans="2:8" s="4" customFormat="1" ht="27" customHeight="1" x14ac:dyDescent="0.2">
      <c r="B4" s="5" t="s">
        <v>2</v>
      </c>
      <c r="C4" s="31" t="s">
        <v>3</v>
      </c>
      <c r="D4" s="6" t="s">
        <v>4</v>
      </c>
      <c r="E4" s="7" t="s">
        <v>5</v>
      </c>
      <c r="F4" s="27" t="s">
        <v>293</v>
      </c>
      <c r="G4" s="29" t="s">
        <v>314</v>
      </c>
      <c r="H4" s="29" t="s">
        <v>315</v>
      </c>
    </row>
    <row r="5" spans="2:8" s="4" customFormat="1" ht="16.149999999999999" customHeight="1" x14ac:dyDescent="0.2">
      <c r="B5" s="54" t="s">
        <v>6</v>
      </c>
      <c r="C5" s="54"/>
      <c r="D5" s="54"/>
      <c r="E5" s="54"/>
      <c r="F5" s="28"/>
      <c r="G5" s="29"/>
      <c r="H5" s="29"/>
    </row>
    <row r="6" spans="2:8" ht="22.15" customHeight="1" x14ac:dyDescent="0.2">
      <c r="B6" s="8" t="s">
        <v>7</v>
      </c>
      <c r="C6" s="32" t="s">
        <v>8</v>
      </c>
      <c r="D6" s="9">
        <f>VLOOKUP(B6,[1]Лист1!$C$10:$F$206,4,0)</f>
        <v>3856</v>
      </c>
      <c r="E6" s="10">
        <v>360</v>
      </c>
      <c r="F6" s="24">
        <v>24</v>
      </c>
      <c r="G6" s="30"/>
      <c r="H6" s="30"/>
    </row>
    <row r="7" spans="2:8" ht="22.15" customHeight="1" x14ac:dyDescent="0.2">
      <c r="B7" s="8" t="s">
        <v>9</v>
      </c>
      <c r="C7" s="32" t="s">
        <v>10</v>
      </c>
      <c r="D7" s="9">
        <v>0</v>
      </c>
      <c r="E7" s="10">
        <v>360</v>
      </c>
      <c r="F7" s="24">
        <f>VLOOKUP(B7,[2]Лист1!$A$3:$E$192,5,0)</f>
        <v>24</v>
      </c>
      <c r="G7" s="30"/>
      <c r="H7" s="30"/>
    </row>
    <row r="8" spans="2:8" ht="22.15" customHeight="1" x14ac:dyDescent="0.2">
      <c r="B8" s="8" t="s">
        <v>11</v>
      </c>
      <c r="C8" s="32" t="s">
        <v>12</v>
      </c>
      <c r="D8" s="9">
        <f>VLOOKUP(B8,[1]Лист1!$C$10:$F$206,4,0)</f>
        <v>1688</v>
      </c>
      <c r="E8" s="10">
        <v>360</v>
      </c>
      <c r="F8" s="24">
        <f>VLOOKUP(B8,[2]Лист1!$A$3:$E$192,5,0)</f>
        <v>24</v>
      </c>
      <c r="G8" s="30"/>
      <c r="H8" s="30"/>
    </row>
    <row r="9" spans="2:8" ht="22.15" customHeight="1" x14ac:dyDescent="0.2">
      <c r="B9" s="8" t="s">
        <v>13</v>
      </c>
      <c r="C9" s="32" t="s">
        <v>14</v>
      </c>
      <c r="D9" s="9">
        <f>VLOOKUP(B9,[1]Лист1!$C$10:$F$206,4,0)</f>
        <v>6605</v>
      </c>
      <c r="E9" s="10">
        <v>360</v>
      </c>
      <c r="F9" s="24">
        <f>VLOOKUP(B9,[2]Лист1!$A$3:$E$192,5,0)</f>
        <v>32</v>
      </c>
      <c r="G9" s="30"/>
      <c r="H9" s="30"/>
    </row>
    <row r="10" spans="2:8" ht="22.15" customHeight="1" x14ac:dyDescent="0.2">
      <c r="B10" s="8" t="s">
        <v>15</v>
      </c>
      <c r="C10" s="32" t="s">
        <v>16</v>
      </c>
      <c r="D10" s="9">
        <v>0</v>
      </c>
      <c r="E10" s="10">
        <v>360</v>
      </c>
      <c r="F10" s="24">
        <f>VLOOKUP(B10,[2]Лист1!$A$3:$E$192,5,0)</f>
        <v>20</v>
      </c>
      <c r="G10" s="30"/>
      <c r="H10" s="30"/>
    </row>
    <row r="11" spans="2:8" ht="22.15" customHeight="1" x14ac:dyDescent="0.2">
      <c r="B11" s="8" t="s">
        <v>17</v>
      </c>
      <c r="C11" s="32" t="s">
        <v>18</v>
      </c>
      <c r="D11" s="9">
        <f>VLOOKUP(B11,[1]Лист1!$C$10:$F$206,4,0)</f>
        <v>3753</v>
      </c>
      <c r="E11" s="10">
        <v>360</v>
      </c>
      <c r="F11" s="24">
        <f>VLOOKUP(B11,[2]Лист1!$A$3:$E$192,5,0)</f>
        <v>20</v>
      </c>
      <c r="G11" s="30"/>
      <c r="H11" s="30"/>
    </row>
    <row r="12" spans="2:8" ht="14.45" customHeight="1" x14ac:dyDescent="0.2">
      <c r="B12" s="41" t="s">
        <v>19</v>
      </c>
      <c r="C12" s="42"/>
      <c r="D12" s="9"/>
      <c r="E12" s="14"/>
      <c r="F12" s="24"/>
      <c r="G12" s="30"/>
      <c r="H12" s="30"/>
    </row>
    <row r="13" spans="2:8" ht="22.15" customHeight="1" x14ac:dyDescent="0.2">
      <c r="B13" s="8" t="s">
        <v>20</v>
      </c>
      <c r="C13" s="32" t="s">
        <v>21</v>
      </c>
      <c r="D13" s="9">
        <v>0</v>
      </c>
      <c r="E13" s="10">
        <v>576</v>
      </c>
      <c r="F13" s="24">
        <f>VLOOKUP(B13,[2]Лист1!$A$3:$E$192,5,0)</f>
        <v>10</v>
      </c>
      <c r="G13" s="30"/>
      <c r="H13" s="30"/>
    </row>
    <row r="14" spans="2:8" ht="22.15" customHeight="1" x14ac:dyDescent="0.2">
      <c r="B14" s="8" t="s">
        <v>22</v>
      </c>
      <c r="C14" s="32" t="s">
        <v>23</v>
      </c>
      <c r="D14" s="9">
        <f>VLOOKUP(B14,[1]Лист1!$C$10:$F$206,4,0)</f>
        <v>2196</v>
      </c>
      <c r="E14" s="10">
        <v>576</v>
      </c>
      <c r="F14" s="24">
        <f>VLOOKUP(B14,[2]Лист1!$A$3:$E$192,5,0)</f>
        <v>11</v>
      </c>
      <c r="G14" s="30"/>
      <c r="H14" s="30"/>
    </row>
    <row r="15" spans="2:8" ht="22.15" customHeight="1" x14ac:dyDescent="0.2">
      <c r="B15" s="8" t="s">
        <v>24</v>
      </c>
      <c r="C15" s="32" t="s">
        <v>25</v>
      </c>
      <c r="D15" s="9">
        <v>0</v>
      </c>
      <c r="E15" s="10">
        <v>576</v>
      </c>
      <c r="F15" s="24">
        <v>0</v>
      </c>
      <c r="G15" s="30"/>
      <c r="H15" s="30"/>
    </row>
    <row r="16" spans="2:8" ht="22.15" customHeight="1" x14ac:dyDescent="0.2">
      <c r="B16" s="26" t="s">
        <v>306</v>
      </c>
      <c r="C16" s="32" t="s">
        <v>26</v>
      </c>
      <c r="D16" s="9">
        <f>VLOOKUP(B16,[1]Лист1!$C$10:$F$206,4,0)</f>
        <v>651</v>
      </c>
      <c r="E16" s="10">
        <v>576</v>
      </c>
      <c r="F16" s="24">
        <v>14</v>
      </c>
      <c r="G16" s="30"/>
      <c r="H16" s="30"/>
    </row>
    <row r="17" spans="2:8" ht="22.15" customHeight="1" x14ac:dyDescent="0.2">
      <c r="B17" s="8" t="s">
        <v>27</v>
      </c>
      <c r="C17" s="32" t="s">
        <v>28</v>
      </c>
      <c r="D17" s="9">
        <v>0</v>
      </c>
      <c r="E17" s="10">
        <v>496</v>
      </c>
      <c r="F17" s="24">
        <f>VLOOKUP(B17,[2]Лист1!$A$3:$E$192,5,0)</f>
        <v>19</v>
      </c>
      <c r="G17" s="30"/>
      <c r="H17" s="30"/>
    </row>
    <row r="18" spans="2:8" ht="22.15" customHeight="1" x14ac:dyDescent="0.2">
      <c r="B18" s="8" t="s">
        <v>29</v>
      </c>
      <c r="C18" s="32" t="s">
        <v>30</v>
      </c>
      <c r="D18" s="9">
        <f>VLOOKUP(B18,[1]Лист1!$C$10:$F$206,4,0)</f>
        <v>6167</v>
      </c>
      <c r="E18" s="10">
        <v>576</v>
      </c>
      <c r="F18" s="24">
        <f>VLOOKUP(B18,[2]Лист1!$A$3:$E$192,5,0)</f>
        <v>5</v>
      </c>
      <c r="G18" s="30"/>
      <c r="H18" s="30"/>
    </row>
    <row r="19" spans="2:8" ht="22.15" customHeight="1" x14ac:dyDescent="0.2">
      <c r="B19" s="8" t="s">
        <v>31</v>
      </c>
      <c r="C19" s="32" t="s">
        <v>32</v>
      </c>
      <c r="D19" s="9">
        <f>VLOOKUP(B19,[1]Лист1!$C$10:$F$206,4,0)</f>
        <v>298</v>
      </c>
      <c r="E19" s="10">
        <v>480</v>
      </c>
      <c r="F19" s="24">
        <f>VLOOKUP(B19,[2]Лист1!$A$3:$E$192,5,0)</f>
        <v>30</v>
      </c>
      <c r="G19" s="30"/>
      <c r="H19" s="30"/>
    </row>
    <row r="20" spans="2:8" ht="22.15" customHeight="1" x14ac:dyDescent="0.2">
      <c r="B20" s="8" t="s">
        <v>33</v>
      </c>
      <c r="C20" s="32" t="s">
        <v>34</v>
      </c>
      <c r="D20" s="9">
        <f>VLOOKUP(B20,[1]Лист1!$C$10:$F$206,4,0)</f>
        <v>2329</v>
      </c>
      <c r="E20" s="10">
        <v>560</v>
      </c>
      <c r="F20" s="24">
        <f>VLOOKUP(B20,[2]Лист1!$A$3:$E$192,5,0)</f>
        <v>5</v>
      </c>
      <c r="G20" s="30"/>
      <c r="H20" s="30"/>
    </row>
    <row r="21" spans="2:8" ht="22.15" customHeight="1" x14ac:dyDescent="0.2">
      <c r="B21" s="8" t="s">
        <v>35</v>
      </c>
      <c r="C21" s="32" t="s">
        <v>36</v>
      </c>
      <c r="D21" s="9">
        <f>VLOOKUP(B21,[1]Лист1!$C$10:$F$206,4,0)</f>
        <v>4369</v>
      </c>
      <c r="E21" s="10">
        <v>560</v>
      </c>
      <c r="F21" s="24">
        <f>VLOOKUP(B21,[2]Лист1!$A$3:$E$192,5,0)</f>
        <v>5</v>
      </c>
      <c r="G21" s="30"/>
      <c r="H21" s="30"/>
    </row>
    <row r="22" spans="2:8" ht="22.15" customHeight="1" x14ac:dyDescent="0.2">
      <c r="B22" s="8" t="s">
        <v>37</v>
      </c>
      <c r="C22" s="32" t="s">
        <v>38</v>
      </c>
      <c r="D22" s="9">
        <f>VLOOKUP(B22,[1]Лист1!$C$10:$F$206,4,0)</f>
        <v>5133</v>
      </c>
      <c r="E22" s="10">
        <v>560</v>
      </c>
      <c r="F22" s="24">
        <f>VLOOKUP(B22,[2]Лист1!$A$3:$E$192,5,0)</f>
        <v>5</v>
      </c>
      <c r="G22" s="30"/>
      <c r="H22" s="30"/>
    </row>
    <row r="23" spans="2:8" ht="22.15" customHeight="1" x14ac:dyDescent="0.2">
      <c r="B23" s="8" t="s">
        <v>39</v>
      </c>
      <c r="C23" s="32" t="s">
        <v>40</v>
      </c>
      <c r="D23" s="9">
        <f>VLOOKUP(B23,[1]Лист1!$C$10:$F$206,4,0)</f>
        <v>5664</v>
      </c>
      <c r="E23" s="10">
        <v>560</v>
      </c>
      <c r="F23" s="24">
        <f>VLOOKUP(B23,[2]Лист1!$A$3:$E$192,5,0)</f>
        <v>5</v>
      </c>
      <c r="G23" s="30"/>
      <c r="H23" s="30"/>
    </row>
    <row r="24" spans="2:8" ht="22.15" customHeight="1" x14ac:dyDescent="0.2">
      <c r="B24" s="25" t="s">
        <v>307</v>
      </c>
      <c r="C24" s="32" t="s">
        <v>41</v>
      </c>
      <c r="D24" s="9">
        <f>VLOOKUP(B24,[1]Лист1!$C$10:$F$206,4,0)</f>
        <v>1524</v>
      </c>
      <c r="E24" s="10">
        <v>400</v>
      </c>
      <c r="F24" s="24">
        <v>0</v>
      </c>
      <c r="G24" s="30"/>
      <c r="H24" s="30"/>
    </row>
    <row r="25" spans="2:8" ht="22.15" customHeight="1" x14ac:dyDescent="0.2">
      <c r="B25" s="8" t="s">
        <v>42</v>
      </c>
      <c r="C25" s="32" t="s">
        <v>43</v>
      </c>
      <c r="D25" s="9">
        <f>VLOOKUP(B25,[1]Лист1!$C$10:$F$206,4,0)</f>
        <v>6265</v>
      </c>
      <c r="E25" s="10">
        <v>440</v>
      </c>
      <c r="F25" s="24">
        <f>VLOOKUP(B25,[2]Лист1!$A$3:$E$192,5,0)</f>
        <v>5</v>
      </c>
      <c r="G25" s="30"/>
      <c r="H25" s="30"/>
    </row>
    <row r="26" spans="2:8" ht="22.15" customHeight="1" x14ac:dyDescent="0.2">
      <c r="B26" s="8" t="s">
        <v>44</v>
      </c>
      <c r="C26" s="32" t="s">
        <v>45</v>
      </c>
      <c r="D26" s="9">
        <f>VLOOKUP(B26,[1]Лист1!$C$10:$F$206,4,0)</f>
        <v>5055</v>
      </c>
      <c r="E26" s="10">
        <v>440</v>
      </c>
      <c r="F26" s="24">
        <f>VLOOKUP(B26,[2]Лист1!$A$3:$E$192,5,0)</f>
        <v>16</v>
      </c>
      <c r="G26" s="30"/>
      <c r="H26" s="30"/>
    </row>
    <row r="27" spans="2:8" ht="22.15" customHeight="1" x14ac:dyDescent="0.2">
      <c r="B27" s="8" t="s">
        <v>46</v>
      </c>
      <c r="C27" s="32" t="s">
        <v>47</v>
      </c>
      <c r="D27" s="9">
        <f>VLOOKUP(B27,[1]Лист1!$C$10:$F$206,4,0)</f>
        <v>4267</v>
      </c>
      <c r="E27" s="10">
        <v>496</v>
      </c>
      <c r="F27" s="24">
        <f>VLOOKUP(B27,[2]Лист1!$A$3:$E$192,5,0)</f>
        <v>5</v>
      </c>
      <c r="G27" s="30"/>
      <c r="H27" s="30"/>
    </row>
    <row r="28" spans="2:8" ht="22.15" customHeight="1" x14ac:dyDescent="0.2">
      <c r="B28" s="8" t="s">
        <v>48</v>
      </c>
      <c r="C28" s="32" t="s">
        <v>49</v>
      </c>
      <c r="D28" s="9">
        <v>0</v>
      </c>
      <c r="E28" s="10">
        <v>456</v>
      </c>
      <c r="F28" s="24">
        <f>VLOOKUP(B28,[2]Лист1!$A$3:$E$192,5,0)</f>
        <v>5</v>
      </c>
      <c r="G28" s="30"/>
      <c r="H28" s="30"/>
    </row>
    <row r="29" spans="2:8" ht="22.15" customHeight="1" x14ac:dyDescent="0.2">
      <c r="B29" s="8" t="s">
        <v>50</v>
      </c>
      <c r="C29" s="32" t="s">
        <v>51</v>
      </c>
      <c r="D29" s="9">
        <f>VLOOKUP(B29,[1]Лист1!$C$10:$F$206,4,0)</f>
        <v>5453</v>
      </c>
      <c r="E29" s="10">
        <v>480</v>
      </c>
      <c r="F29" s="24">
        <f>VLOOKUP(B29,[2]Лист1!$A$3:$E$192,5,0)</f>
        <v>10</v>
      </c>
      <c r="G29" s="30"/>
      <c r="H29" s="30"/>
    </row>
    <row r="30" spans="2:8" ht="22.15" customHeight="1" x14ac:dyDescent="0.2">
      <c r="B30" s="8" t="s">
        <v>52</v>
      </c>
      <c r="C30" s="32" t="s">
        <v>53</v>
      </c>
      <c r="D30" s="9">
        <f>VLOOKUP(B30,[1]Лист1!$C$10:$F$206,4,0)</f>
        <v>1213</v>
      </c>
      <c r="E30" s="10">
        <v>480</v>
      </c>
      <c r="F30" s="24">
        <f>VLOOKUP(B30,[2]Лист1!$A$3:$E$192,5,0)</f>
        <v>18</v>
      </c>
      <c r="G30" s="30"/>
      <c r="H30" s="30"/>
    </row>
    <row r="31" spans="2:8" ht="22.15" customHeight="1" x14ac:dyDescent="0.2">
      <c r="B31" s="8" t="s">
        <v>54</v>
      </c>
      <c r="C31" s="32" t="s">
        <v>55</v>
      </c>
      <c r="D31" s="9">
        <f>VLOOKUP(B31,[1]Лист1!$C$10:$F$206,4,0)</f>
        <v>4006</v>
      </c>
      <c r="E31" s="10">
        <v>496</v>
      </c>
      <c r="F31" s="24">
        <f>VLOOKUP(B31,[2]Лист1!$A$3:$E$192,5,0)</f>
        <v>20</v>
      </c>
      <c r="G31" s="30"/>
      <c r="H31" s="30"/>
    </row>
    <row r="32" spans="2:8" ht="22.15" customHeight="1" x14ac:dyDescent="0.2">
      <c r="B32" s="8" t="s">
        <v>56</v>
      </c>
      <c r="C32" s="32" t="s">
        <v>57</v>
      </c>
      <c r="D32" s="9">
        <f>VLOOKUP(B32,[1]Лист1!$C$10:$F$206,4,0)</f>
        <v>4025</v>
      </c>
      <c r="E32" s="10">
        <v>496</v>
      </c>
      <c r="F32" s="24">
        <f>VLOOKUP(B32,[2]Лист1!$A$3:$E$192,5,0)</f>
        <v>20</v>
      </c>
      <c r="G32" s="30"/>
      <c r="H32" s="30"/>
    </row>
    <row r="33" spans="2:8" ht="22.15" customHeight="1" x14ac:dyDescent="0.2">
      <c r="B33" s="8" t="s">
        <v>58</v>
      </c>
      <c r="C33" s="32" t="s">
        <v>59</v>
      </c>
      <c r="D33" s="9">
        <f>VLOOKUP(B33,[1]Лист1!$C$10:$F$206,4,0)</f>
        <v>2586</v>
      </c>
      <c r="E33" s="10">
        <v>496</v>
      </c>
      <c r="F33" s="24">
        <f>VLOOKUP(B33,[2]Лист1!$A$3:$E$192,5,0)</f>
        <v>5</v>
      </c>
      <c r="G33" s="30"/>
      <c r="H33" s="30"/>
    </row>
    <row r="34" spans="2:8" ht="22.15" customHeight="1" x14ac:dyDescent="0.2">
      <c r="B34" s="8" t="s">
        <v>60</v>
      </c>
      <c r="C34" s="32" t="s">
        <v>61</v>
      </c>
      <c r="D34" s="9">
        <f>VLOOKUP(B34,[1]Лист1!$C$10:$F$206,4,0)</f>
        <v>3576</v>
      </c>
      <c r="E34" s="10">
        <v>496</v>
      </c>
      <c r="F34" s="24">
        <f>VLOOKUP(B34,[2]Лист1!$A$3:$E$192,5,0)</f>
        <v>20</v>
      </c>
      <c r="G34" s="30"/>
      <c r="H34" s="30"/>
    </row>
    <row r="35" spans="2:8" ht="22.15" customHeight="1" x14ac:dyDescent="0.2">
      <c r="B35" s="8" t="s">
        <v>62</v>
      </c>
      <c r="C35" s="32" t="s">
        <v>63</v>
      </c>
      <c r="D35" s="9">
        <f>VLOOKUP(B35,[1]Лист1!$C$10:$F$206,4,0)</f>
        <v>634</v>
      </c>
      <c r="E35" s="10">
        <v>496</v>
      </c>
      <c r="F35" s="24">
        <v>20</v>
      </c>
      <c r="G35" s="30"/>
      <c r="H35" s="30"/>
    </row>
    <row r="36" spans="2:8" ht="22.15" customHeight="1" x14ac:dyDescent="0.2">
      <c r="B36" s="8" t="s">
        <v>64</v>
      </c>
      <c r="C36" s="32" t="s">
        <v>65</v>
      </c>
      <c r="D36" s="9">
        <v>1060</v>
      </c>
      <c r="E36" s="10">
        <v>496</v>
      </c>
      <c r="F36" s="24">
        <f>VLOOKUP(B36,[2]Лист1!$A$3:$E$192,5,0)</f>
        <v>5</v>
      </c>
      <c r="G36" s="30"/>
      <c r="H36" s="30"/>
    </row>
    <row r="37" spans="2:8" ht="22.15" customHeight="1" x14ac:dyDescent="0.2">
      <c r="B37" s="8" t="s">
        <v>66</v>
      </c>
      <c r="C37" s="32" t="s">
        <v>67</v>
      </c>
      <c r="D37" s="9">
        <f>VLOOKUP(B37,[1]Лист1!$C$10:$F$206,4,0)</f>
        <v>7394</v>
      </c>
      <c r="E37" s="10">
        <v>120</v>
      </c>
      <c r="F37" s="24">
        <f>VLOOKUP(B37,[2]Лист1!$A$3:$E$192,5,0)</f>
        <v>30</v>
      </c>
      <c r="G37" s="30"/>
      <c r="H37" s="30"/>
    </row>
    <row r="38" spans="2:8" ht="22.15" customHeight="1" x14ac:dyDescent="0.2">
      <c r="B38" s="8" t="s">
        <v>68</v>
      </c>
      <c r="C38" s="32" t="s">
        <v>69</v>
      </c>
      <c r="D38" s="9">
        <f>VLOOKUP(B38,[1]Лист1!$C$10:$F$206,4,0)</f>
        <v>7168</v>
      </c>
      <c r="E38" s="10">
        <v>120</v>
      </c>
      <c r="F38" s="24">
        <f>VLOOKUP(B38,[2]Лист1!$A$3:$E$192,5,0)</f>
        <v>30</v>
      </c>
      <c r="G38" s="30"/>
      <c r="H38" s="30"/>
    </row>
    <row r="39" spans="2:8" ht="22.15" customHeight="1" x14ac:dyDescent="0.2">
      <c r="B39" s="8" t="s">
        <v>70</v>
      </c>
      <c r="C39" s="32" t="s">
        <v>71</v>
      </c>
      <c r="D39" s="9">
        <f>VLOOKUP(B39,[1]Лист1!$C$10:$F$206,4,0)</f>
        <v>7556</v>
      </c>
      <c r="E39" s="10">
        <v>120</v>
      </c>
      <c r="F39" s="24">
        <f>VLOOKUP(B39,[2]Лист1!$A$3:$E$192,5,0)</f>
        <v>50</v>
      </c>
      <c r="G39" s="30"/>
      <c r="H39" s="30"/>
    </row>
    <row r="40" spans="2:8" ht="22.15" customHeight="1" x14ac:dyDescent="0.2">
      <c r="B40" s="8" t="s">
        <v>72</v>
      </c>
      <c r="C40" s="32" t="s">
        <v>73</v>
      </c>
      <c r="D40" s="9">
        <f>VLOOKUP(B40,[1]Лист1!$C$10:$F$206,4,0)</f>
        <v>5948</v>
      </c>
      <c r="E40" s="10">
        <v>120</v>
      </c>
      <c r="F40" s="24">
        <f>VLOOKUP(B40,[2]Лист1!$A$3:$E$192,5,0)</f>
        <v>50</v>
      </c>
      <c r="G40" s="30"/>
      <c r="H40" s="30"/>
    </row>
    <row r="41" spans="2:8" ht="22.15" customHeight="1" x14ac:dyDescent="0.2">
      <c r="B41" s="8" t="s">
        <v>74</v>
      </c>
      <c r="C41" s="32" t="s">
        <v>75</v>
      </c>
      <c r="D41" s="9">
        <f>VLOOKUP(B41,[1]Лист1!$C$10:$F$206,4,0)</f>
        <v>3739</v>
      </c>
      <c r="E41" s="10">
        <v>280</v>
      </c>
      <c r="F41" s="24">
        <f>VLOOKUP(B41,[2]Лист1!$A$3:$E$192,5,0)</f>
        <v>15</v>
      </c>
      <c r="G41" s="30"/>
      <c r="H41" s="30"/>
    </row>
    <row r="42" spans="2:8" ht="22.15" customHeight="1" x14ac:dyDescent="0.2">
      <c r="B42" s="8" t="s">
        <v>76</v>
      </c>
      <c r="C42" s="32" t="s">
        <v>77</v>
      </c>
      <c r="D42" s="9">
        <f>VLOOKUP(B42,[1]Лист1!$C$10:$F$206,4,0)</f>
        <v>1079</v>
      </c>
      <c r="E42" s="10">
        <v>224</v>
      </c>
      <c r="F42" s="24">
        <f>VLOOKUP(B42,[2]Лист1!$A$3:$E$192,5,0)</f>
        <v>5</v>
      </c>
      <c r="G42" s="30"/>
      <c r="H42" s="30"/>
    </row>
    <row r="43" spans="2:8" ht="22.15" customHeight="1" x14ac:dyDescent="0.2">
      <c r="B43" s="8" t="s">
        <v>78</v>
      </c>
      <c r="C43" s="32" t="s">
        <v>79</v>
      </c>
      <c r="D43" s="9">
        <f>VLOOKUP(B43,[1]Лист1!$C$10:$F$206,4,0)</f>
        <v>4971</v>
      </c>
      <c r="E43" s="10">
        <v>224</v>
      </c>
      <c r="F43" s="24">
        <f>VLOOKUP(B43,[2]Лист1!$A$3:$E$192,5,0)</f>
        <v>30</v>
      </c>
      <c r="G43" s="30"/>
      <c r="H43" s="30"/>
    </row>
    <row r="44" spans="2:8" ht="22.15" customHeight="1" x14ac:dyDescent="0.2">
      <c r="B44" s="8" t="s">
        <v>80</v>
      </c>
      <c r="C44" s="32" t="s">
        <v>81</v>
      </c>
      <c r="D44" s="9">
        <f>VLOOKUP(B44,[1]Лист1!$C$10:$F$206,4,0)</f>
        <v>4687</v>
      </c>
      <c r="E44" s="10">
        <v>496</v>
      </c>
      <c r="F44" s="24">
        <f>VLOOKUP(B44,[2]Лист1!$A$3:$E$192,5,0)</f>
        <v>6</v>
      </c>
      <c r="G44" s="30"/>
      <c r="H44" s="30"/>
    </row>
    <row r="45" spans="2:8" ht="22.15" customHeight="1" x14ac:dyDescent="0.2">
      <c r="B45" s="8" t="s">
        <v>82</v>
      </c>
      <c r="C45" s="32" t="s">
        <v>83</v>
      </c>
      <c r="D45" s="9">
        <f>VLOOKUP(B45,[1]Лист1!$C$10:$F$206,4,0)</f>
        <v>4458</v>
      </c>
      <c r="E45" s="10">
        <v>360</v>
      </c>
      <c r="F45" s="24">
        <v>10</v>
      </c>
      <c r="G45" s="30"/>
      <c r="H45" s="30"/>
    </row>
    <row r="46" spans="2:8" ht="22.15" customHeight="1" x14ac:dyDescent="0.2">
      <c r="B46" s="8" t="s">
        <v>84</v>
      </c>
      <c r="C46" s="32" t="s">
        <v>85</v>
      </c>
      <c r="D46" s="9">
        <f>VLOOKUP(B46,[1]Лист1!$C$10:$F$206,4,0)</f>
        <v>2857</v>
      </c>
      <c r="E46" s="10">
        <v>360</v>
      </c>
      <c r="F46" s="24">
        <v>10</v>
      </c>
      <c r="G46" s="30"/>
      <c r="H46" s="30"/>
    </row>
    <row r="47" spans="2:8" ht="22.15" customHeight="1" x14ac:dyDescent="0.2">
      <c r="B47" s="8" t="s">
        <v>86</v>
      </c>
      <c r="C47" s="32" t="s">
        <v>87</v>
      </c>
      <c r="D47" s="9">
        <f>VLOOKUP(B47,[1]Лист1!$C$10:$F$206,4,0)</f>
        <v>694</v>
      </c>
      <c r="E47" s="10">
        <v>480</v>
      </c>
      <c r="F47" s="24">
        <f>VLOOKUP(B47,[2]Лист1!$A$3:$E$192,5,0)</f>
        <v>5</v>
      </c>
      <c r="G47" s="30"/>
      <c r="H47" s="30"/>
    </row>
    <row r="48" spans="2:8" ht="22.15" customHeight="1" x14ac:dyDescent="0.2">
      <c r="B48" s="8" t="s">
        <v>88</v>
      </c>
      <c r="C48" s="32" t="s">
        <v>89</v>
      </c>
      <c r="D48" s="9">
        <f>VLOOKUP(B48,[1]Лист1!$C$10:$F$206,4,0)</f>
        <v>1545</v>
      </c>
      <c r="E48" s="10">
        <v>416</v>
      </c>
      <c r="F48" s="24">
        <f>VLOOKUP(B48,[2]Лист1!$A$3:$E$192,5,0)</f>
        <v>35</v>
      </c>
      <c r="G48" s="30"/>
      <c r="H48" s="30"/>
    </row>
    <row r="49" spans="2:8" ht="22.15" customHeight="1" x14ac:dyDescent="0.2">
      <c r="B49" s="22" t="s">
        <v>294</v>
      </c>
      <c r="C49" s="33" t="s">
        <v>90</v>
      </c>
      <c r="D49" s="9">
        <v>0</v>
      </c>
      <c r="E49" s="10">
        <v>720</v>
      </c>
      <c r="F49" s="24">
        <f>VLOOKUP(B49,[2]Лист1!$A$3:$E$192,5,0)</f>
        <v>5</v>
      </c>
      <c r="G49" s="30"/>
      <c r="H49" s="30"/>
    </row>
    <row r="50" spans="2:8" ht="22.15" customHeight="1" x14ac:dyDescent="0.2">
      <c r="B50" s="8" t="s">
        <v>91</v>
      </c>
      <c r="C50" s="32" t="s">
        <v>92</v>
      </c>
      <c r="D50" s="9">
        <f>VLOOKUP(B50,[1]Лист1!$C$10:$F$206,4,0)</f>
        <v>421</v>
      </c>
      <c r="E50" s="10">
        <v>320</v>
      </c>
      <c r="F50" s="24">
        <f>VLOOKUP(B50,[2]Лист1!$A$3:$E$192,5,0)</f>
        <v>20</v>
      </c>
      <c r="G50" s="30"/>
      <c r="H50" s="30"/>
    </row>
    <row r="51" spans="2:8" ht="22.15" customHeight="1" x14ac:dyDescent="0.2">
      <c r="B51" s="8" t="s">
        <v>93</v>
      </c>
      <c r="C51" s="32" t="s">
        <v>94</v>
      </c>
      <c r="D51" s="9">
        <f>VLOOKUP(B51,[1]Лист1!$C$10:$F$206,4,0)</f>
        <v>2297</v>
      </c>
      <c r="E51" s="10">
        <v>320</v>
      </c>
      <c r="F51" s="24">
        <f>VLOOKUP(B51,[2]Лист1!$A$3:$E$192,5,0)</f>
        <v>16</v>
      </c>
      <c r="G51" s="30"/>
      <c r="H51" s="30"/>
    </row>
    <row r="52" spans="2:8" ht="22.15" customHeight="1" x14ac:dyDescent="0.2">
      <c r="B52" s="11" t="s">
        <v>296</v>
      </c>
      <c r="C52" s="32" t="s">
        <v>95</v>
      </c>
      <c r="D52" s="9">
        <f>VLOOKUP(B52,[1]Лист1!$C$10:$F$206,4,0)</f>
        <v>7522</v>
      </c>
      <c r="E52" s="10">
        <v>480</v>
      </c>
      <c r="F52" s="24">
        <v>5</v>
      </c>
      <c r="G52" s="30"/>
      <c r="H52" s="30"/>
    </row>
    <row r="53" spans="2:8" ht="22.15" customHeight="1" x14ac:dyDescent="0.2">
      <c r="B53" s="8" t="s">
        <v>96</v>
      </c>
      <c r="C53" s="32" t="s">
        <v>97</v>
      </c>
      <c r="D53" s="9">
        <f>VLOOKUP(B53,[1]Лист1!$C$10:$F$206,4,0)</f>
        <v>1467</v>
      </c>
      <c r="E53" s="10">
        <v>416</v>
      </c>
      <c r="F53" s="24">
        <f>VLOOKUP(B53,[2]Лист1!$A$3:$E$192,5,0)</f>
        <v>10</v>
      </c>
      <c r="G53" s="30"/>
      <c r="H53" s="30"/>
    </row>
    <row r="54" spans="2:8" ht="22.15" customHeight="1" x14ac:dyDescent="0.2">
      <c r="B54" s="8" t="s">
        <v>98</v>
      </c>
      <c r="C54" s="32" t="s">
        <v>99</v>
      </c>
      <c r="D54" s="9">
        <f>VLOOKUP(B54,[1]Лист1!$C$10:$F$206,4,0)</f>
        <v>3350</v>
      </c>
      <c r="E54" s="10">
        <v>416</v>
      </c>
      <c r="F54" s="24">
        <f>VLOOKUP(B54,[2]Лист1!$A$3:$E$192,5,0)</f>
        <v>15</v>
      </c>
      <c r="G54" s="30"/>
      <c r="H54" s="30"/>
    </row>
    <row r="55" spans="2:8" ht="22.15" customHeight="1" x14ac:dyDescent="0.2">
      <c r="B55" s="8" t="s">
        <v>100</v>
      </c>
      <c r="C55" s="32" t="s">
        <v>101</v>
      </c>
      <c r="D55" s="9">
        <f>VLOOKUP(B55,[1]Лист1!$C$10:$F$206,4,0)</f>
        <v>1676</v>
      </c>
      <c r="E55" s="10">
        <v>600</v>
      </c>
      <c r="F55" s="24">
        <f>VLOOKUP(B55,[2]Лист1!$A$3:$E$192,5,0)</f>
        <v>5</v>
      </c>
      <c r="G55" s="30"/>
      <c r="H55" s="30"/>
    </row>
    <row r="56" spans="2:8" ht="22.15" customHeight="1" x14ac:dyDescent="0.2">
      <c r="B56" s="8" t="s">
        <v>102</v>
      </c>
      <c r="C56" s="32" t="s">
        <v>103</v>
      </c>
      <c r="D56" s="9">
        <f>VLOOKUP(B56,[1]Лист1!$C$10:$F$206,4,0)</f>
        <v>3877</v>
      </c>
      <c r="E56" s="10">
        <v>480</v>
      </c>
      <c r="F56" s="24">
        <f>VLOOKUP(B56,[2]Лист1!$A$3:$E$192,5,0)</f>
        <v>5</v>
      </c>
      <c r="G56" s="30"/>
      <c r="H56" s="30"/>
    </row>
    <row r="57" spans="2:8" ht="22.15" customHeight="1" x14ac:dyDescent="0.2">
      <c r="B57" s="17" t="s">
        <v>295</v>
      </c>
      <c r="C57" s="32" t="s">
        <v>104</v>
      </c>
      <c r="D57" s="9"/>
      <c r="E57" s="10">
        <v>480</v>
      </c>
      <c r="F57" s="24">
        <f>VLOOKUP(B57,[2]Лист1!$A$3:$E$192,5,0)</f>
        <v>15</v>
      </c>
      <c r="G57" s="30"/>
      <c r="H57" s="30"/>
    </row>
    <row r="58" spans="2:8" ht="22.15" customHeight="1" x14ac:dyDescent="0.2">
      <c r="B58" s="8" t="s">
        <v>105</v>
      </c>
      <c r="C58" s="32" t="s">
        <v>106</v>
      </c>
      <c r="D58" s="9">
        <f>VLOOKUP(B58,[1]Лист1!$C$10:$F$206,4,0)</f>
        <v>6251</v>
      </c>
      <c r="E58" s="10">
        <v>480</v>
      </c>
      <c r="F58" s="24">
        <f>VLOOKUP(B58,[2]Лист1!$A$3:$E$192,5,0)</f>
        <v>5</v>
      </c>
      <c r="G58" s="30"/>
      <c r="H58" s="30"/>
    </row>
    <row r="59" spans="2:8" ht="22.15" customHeight="1" x14ac:dyDescent="0.2">
      <c r="B59" s="8" t="s">
        <v>107</v>
      </c>
      <c r="C59" s="32" t="s">
        <v>108</v>
      </c>
      <c r="D59" s="9">
        <f>VLOOKUP(B59,[1]Лист1!$C$10:$F$206,4,0)</f>
        <v>10896</v>
      </c>
      <c r="E59" s="10">
        <v>360</v>
      </c>
      <c r="F59" s="24">
        <f>VLOOKUP(B59,[2]Лист1!$A$3:$E$192,5,0)</f>
        <v>20</v>
      </c>
      <c r="G59" s="30"/>
      <c r="H59" s="30"/>
    </row>
    <row r="60" spans="2:8" ht="22.15" customHeight="1" x14ac:dyDescent="0.2">
      <c r="B60" s="8" t="s">
        <v>109</v>
      </c>
      <c r="C60" s="32" t="s">
        <v>110</v>
      </c>
      <c r="D60" s="9">
        <f>VLOOKUP(B60,[1]Лист1!$C$10:$F$206,4,0)</f>
        <v>8281</v>
      </c>
      <c r="E60" s="10">
        <v>480</v>
      </c>
      <c r="F60" s="24">
        <f>VLOOKUP(B60,[2]Лист1!$A$3:$E$192,5,0)</f>
        <v>18</v>
      </c>
      <c r="G60" s="30"/>
      <c r="H60" s="30"/>
    </row>
    <row r="61" spans="2:8" ht="22.15" customHeight="1" x14ac:dyDescent="0.2">
      <c r="B61" s="8" t="s">
        <v>111</v>
      </c>
      <c r="C61" s="32" t="s">
        <v>112</v>
      </c>
      <c r="D61" s="9">
        <f>VLOOKUP(B61,[1]Лист1!$C$10:$F$206,4,0)</f>
        <v>6455</v>
      </c>
      <c r="E61" s="10">
        <v>496</v>
      </c>
      <c r="F61" s="24">
        <f>VLOOKUP(B61,[2]Лист1!$A$3:$E$192,5,0)</f>
        <v>20</v>
      </c>
      <c r="G61" s="30"/>
      <c r="H61" s="30"/>
    </row>
    <row r="62" spans="2:8" ht="22.15" customHeight="1" x14ac:dyDescent="0.2">
      <c r="B62" s="8" t="s">
        <v>113</v>
      </c>
      <c r="C62" s="32" t="s">
        <v>114</v>
      </c>
      <c r="D62" s="9">
        <f>VLOOKUP(B62,[1]Лист1!$C$10:$F$206,4,0)</f>
        <v>7075</v>
      </c>
      <c r="E62" s="10">
        <v>504</v>
      </c>
      <c r="F62" s="24">
        <f>VLOOKUP(B62,[2]Лист1!$A$3:$E$192,5,0)</f>
        <v>5</v>
      </c>
      <c r="G62" s="30"/>
      <c r="H62" s="30"/>
    </row>
    <row r="63" spans="2:8" ht="22.15" customHeight="1" x14ac:dyDescent="0.2">
      <c r="B63" s="8" t="s">
        <v>115</v>
      </c>
      <c r="C63" s="32" t="s">
        <v>116</v>
      </c>
      <c r="D63" s="9">
        <f>VLOOKUP(B63,[1]Лист1!$C$10:$F$206,4,0)</f>
        <v>3284</v>
      </c>
      <c r="E63" s="10">
        <v>536</v>
      </c>
      <c r="F63" s="24">
        <f>VLOOKUP(B63,[2]Лист1!$A$3:$E$192,5,0)</f>
        <v>6</v>
      </c>
      <c r="G63" s="30"/>
      <c r="H63" s="30"/>
    </row>
    <row r="64" spans="2:8" ht="16.899999999999999" customHeight="1" x14ac:dyDescent="0.2">
      <c r="B64" s="41" t="s">
        <v>117</v>
      </c>
      <c r="C64" s="42"/>
      <c r="D64" s="9"/>
      <c r="E64" s="14"/>
      <c r="F64" s="24"/>
      <c r="G64" s="30"/>
      <c r="H64" s="30"/>
    </row>
    <row r="65" spans="2:8" ht="22.15" customHeight="1" x14ac:dyDescent="0.2">
      <c r="B65" s="8" t="s">
        <v>118</v>
      </c>
      <c r="C65" s="32" t="s">
        <v>119</v>
      </c>
      <c r="D65" s="9">
        <f>VLOOKUP(B65,[1]Лист1!$C$10:$F$206,4,0)</f>
        <v>6210</v>
      </c>
      <c r="E65" s="10">
        <v>184</v>
      </c>
      <c r="F65" s="24">
        <f>VLOOKUP(B65,[2]Лист1!$A$3:$E$192,5,0)</f>
        <v>30</v>
      </c>
      <c r="G65" s="30"/>
      <c r="H65" s="30"/>
    </row>
    <row r="66" spans="2:8" ht="22.15" customHeight="1" x14ac:dyDescent="0.2">
      <c r="B66" s="8" t="s">
        <v>120</v>
      </c>
      <c r="C66" s="32" t="s">
        <v>121</v>
      </c>
      <c r="D66" s="9">
        <f>VLOOKUP(B66,[1]Лист1!$C$10:$F$206,4,0)</f>
        <v>4227</v>
      </c>
      <c r="E66" s="10">
        <v>184</v>
      </c>
      <c r="F66" s="24">
        <f>VLOOKUP(B66,[2]Лист1!$A$3:$E$192,5,0)</f>
        <v>60</v>
      </c>
      <c r="G66" s="30"/>
      <c r="H66" s="30"/>
    </row>
    <row r="67" spans="2:8" ht="22.15" customHeight="1" x14ac:dyDescent="0.2">
      <c r="B67" s="8" t="s">
        <v>122</v>
      </c>
      <c r="C67" s="32" t="s">
        <v>123</v>
      </c>
      <c r="D67" s="9">
        <f>VLOOKUP(B67,[1]Лист1!$C$10:$F$206,4,0)</f>
        <v>8463</v>
      </c>
      <c r="E67" s="10">
        <v>184</v>
      </c>
      <c r="F67" s="24">
        <f>VLOOKUP(B67,[2]Лист1!$A$3:$E$192,5,0)</f>
        <v>30</v>
      </c>
      <c r="G67" s="30"/>
      <c r="H67" s="30"/>
    </row>
    <row r="68" spans="2:8" ht="22.15" customHeight="1" x14ac:dyDescent="0.2">
      <c r="B68" s="8" t="s">
        <v>124</v>
      </c>
      <c r="C68" s="32" t="s">
        <v>125</v>
      </c>
      <c r="D68" s="9">
        <f>VLOOKUP(B68,[1]Лист1!$C$10:$F$206,4,0)</f>
        <v>267</v>
      </c>
      <c r="E68" s="10">
        <v>184</v>
      </c>
      <c r="F68" s="24">
        <f>VLOOKUP(B68,[2]Лист1!$A$3:$E$192,5,0)</f>
        <v>60</v>
      </c>
      <c r="G68" s="30"/>
      <c r="H68" s="30"/>
    </row>
    <row r="69" spans="2:8" ht="22.15" customHeight="1" x14ac:dyDescent="0.2">
      <c r="B69" s="8" t="s">
        <v>126</v>
      </c>
      <c r="C69" s="32" t="s">
        <v>127</v>
      </c>
      <c r="D69" s="9">
        <f>VLOOKUP(B69,[1]Лист1!$C$10:$F$206,4,0)</f>
        <v>4482</v>
      </c>
      <c r="E69" s="10">
        <v>184</v>
      </c>
      <c r="F69" s="24">
        <f>VLOOKUP(B69,[2]Лист1!$A$3:$E$192,5,0)</f>
        <v>60</v>
      </c>
      <c r="G69" s="30"/>
      <c r="H69" s="30"/>
    </row>
    <row r="70" spans="2:8" ht="22.15" customHeight="1" x14ac:dyDescent="0.2">
      <c r="B70" s="8" t="s">
        <v>128</v>
      </c>
      <c r="C70" s="32" t="s">
        <v>129</v>
      </c>
      <c r="D70" s="9">
        <f>VLOOKUP(B70,[1]Лист1!$C$10:$F$206,4,0)</f>
        <v>7775</v>
      </c>
      <c r="E70" s="10">
        <v>184</v>
      </c>
      <c r="F70" s="24">
        <f>VLOOKUP(B70,[2]Лист1!$A$3:$E$192,5,0)</f>
        <v>30</v>
      </c>
      <c r="G70" s="30"/>
      <c r="H70" s="30"/>
    </row>
    <row r="71" spans="2:8" ht="22.15" customHeight="1" x14ac:dyDescent="0.2">
      <c r="B71" s="8" t="s">
        <v>130</v>
      </c>
      <c r="C71" s="32" t="s">
        <v>131</v>
      </c>
      <c r="D71" s="9">
        <f>VLOOKUP(B71,[1]Лист1!$C$10:$F$206,4,0)</f>
        <v>8542</v>
      </c>
      <c r="E71" s="10">
        <v>184</v>
      </c>
      <c r="F71" s="24">
        <f>VLOOKUP(B71,[2]Лист1!$A$3:$E$192,5,0)</f>
        <v>30</v>
      </c>
      <c r="G71" s="30"/>
      <c r="H71" s="30"/>
    </row>
    <row r="72" spans="2:8" ht="22.15" customHeight="1" x14ac:dyDescent="0.2">
      <c r="B72" s="8" t="s">
        <v>132</v>
      </c>
      <c r="C72" s="32" t="s">
        <v>133</v>
      </c>
      <c r="D72" s="9">
        <f>VLOOKUP(B72,[1]Лист1!$C$10:$F$206,4,0)</f>
        <v>3977</v>
      </c>
      <c r="E72" s="10">
        <v>184</v>
      </c>
      <c r="F72" s="24">
        <f>VLOOKUP(B72,[2]Лист1!$A$3:$E$192,5,0)</f>
        <v>30</v>
      </c>
      <c r="G72" s="30"/>
      <c r="H72" s="30"/>
    </row>
    <row r="73" spans="2:8" ht="22.15" customHeight="1" x14ac:dyDescent="0.2">
      <c r="B73" s="8" t="s">
        <v>134</v>
      </c>
      <c r="C73" s="32" t="s">
        <v>135</v>
      </c>
      <c r="D73" s="9">
        <f>VLOOKUP(B73,[1]Лист1!$C$10:$F$206,4,0)</f>
        <v>6432</v>
      </c>
      <c r="E73" s="10">
        <v>184</v>
      </c>
      <c r="F73" s="24">
        <f>VLOOKUP(B73,[2]Лист1!$A$3:$E$192,5,0)</f>
        <v>30</v>
      </c>
      <c r="G73" s="30"/>
      <c r="H73" s="30"/>
    </row>
    <row r="74" spans="2:8" ht="22.15" customHeight="1" x14ac:dyDescent="0.2">
      <c r="B74" s="8" t="s">
        <v>136</v>
      </c>
      <c r="C74" s="32" t="s">
        <v>137</v>
      </c>
      <c r="D74" s="9">
        <f>VLOOKUP(B74,[1]Лист1!$C$10:$F$206,4,0)</f>
        <v>4994</v>
      </c>
      <c r="E74" s="10">
        <v>184</v>
      </c>
      <c r="F74" s="24">
        <f>VLOOKUP(B74,[2]Лист1!$A$3:$E$192,5,0)</f>
        <v>30</v>
      </c>
      <c r="G74" s="30"/>
      <c r="H74" s="30"/>
    </row>
    <row r="75" spans="2:8" ht="22.15" customHeight="1" x14ac:dyDescent="0.2">
      <c r="B75" s="8" t="s">
        <v>138</v>
      </c>
      <c r="C75" s="32" t="s">
        <v>139</v>
      </c>
      <c r="D75" s="9">
        <f>VLOOKUP(B75,[1]Лист1!$C$10:$F$206,4,0)</f>
        <v>6309</v>
      </c>
      <c r="E75" s="10">
        <v>184</v>
      </c>
      <c r="F75" s="24">
        <f>VLOOKUP(B75,[2]Лист1!$A$3:$E$192,5,0)</f>
        <v>100</v>
      </c>
      <c r="G75" s="30"/>
      <c r="H75" s="30"/>
    </row>
    <row r="76" spans="2:8" ht="22.15" customHeight="1" x14ac:dyDescent="0.2">
      <c r="B76" s="8" t="s">
        <v>140</v>
      </c>
      <c r="C76" s="32" t="s">
        <v>141</v>
      </c>
      <c r="D76" s="9">
        <f>VLOOKUP(B76,[1]Лист1!$C$10:$F$206,4,0)</f>
        <v>3190</v>
      </c>
      <c r="E76" s="10">
        <v>184</v>
      </c>
      <c r="F76" s="24">
        <f>VLOOKUP(B76,[2]Лист1!$A$3:$E$192,5,0)</f>
        <v>30</v>
      </c>
      <c r="G76" s="30"/>
      <c r="H76" s="30"/>
    </row>
    <row r="77" spans="2:8" ht="22.15" customHeight="1" x14ac:dyDescent="0.2">
      <c r="B77" s="8" t="s">
        <v>142</v>
      </c>
      <c r="C77" s="32" t="s">
        <v>143</v>
      </c>
      <c r="D77" s="9">
        <f>VLOOKUP(B77,[1]Лист1!$C$10:$F$206,4,0)</f>
        <v>5396</v>
      </c>
      <c r="E77" s="10">
        <v>184</v>
      </c>
      <c r="F77" s="24">
        <f>VLOOKUP(B77,[2]Лист1!$A$3:$E$192,5,0)</f>
        <v>30</v>
      </c>
      <c r="G77" s="30"/>
      <c r="H77" s="30"/>
    </row>
    <row r="78" spans="2:8" ht="22.15" customHeight="1" x14ac:dyDescent="0.2">
      <c r="B78" s="8" t="s">
        <v>144</v>
      </c>
      <c r="C78" s="32" t="s">
        <v>145</v>
      </c>
      <c r="D78" s="9">
        <f>VLOOKUP(B78,[1]Лист1!$C$10:$F$206,4,0)</f>
        <v>8044</v>
      </c>
      <c r="E78" s="10">
        <v>184</v>
      </c>
      <c r="F78" s="24">
        <f>VLOOKUP(B78,[2]Лист1!$A$3:$E$192,5,0)</f>
        <v>30</v>
      </c>
      <c r="G78" s="30"/>
      <c r="H78" s="30"/>
    </row>
    <row r="79" spans="2:8" ht="22.15" customHeight="1" x14ac:dyDescent="0.2">
      <c r="B79" s="8" t="s">
        <v>146</v>
      </c>
      <c r="C79" s="32" t="s">
        <v>147</v>
      </c>
      <c r="D79" s="9">
        <f>VLOOKUP(B79,[1]Лист1!$C$10:$F$206,4,0)</f>
        <v>1244</v>
      </c>
      <c r="E79" s="10">
        <v>184</v>
      </c>
      <c r="F79" s="24">
        <f>VLOOKUP(B79,[2]Лист1!$A$3:$E$192,5,0)</f>
        <v>60</v>
      </c>
      <c r="G79" s="30"/>
      <c r="H79" s="30"/>
    </row>
    <row r="80" spans="2:8" ht="14.45" customHeight="1" x14ac:dyDescent="0.2">
      <c r="B80" s="41" t="s">
        <v>148</v>
      </c>
      <c r="C80" s="42"/>
      <c r="D80" s="9"/>
      <c r="E80" s="14"/>
      <c r="F80" s="24"/>
      <c r="G80" s="30"/>
      <c r="H80" s="30"/>
    </row>
    <row r="81" spans="2:8" ht="18" customHeight="1" x14ac:dyDescent="0.2">
      <c r="B81" s="8" t="s">
        <v>149</v>
      </c>
      <c r="C81" s="32" t="s">
        <v>150</v>
      </c>
      <c r="D81" s="9">
        <f>VLOOKUP(B81,[1]Лист1!$C$10:$F$206,4,0)</f>
        <v>255</v>
      </c>
      <c r="E81" s="10">
        <v>184</v>
      </c>
      <c r="F81" s="24">
        <f>VLOOKUP(B81,[2]Лист1!$A$3:$E$192,5,0)</f>
        <v>65</v>
      </c>
      <c r="G81" s="30"/>
      <c r="H81" s="30"/>
    </row>
    <row r="82" spans="2:8" ht="18" customHeight="1" x14ac:dyDescent="0.2">
      <c r="B82" s="8" t="s">
        <v>151</v>
      </c>
      <c r="C82" s="32" t="s">
        <v>152</v>
      </c>
      <c r="D82" s="9">
        <f>VLOOKUP(B82,[1]Лист1!$C$10:$F$206,4,0)</f>
        <v>2154</v>
      </c>
      <c r="E82" s="10">
        <v>184</v>
      </c>
      <c r="F82" s="24">
        <f>VLOOKUP(B82,[2]Лист1!$A$3:$E$192,5,0)</f>
        <v>60</v>
      </c>
      <c r="G82" s="30"/>
      <c r="H82" s="30"/>
    </row>
    <row r="83" spans="2:8" ht="18" customHeight="1" x14ac:dyDescent="0.2">
      <c r="B83" s="8" t="s">
        <v>153</v>
      </c>
      <c r="C83" s="32" t="s">
        <v>154</v>
      </c>
      <c r="D83" s="9">
        <f>VLOOKUP(B83,[1]Лист1!$C$10:$F$206,4,0)</f>
        <v>875</v>
      </c>
      <c r="E83" s="10">
        <v>184</v>
      </c>
      <c r="F83" s="24">
        <f>VLOOKUP(B83,[2]Лист1!$A$3:$E$192,5,0)</f>
        <v>65</v>
      </c>
      <c r="G83" s="30"/>
      <c r="H83" s="30"/>
    </row>
    <row r="84" spans="2:8" ht="18" customHeight="1" x14ac:dyDescent="0.2">
      <c r="B84" s="8" t="s">
        <v>155</v>
      </c>
      <c r="C84" s="32" t="s">
        <v>156</v>
      </c>
      <c r="D84" s="9">
        <f>VLOOKUP(B84,[1]Лист1!$C$10:$F$206,4,0)</f>
        <v>6701</v>
      </c>
      <c r="E84" s="10">
        <v>184</v>
      </c>
      <c r="F84" s="24">
        <f>VLOOKUP(B84,[2]Лист1!$A$3:$E$192,5,0)</f>
        <v>80</v>
      </c>
      <c r="G84" s="30"/>
      <c r="H84" s="30"/>
    </row>
    <row r="85" spans="2:8" ht="18" customHeight="1" x14ac:dyDescent="0.2">
      <c r="B85" s="8" t="s">
        <v>157</v>
      </c>
      <c r="C85" s="32" t="s">
        <v>158</v>
      </c>
      <c r="D85" s="9">
        <f>VLOOKUP(B85,[1]Лист1!$C$10:$F$206,4,0)</f>
        <v>2846</v>
      </c>
      <c r="E85" s="10">
        <v>184</v>
      </c>
      <c r="F85" s="24">
        <f>VLOOKUP(B85,[2]Лист1!$A$3:$E$192,5,0)</f>
        <v>65</v>
      </c>
      <c r="G85" s="30"/>
      <c r="H85" s="30"/>
    </row>
    <row r="86" spans="2:8" ht="18" customHeight="1" x14ac:dyDescent="0.2">
      <c r="B86" s="8" t="s">
        <v>159</v>
      </c>
      <c r="C86" s="32" t="s">
        <v>160</v>
      </c>
      <c r="D86" s="9">
        <f>VLOOKUP(B86,[1]Лист1!$C$10:$F$206,4,0)</f>
        <v>6788</v>
      </c>
      <c r="E86" s="10">
        <v>184</v>
      </c>
      <c r="F86" s="24">
        <f>VLOOKUP(B86,[2]Лист1!$A$3:$E$192,5,0)</f>
        <v>80</v>
      </c>
      <c r="G86" s="30"/>
      <c r="H86" s="30"/>
    </row>
    <row r="87" spans="2:8" ht="18" customHeight="1" x14ac:dyDescent="0.2">
      <c r="B87" s="8" t="s">
        <v>161</v>
      </c>
      <c r="C87" s="32" t="s">
        <v>162</v>
      </c>
      <c r="D87" s="9">
        <f>VLOOKUP(B87,[1]Лист1!$C$10:$F$206,4,0)</f>
        <v>2482</v>
      </c>
      <c r="E87" s="10">
        <v>184</v>
      </c>
      <c r="F87" s="24">
        <f>VLOOKUP(B87,[2]Лист1!$A$3:$E$192,5,0)</f>
        <v>80</v>
      </c>
      <c r="G87" s="30"/>
      <c r="H87" s="30"/>
    </row>
    <row r="88" spans="2:8" ht="18" customHeight="1" x14ac:dyDescent="0.2">
      <c r="B88" s="8" t="s">
        <v>163</v>
      </c>
      <c r="C88" s="32" t="s">
        <v>164</v>
      </c>
      <c r="D88" s="9">
        <f>VLOOKUP(B88,[1]Лист1!$C$10:$F$206,4,0)</f>
        <v>265</v>
      </c>
      <c r="E88" s="10">
        <v>184</v>
      </c>
      <c r="F88" s="24">
        <f>VLOOKUP(B88,[2]Лист1!$A$3:$E$192,5,0)</f>
        <v>65</v>
      </c>
      <c r="G88" s="30"/>
      <c r="H88" s="30"/>
    </row>
    <row r="89" spans="2:8" ht="18" customHeight="1" x14ac:dyDescent="0.2">
      <c r="B89" s="8" t="s">
        <v>165</v>
      </c>
      <c r="C89" s="32" t="s">
        <v>166</v>
      </c>
      <c r="D89" s="9">
        <f>VLOOKUP(B89,[1]Лист1!$C$10:$F$206,4,0)</f>
        <v>2293</v>
      </c>
      <c r="E89" s="10">
        <v>184</v>
      </c>
      <c r="F89" s="24">
        <f>VLOOKUP(B89,[2]Лист1!$A$3:$E$192,5,0)</f>
        <v>60</v>
      </c>
      <c r="G89" s="30"/>
      <c r="H89" s="30"/>
    </row>
    <row r="90" spans="2:8" ht="18" customHeight="1" x14ac:dyDescent="0.2">
      <c r="B90" s="8" t="s">
        <v>167</v>
      </c>
      <c r="C90" s="32" t="s">
        <v>168</v>
      </c>
      <c r="D90" s="9">
        <f>VLOOKUP(B90,[1]Лист1!$C$10:$F$206,4,0)</f>
        <v>732</v>
      </c>
      <c r="E90" s="10">
        <v>184</v>
      </c>
      <c r="F90" s="24">
        <f>VLOOKUP(B90,[2]Лист1!$A$3:$E$192,5,0)</f>
        <v>65</v>
      </c>
      <c r="G90" s="30"/>
      <c r="H90" s="30"/>
    </row>
    <row r="91" spans="2:8" ht="18" customHeight="1" x14ac:dyDescent="0.2">
      <c r="B91" s="8" t="s">
        <v>169</v>
      </c>
      <c r="C91" s="32" t="s">
        <v>170</v>
      </c>
      <c r="D91" s="9">
        <f>VLOOKUP(B91,[1]Лист1!$C$10:$F$206,4,0)</f>
        <v>1443</v>
      </c>
      <c r="E91" s="10">
        <v>184</v>
      </c>
      <c r="F91" s="24">
        <f>VLOOKUP(B91,[2]Лист1!$A$3:$E$192,5,0)</f>
        <v>65</v>
      </c>
      <c r="G91" s="30"/>
      <c r="H91" s="30"/>
    </row>
    <row r="92" spans="2:8" ht="18" customHeight="1" x14ac:dyDescent="0.2">
      <c r="B92" s="8" t="s">
        <v>171</v>
      </c>
      <c r="C92" s="32" t="s">
        <v>172</v>
      </c>
      <c r="D92" s="9">
        <f>VLOOKUP(B92,[1]Лист1!$C$10:$F$206,4,0)</f>
        <v>1962</v>
      </c>
      <c r="E92" s="10">
        <v>184</v>
      </c>
      <c r="F92" s="24">
        <f>VLOOKUP(B92,[2]Лист1!$A$3:$E$192,5,0)</f>
        <v>60</v>
      </c>
      <c r="G92" s="30"/>
      <c r="H92" s="30"/>
    </row>
    <row r="93" spans="2:8" ht="18" customHeight="1" x14ac:dyDescent="0.2">
      <c r="B93" s="8" t="s">
        <v>173</v>
      </c>
      <c r="C93" s="32" t="s">
        <v>174</v>
      </c>
      <c r="D93" s="9">
        <f>VLOOKUP(B93,[1]Лист1!$C$10:$F$206,4,0)</f>
        <v>2088</v>
      </c>
      <c r="E93" s="10">
        <v>184</v>
      </c>
      <c r="F93" s="24">
        <f>VLOOKUP(B93,[2]Лист1!$A$3:$E$192,5,0)</f>
        <v>60</v>
      </c>
      <c r="G93" s="30"/>
      <c r="H93" s="30"/>
    </row>
    <row r="94" spans="2:8" ht="18" customHeight="1" x14ac:dyDescent="0.2">
      <c r="B94" s="8" t="s">
        <v>175</v>
      </c>
      <c r="C94" s="32" t="s">
        <v>176</v>
      </c>
      <c r="D94" s="9">
        <f>VLOOKUP(B94,[1]Лист1!$C$10:$F$206,4,0)</f>
        <v>1399</v>
      </c>
      <c r="E94" s="10">
        <v>184</v>
      </c>
      <c r="F94" s="24">
        <f>VLOOKUP(B94,[2]Лист1!$A$3:$E$192,5,0)</f>
        <v>60</v>
      </c>
      <c r="G94" s="30"/>
      <c r="H94" s="30"/>
    </row>
    <row r="95" spans="2:8" ht="17.45" customHeight="1" x14ac:dyDescent="0.2">
      <c r="B95" s="43" t="s">
        <v>177</v>
      </c>
      <c r="C95" s="44"/>
      <c r="D95" s="9"/>
      <c r="E95" s="15"/>
      <c r="F95" s="24"/>
      <c r="G95" s="30"/>
      <c r="H95" s="30"/>
    </row>
    <row r="96" spans="2:8" ht="16.899999999999999" customHeight="1" x14ac:dyDescent="0.2">
      <c r="B96" s="8" t="s">
        <v>178</v>
      </c>
      <c r="C96" s="32" t="s">
        <v>179</v>
      </c>
      <c r="D96" s="9">
        <f>VLOOKUP(B96,[1]Лист1!$C$10:$F$206,4,0)</f>
        <v>1865</v>
      </c>
      <c r="E96" s="10">
        <v>560</v>
      </c>
      <c r="F96" s="24">
        <f>VLOOKUP(B96,[2]Лист1!$A$3:$E$192,5,0)</f>
        <v>5</v>
      </c>
      <c r="G96" s="30"/>
      <c r="H96" s="30"/>
    </row>
    <row r="97" spans="2:8" ht="15.6" customHeight="1" x14ac:dyDescent="0.2">
      <c r="B97" s="41" t="s">
        <v>180</v>
      </c>
      <c r="C97" s="42"/>
      <c r="D97" s="9"/>
      <c r="E97" s="14"/>
      <c r="F97" s="24"/>
      <c r="G97" s="30"/>
      <c r="H97" s="30"/>
    </row>
    <row r="98" spans="2:8" ht="22.15" customHeight="1" x14ac:dyDescent="0.2">
      <c r="B98" s="8" t="s">
        <v>181</v>
      </c>
      <c r="C98" s="32" t="s">
        <v>182</v>
      </c>
      <c r="D98" s="9">
        <f>VLOOKUP(B98,[1]Лист1!$C$10:$F$206,4,0)</f>
        <v>4079</v>
      </c>
      <c r="E98" s="10">
        <v>640</v>
      </c>
      <c r="F98" s="24">
        <f>VLOOKUP(B98,[2]Лист1!$A$3:$E$192,5,0)</f>
        <v>5</v>
      </c>
      <c r="G98" s="30"/>
      <c r="H98" s="30"/>
    </row>
    <row r="99" spans="2:8" ht="22.15" customHeight="1" x14ac:dyDescent="0.2">
      <c r="B99" s="8" t="s">
        <v>183</v>
      </c>
      <c r="C99" s="32" t="s">
        <v>184</v>
      </c>
      <c r="D99" s="9">
        <f>VLOOKUP(B99,[1]Лист1!$C$10:$F$206,4,0)</f>
        <v>1095</v>
      </c>
      <c r="E99" s="10">
        <v>640</v>
      </c>
      <c r="F99" s="24">
        <f>VLOOKUP(B99,[2]Лист1!$A$3:$E$192,5,0)</f>
        <v>4</v>
      </c>
      <c r="G99" s="30"/>
      <c r="H99" s="30"/>
    </row>
    <row r="100" spans="2:8" ht="22.15" customHeight="1" x14ac:dyDescent="0.2">
      <c r="B100" s="8" t="s">
        <v>185</v>
      </c>
      <c r="C100" s="32" t="s">
        <v>186</v>
      </c>
      <c r="D100" s="9">
        <f>VLOOKUP(B100,[1]Лист1!$C$10:$F$206,4,0)</f>
        <v>799</v>
      </c>
      <c r="E100" s="10">
        <v>504.64</v>
      </c>
      <c r="F100" s="24">
        <f>VLOOKUP(B100,[2]Лист1!$A$3:$E$192,5,0)</f>
        <v>10</v>
      </c>
      <c r="G100" s="30"/>
      <c r="H100" s="30"/>
    </row>
    <row r="101" spans="2:8" ht="22.15" customHeight="1" x14ac:dyDescent="0.2">
      <c r="B101" s="8" t="s">
        <v>187</v>
      </c>
      <c r="C101" s="32" t="s">
        <v>188</v>
      </c>
      <c r="D101" s="9">
        <f>VLOOKUP(B101,[1]Лист1!$C$10:$F$206,4,0)</f>
        <v>1108</v>
      </c>
      <c r="E101" s="10">
        <v>670</v>
      </c>
      <c r="F101" s="24">
        <f>VLOOKUP(B101,[2]Лист1!$A$3:$E$192,5,0)</f>
        <v>4</v>
      </c>
      <c r="G101" s="30"/>
      <c r="H101" s="30"/>
    </row>
    <row r="102" spans="2:8" ht="16.899999999999999" customHeight="1" x14ac:dyDescent="0.2">
      <c r="B102" s="41" t="s">
        <v>189</v>
      </c>
      <c r="C102" s="42"/>
      <c r="D102" s="9"/>
      <c r="E102" s="14"/>
      <c r="F102" s="24"/>
      <c r="G102" s="30"/>
      <c r="H102" s="30"/>
    </row>
    <row r="103" spans="2:8" ht="22.15" customHeight="1" x14ac:dyDescent="0.2">
      <c r="B103" s="8" t="s">
        <v>190</v>
      </c>
      <c r="C103" s="32" t="s">
        <v>191</v>
      </c>
      <c r="D103" s="9">
        <f>VLOOKUP(B103,[1]Лист1!$C$10:$F$206,4,0)</f>
        <v>3040</v>
      </c>
      <c r="E103" s="10">
        <v>360</v>
      </c>
      <c r="F103" s="24">
        <f>VLOOKUP(B103,[2]Лист1!$A$3:$E$192,5,0)</f>
        <v>35</v>
      </c>
      <c r="G103" s="30"/>
      <c r="H103" s="30"/>
    </row>
    <row r="104" spans="2:8" ht="22.15" customHeight="1" x14ac:dyDescent="0.2">
      <c r="B104" s="8" t="s">
        <v>192</v>
      </c>
      <c r="C104" s="32" t="s">
        <v>193</v>
      </c>
      <c r="D104" s="9">
        <f>VLOOKUP(B104,[1]Лист1!$C$10:$F$206,4,0)</f>
        <v>3697</v>
      </c>
      <c r="E104" s="10">
        <v>360</v>
      </c>
      <c r="F104" s="24">
        <f>VLOOKUP(B104,[2]Лист1!$A$3:$E$192,5,0)</f>
        <v>18</v>
      </c>
      <c r="G104" s="30"/>
      <c r="H104" s="30"/>
    </row>
    <row r="105" spans="2:8" ht="22.15" customHeight="1" x14ac:dyDescent="0.2">
      <c r="B105" s="8" t="s">
        <v>194</v>
      </c>
      <c r="C105" s="32" t="s">
        <v>195</v>
      </c>
      <c r="D105" s="9">
        <f>VLOOKUP(B105,[1]Лист1!$C$10:$F$206,4,0)</f>
        <v>3679</v>
      </c>
      <c r="E105" s="10">
        <v>360</v>
      </c>
      <c r="F105" s="24">
        <f>VLOOKUP(B105,[2]Лист1!$A$3:$E$192,5,0)</f>
        <v>18</v>
      </c>
      <c r="G105" s="30"/>
      <c r="H105" s="30"/>
    </row>
    <row r="106" spans="2:8" ht="22.15" customHeight="1" x14ac:dyDescent="0.2">
      <c r="B106" s="8" t="s">
        <v>196</v>
      </c>
      <c r="C106" s="32" t="s">
        <v>197</v>
      </c>
      <c r="D106" s="9">
        <f>VLOOKUP(B106,[1]Лист1!$C$10:$F$206,4,0)</f>
        <v>1545</v>
      </c>
      <c r="E106" s="10">
        <v>360</v>
      </c>
      <c r="F106" s="24">
        <f>VLOOKUP(B106,[2]Лист1!$A$3:$E$192,5,0)</f>
        <v>30</v>
      </c>
      <c r="G106" s="30"/>
      <c r="H106" s="30"/>
    </row>
    <row r="107" spans="2:8" ht="22.15" customHeight="1" x14ac:dyDescent="0.2">
      <c r="B107" s="8" t="s">
        <v>198</v>
      </c>
      <c r="C107" s="32" t="s">
        <v>199</v>
      </c>
      <c r="D107" s="9">
        <f>VLOOKUP(B107,[1]Лист1!$C$10:$F$206,4,0)</f>
        <v>2501</v>
      </c>
      <c r="E107" s="10">
        <v>360</v>
      </c>
      <c r="F107" s="24">
        <f>VLOOKUP(B107,[2]Лист1!$A$3:$E$192,5,0)</f>
        <v>40</v>
      </c>
      <c r="G107" s="30"/>
      <c r="H107" s="30"/>
    </row>
    <row r="108" spans="2:8" ht="22.15" customHeight="1" x14ac:dyDescent="0.2">
      <c r="B108" s="8" t="s">
        <v>200</v>
      </c>
      <c r="C108" s="32" t="s">
        <v>201</v>
      </c>
      <c r="D108" s="9">
        <f>VLOOKUP(B108,[1]Лист1!$C$10:$F$206,4,0)</f>
        <v>2748</v>
      </c>
      <c r="E108" s="10">
        <v>360</v>
      </c>
      <c r="F108" s="24">
        <f>VLOOKUP(B108,[2]Лист1!$A$3:$E$192,5,0)</f>
        <v>36</v>
      </c>
      <c r="G108" s="30"/>
      <c r="H108" s="30"/>
    </row>
    <row r="109" spans="2:8" ht="22.15" customHeight="1" x14ac:dyDescent="0.2">
      <c r="B109" s="8" t="s">
        <v>202</v>
      </c>
      <c r="C109" s="32" t="s">
        <v>203</v>
      </c>
      <c r="D109" s="9">
        <f>VLOOKUP(B109,[1]Лист1!$C$10:$F$206,4,0)</f>
        <v>2555</v>
      </c>
      <c r="E109" s="10">
        <v>360</v>
      </c>
      <c r="F109" s="24">
        <f>VLOOKUP(B109,[2]Лист1!$A$3:$E$192,5,0)</f>
        <v>50</v>
      </c>
      <c r="G109" s="30"/>
      <c r="H109" s="30"/>
    </row>
    <row r="110" spans="2:8" ht="22.15" customHeight="1" x14ac:dyDescent="0.2">
      <c r="B110" s="8" t="s">
        <v>204</v>
      </c>
      <c r="C110" s="32" t="s">
        <v>205</v>
      </c>
      <c r="D110" s="9">
        <f>VLOOKUP(B110,[1]Лист1!$C$10:$F$206,4,0)</f>
        <v>2721</v>
      </c>
      <c r="E110" s="10">
        <v>360</v>
      </c>
      <c r="F110" s="24">
        <f>VLOOKUP(B110,[2]Лист1!$A$3:$E$192,5,0)</f>
        <v>60</v>
      </c>
      <c r="G110" s="30"/>
      <c r="H110" s="30"/>
    </row>
    <row r="111" spans="2:8" ht="15.6" customHeight="1" x14ac:dyDescent="0.2">
      <c r="B111" s="41" t="s">
        <v>206</v>
      </c>
      <c r="C111" s="42"/>
      <c r="D111" s="9"/>
      <c r="E111" s="14"/>
      <c r="F111" s="24"/>
      <c r="G111" s="30"/>
      <c r="H111" s="30"/>
    </row>
    <row r="112" spans="2:8" ht="22.15" customHeight="1" x14ac:dyDescent="0.2">
      <c r="B112" s="8" t="s">
        <v>207</v>
      </c>
      <c r="C112" s="32" t="s">
        <v>208</v>
      </c>
      <c r="D112" s="9">
        <f>VLOOKUP(B112,[1]Лист1!$C$10:$F$206,4,0)</f>
        <v>4533</v>
      </c>
      <c r="E112" s="10">
        <v>560</v>
      </c>
      <c r="F112" s="24">
        <f>VLOOKUP(B112,[2]Лист1!$A$3:$E$192,5,0)</f>
        <v>5</v>
      </c>
      <c r="G112" s="30"/>
      <c r="H112" s="30"/>
    </row>
    <row r="113" spans="2:8" ht="22.15" customHeight="1" x14ac:dyDescent="0.2">
      <c r="B113" s="8" t="s">
        <v>209</v>
      </c>
      <c r="C113" s="32" t="s">
        <v>210</v>
      </c>
      <c r="D113" s="9">
        <f>VLOOKUP(B113,[1]Лист1!$C$10:$F$206,4,0)</f>
        <v>2258</v>
      </c>
      <c r="E113" s="10">
        <v>440</v>
      </c>
      <c r="F113" s="24">
        <f>VLOOKUP(B113,[2]Лист1!$A$3:$E$192,5,0)</f>
        <v>9</v>
      </c>
      <c r="G113" s="30"/>
      <c r="H113" s="30"/>
    </row>
    <row r="114" spans="2:8" ht="22.15" customHeight="1" x14ac:dyDescent="0.2">
      <c r="B114" s="8" t="s">
        <v>211</v>
      </c>
      <c r="C114" s="32" t="s">
        <v>212</v>
      </c>
      <c r="D114" s="9">
        <f>VLOOKUP(B114,[1]Лист1!$C$10:$F$206,4,0)</f>
        <v>15199</v>
      </c>
      <c r="E114" s="10">
        <v>440</v>
      </c>
      <c r="F114" s="24">
        <f>VLOOKUP(B114,[2]Лист1!$A$3:$E$192,5,0)</f>
        <v>5</v>
      </c>
      <c r="G114" s="30"/>
      <c r="H114" s="30"/>
    </row>
    <row r="115" spans="2:8" ht="22.15" customHeight="1" x14ac:dyDescent="0.2">
      <c r="B115" s="8" t="s">
        <v>213</v>
      </c>
      <c r="C115" s="32" t="s">
        <v>214</v>
      </c>
      <c r="D115" s="9">
        <f>VLOOKUP(B115,[1]Лист1!$C$10:$F$206,4,0)</f>
        <v>10023</v>
      </c>
      <c r="E115" s="10">
        <v>480</v>
      </c>
      <c r="F115" s="24">
        <f>VLOOKUP(B115,[2]Лист1!$A$3:$E$192,5,0)</f>
        <v>5</v>
      </c>
      <c r="G115" s="30"/>
      <c r="H115" s="30"/>
    </row>
    <row r="116" spans="2:8" ht="22.15" customHeight="1" x14ac:dyDescent="0.2">
      <c r="B116" s="8" t="s">
        <v>215</v>
      </c>
      <c r="C116" s="32" t="s">
        <v>216</v>
      </c>
      <c r="D116" s="9">
        <f>VLOOKUP(B116,[1]Лист1!$C$10:$F$206,4,0)</f>
        <v>1410</v>
      </c>
      <c r="E116" s="10">
        <v>960</v>
      </c>
      <c r="F116" s="24">
        <f>VLOOKUP(B116,[2]Лист1!$A$3:$E$192,5,0)</f>
        <v>4</v>
      </c>
      <c r="G116" s="30"/>
      <c r="H116" s="30"/>
    </row>
    <row r="117" spans="2:8" ht="22.15" customHeight="1" x14ac:dyDescent="0.2">
      <c r="B117" s="8" t="s">
        <v>217</v>
      </c>
      <c r="C117" s="32" t="s">
        <v>218</v>
      </c>
      <c r="D117" s="9">
        <f>VLOOKUP(B117,[1]Лист1!$C$10:$F$206,4,0)</f>
        <v>657</v>
      </c>
      <c r="E117" s="10">
        <v>720</v>
      </c>
      <c r="F117" s="24">
        <f>VLOOKUP(B117,[2]Лист1!$A$3:$E$192,5,0)</f>
        <v>5</v>
      </c>
      <c r="G117" s="30"/>
      <c r="H117" s="30"/>
    </row>
    <row r="118" spans="2:8" ht="22.15" customHeight="1" x14ac:dyDescent="0.2">
      <c r="B118" s="8" t="s">
        <v>219</v>
      </c>
      <c r="C118" s="32" t="s">
        <v>220</v>
      </c>
      <c r="D118" s="9">
        <f>VLOOKUP(B118,[1]Лист1!$C$10:$F$206,4,0)</f>
        <v>293</v>
      </c>
      <c r="E118" s="10">
        <v>720</v>
      </c>
      <c r="F118" s="24">
        <f>VLOOKUP(B118,[2]Лист1!$A$3:$E$192,5,0)</f>
        <v>5</v>
      </c>
      <c r="G118" s="30"/>
      <c r="H118" s="30"/>
    </row>
    <row r="119" spans="2:8" ht="22.15" customHeight="1" x14ac:dyDescent="0.2">
      <c r="B119" s="8" t="s">
        <v>221</v>
      </c>
      <c r="C119" s="32" t="s">
        <v>222</v>
      </c>
      <c r="D119" s="9">
        <f>VLOOKUP(B119,[1]Лист1!$C$10:$F$206,4,0)</f>
        <v>4977</v>
      </c>
      <c r="E119" s="10">
        <v>480</v>
      </c>
      <c r="F119" s="24">
        <f>VLOOKUP(B119,[2]Лист1!$A$3:$E$192,5,0)</f>
        <v>5</v>
      </c>
      <c r="G119" s="30"/>
      <c r="H119" s="30"/>
    </row>
    <row r="120" spans="2:8" ht="22.15" customHeight="1" x14ac:dyDescent="0.2">
      <c r="B120" s="8" t="s">
        <v>223</v>
      </c>
      <c r="C120" s="32" t="s">
        <v>224</v>
      </c>
      <c r="D120" s="9">
        <f>VLOOKUP(B120,[1]Лист1!$C$10:$F$206,4,0)</f>
        <v>353</v>
      </c>
      <c r="E120" s="10">
        <v>720</v>
      </c>
      <c r="F120" s="24">
        <f>VLOOKUP(B120,[2]Лист1!$A$3:$E$192,5,0)</f>
        <v>5</v>
      </c>
      <c r="G120" s="30"/>
      <c r="H120" s="30"/>
    </row>
    <row r="121" spans="2:8" ht="22.15" customHeight="1" x14ac:dyDescent="0.2">
      <c r="B121" s="8" t="s">
        <v>225</v>
      </c>
      <c r="C121" s="32" t="s">
        <v>226</v>
      </c>
      <c r="D121" s="9">
        <f>VLOOKUP(B121,[1]Лист1!$C$10:$F$206,4,0)</f>
        <v>1285</v>
      </c>
      <c r="E121" s="10">
        <v>560</v>
      </c>
      <c r="F121" s="24">
        <f>VLOOKUP(B121,[2]Лист1!$A$3:$E$192,5,0)</f>
        <v>5</v>
      </c>
      <c r="G121" s="30"/>
      <c r="H121" s="30"/>
    </row>
    <row r="122" spans="2:8" ht="22.15" customHeight="1" x14ac:dyDescent="0.2">
      <c r="B122" s="8" t="s">
        <v>227</v>
      </c>
      <c r="C122" s="32" t="s">
        <v>228</v>
      </c>
      <c r="D122" s="9">
        <f>VLOOKUP(B122,[1]Лист1!$C$10:$F$206,4,0)</f>
        <v>1786</v>
      </c>
      <c r="E122" s="10">
        <v>560</v>
      </c>
      <c r="F122" s="24">
        <f>VLOOKUP(B122,[2]Лист1!$A$3:$E$192,5,0)</f>
        <v>12</v>
      </c>
      <c r="G122" s="30"/>
      <c r="H122" s="30"/>
    </row>
    <row r="123" spans="2:8" ht="22.15" customHeight="1" x14ac:dyDescent="0.2">
      <c r="B123" s="8" t="s">
        <v>229</v>
      </c>
      <c r="C123" s="32" t="s">
        <v>230</v>
      </c>
      <c r="D123" s="9">
        <f>VLOOKUP(B123,[1]Лист1!$C$10:$F$206,4,0)</f>
        <v>3184</v>
      </c>
      <c r="E123" s="10">
        <v>560</v>
      </c>
      <c r="F123" s="24">
        <f>VLOOKUP(B123,[2]Лист1!$A$3:$E$192,5,0)</f>
        <v>8</v>
      </c>
      <c r="G123" s="30"/>
      <c r="H123" s="30"/>
    </row>
    <row r="124" spans="2:8" ht="22.15" customHeight="1" x14ac:dyDescent="0.2">
      <c r="B124" s="8" t="s">
        <v>231</v>
      </c>
      <c r="C124" s="32" t="s">
        <v>232</v>
      </c>
      <c r="D124" s="9">
        <f>VLOOKUP(B124,[1]Лист1!$C$10:$F$206,4,0)</f>
        <v>3308</v>
      </c>
      <c r="E124" s="10">
        <v>560</v>
      </c>
      <c r="F124" s="24">
        <f>VLOOKUP(B124,[2]Лист1!$A$3:$E$192,5,0)</f>
        <v>5</v>
      </c>
      <c r="G124" s="30"/>
      <c r="H124" s="30"/>
    </row>
    <row r="125" spans="2:8" ht="22.15" customHeight="1" x14ac:dyDescent="0.2">
      <c r="B125" s="8" t="s">
        <v>233</v>
      </c>
      <c r="C125" s="32" t="s">
        <v>234</v>
      </c>
      <c r="D125" s="9">
        <f>VLOOKUP(B125,[1]Лист1!$C$10:$F$206,4,0)</f>
        <v>1856</v>
      </c>
      <c r="E125" s="10">
        <v>560</v>
      </c>
      <c r="F125" s="24">
        <f>VLOOKUP(B125,[2]Лист1!$A$3:$E$192,5,0)</f>
        <v>12</v>
      </c>
      <c r="G125" s="30"/>
      <c r="H125" s="30"/>
    </row>
    <row r="126" spans="2:8" ht="22.15" customHeight="1" x14ac:dyDescent="0.2">
      <c r="B126" s="12" t="s">
        <v>291</v>
      </c>
      <c r="C126" s="33" t="s">
        <v>312</v>
      </c>
      <c r="D126" s="9">
        <f>VLOOKUP(B126,[1]Лист1!$C$10:$F$206,4,0)</f>
        <v>2028</v>
      </c>
      <c r="E126" s="13">
        <v>800</v>
      </c>
      <c r="F126" s="24">
        <f>VLOOKUP(B126,[2]Лист1!$A$3:$E$192,5,0)</f>
        <v>5</v>
      </c>
      <c r="G126" s="30"/>
      <c r="H126" s="30"/>
    </row>
    <row r="127" spans="2:8" ht="17.45" customHeight="1" x14ac:dyDescent="0.2">
      <c r="B127" s="43" t="s">
        <v>235</v>
      </c>
      <c r="C127" s="44"/>
      <c r="D127" s="9"/>
      <c r="E127" s="15"/>
      <c r="F127" s="24"/>
      <c r="G127" s="30"/>
      <c r="H127" s="30"/>
    </row>
    <row r="128" spans="2:8" ht="22.15" customHeight="1" x14ac:dyDescent="0.2">
      <c r="B128" s="8" t="s">
        <v>236</v>
      </c>
      <c r="C128" s="32" t="s">
        <v>237</v>
      </c>
      <c r="D128" s="9">
        <f>VLOOKUP(B128,[1]Лист1!$C$10:$F$206,4,0)</f>
        <v>2742</v>
      </c>
      <c r="E128" s="10">
        <v>560</v>
      </c>
      <c r="F128" s="24">
        <f>VLOOKUP(B128,[2]Лист1!$A$3:$E$192,5,0)</f>
        <v>5</v>
      </c>
      <c r="G128" s="30"/>
      <c r="H128" s="30"/>
    </row>
    <row r="129" spans="2:8" ht="22.15" customHeight="1" x14ac:dyDescent="0.2">
      <c r="B129" s="8" t="s">
        <v>238</v>
      </c>
      <c r="C129" s="32" t="s">
        <v>239</v>
      </c>
      <c r="D129" s="9">
        <f>VLOOKUP(B129,[1]Лист1!$C$10:$F$206,4,0)</f>
        <v>2720</v>
      </c>
      <c r="E129" s="10">
        <v>560</v>
      </c>
      <c r="F129" s="24">
        <f>VLOOKUP(B129,[2]Лист1!$A$3:$E$192,5,0)</f>
        <v>5</v>
      </c>
      <c r="G129" s="30"/>
      <c r="H129" s="30"/>
    </row>
    <row r="130" spans="2:8" ht="22.15" customHeight="1" x14ac:dyDescent="0.2">
      <c r="B130" s="8" t="s">
        <v>240</v>
      </c>
      <c r="C130" s="32" t="s">
        <v>241</v>
      </c>
      <c r="D130" s="9">
        <f>VLOOKUP(B130,[1]Лист1!$C$10:$F$206,4,0)</f>
        <v>381</v>
      </c>
      <c r="E130" s="10">
        <v>560</v>
      </c>
      <c r="F130" s="24">
        <f>VLOOKUP(B130,[2]Лист1!$A$3:$E$192,5,0)</f>
        <v>5</v>
      </c>
      <c r="G130" s="30"/>
      <c r="H130" s="30"/>
    </row>
    <row r="131" spans="2:8" ht="22.15" customHeight="1" x14ac:dyDescent="0.2">
      <c r="B131" s="8" t="s">
        <v>242</v>
      </c>
      <c r="C131" s="32" t="s">
        <v>243</v>
      </c>
      <c r="D131" s="9">
        <f>VLOOKUP(B131,[1]Лист1!$C$10:$F$206,4,0)</f>
        <v>2235</v>
      </c>
      <c r="E131" s="10">
        <v>560</v>
      </c>
      <c r="F131" s="24">
        <f>VLOOKUP(B131,[2]Лист1!$A$3:$E$192,5,0)</f>
        <v>5</v>
      </c>
      <c r="G131" s="30"/>
      <c r="H131" s="30"/>
    </row>
    <row r="132" spans="2:8" ht="22.15" customHeight="1" x14ac:dyDescent="0.2">
      <c r="B132" s="8" t="s">
        <v>244</v>
      </c>
      <c r="C132" s="32" t="s">
        <v>245</v>
      </c>
      <c r="D132" s="9">
        <f>VLOOKUP(B132,[1]Лист1!$C$10:$F$206,4,0)</f>
        <v>1614</v>
      </c>
      <c r="E132" s="10">
        <v>560</v>
      </c>
      <c r="F132" s="24">
        <f>VLOOKUP(B132,[2]Лист1!$A$3:$E$192,5,0)</f>
        <v>5</v>
      </c>
      <c r="G132" s="30"/>
      <c r="H132" s="30"/>
    </row>
    <row r="133" spans="2:8" ht="22.15" customHeight="1" x14ac:dyDescent="0.2">
      <c r="B133" s="8" t="s">
        <v>246</v>
      </c>
      <c r="C133" s="32" t="s">
        <v>247</v>
      </c>
      <c r="D133" s="9">
        <f>VLOOKUP(B133,[1]Лист1!$C$10:$F$206,4,0)</f>
        <v>3021</v>
      </c>
      <c r="E133" s="10">
        <v>560</v>
      </c>
      <c r="F133" s="24">
        <f>VLOOKUP(B133,[2]Лист1!$A$3:$E$192,5,0)</f>
        <v>5</v>
      </c>
      <c r="G133" s="30"/>
      <c r="H133" s="30"/>
    </row>
    <row r="134" spans="2:8" ht="22.15" customHeight="1" x14ac:dyDescent="0.2">
      <c r="B134" s="8" t="s">
        <v>248</v>
      </c>
      <c r="C134" s="32" t="s">
        <v>249</v>
      </c>
      <c r="D134" s="9">
        <f>VLOOKUP(B134,[1]Лист1!$C$10:$F$206,4,0)</f>
        <v>4739</v>
      </c>
      <c r="E134" s="10">
        <v>560</v>
      </c>
      <c r="F134" s="24">
        <f>VLOOKUP(B134,[2]Лист1!$A$3:$E$192,5,0)</f>
        <v>5</v>
      </c>
      <c r="G134" s="30"/>
      <c r="H134" s="30"/>
    </row>
    <row r="135" spans="2:8" ht="22.15" customHeight="1" x14ac:dyDescent="0.2">
      <c r="B135" s="8" t="s">
        <v>250</v>
      </c>
      <c r="C135" s="32" t="s">
        <v>251</v>
      </c>
      <c r="D135" s="9">
        <f>VLOOKUP(B135,[1]Лист1!$C$10:$F$206,4,0)</f>
        <v>4567</v>
      </c>
      <c r="E135" s="10">
        <v>560</v>
      </c>
      <c r="F135" s="24">
        <f>VLOOKUP(B135,[2]Лист1!$A$3:$E$192,5,0)</f>
        <v>5</v>
      </c>
      <c r="G135" s="30"/>
      <c r="H135" s="30"/>
    </row>
    <row r="136" spans="2:8" ht="22.15" customHeight="1" x14ac:dyDescent="0.2">
      <c r="B136" s="8" t="s">
        <v>252</v>
      </c>
      <c r="C136" s="32" t="s">
        <v>253</v>
      </c>
      <c r="D136" s="9">
        <f>VLOOKUP(B136,[1]Лист1!$C$10:$F$206,4,0)</f>
        <v>1735</v>
      </c>
      <c r="E136" s="10">
        <v>560</v>
      </c>
      <c r="F136" s="24">
        <f>VLOOKUP(B136,[2]Лист1!$A$3:$E$192,5,0)</f>
        <v>5</v>
      </c>
      <c r="G136" s="30"/>
      <c r="H136" s="30"/>
    </row>
    <row r="137" spans="2:8" ht="22.15" customHeight="1" x14ac:dyDescent="0.2">
      <c r="B137" s="8" t="s">
        <v>254</v>
      </c>
      <c r="C137" s="32" t="s">
        <v>255</v>
      </c>
      <c r="D137" s="9">
        <f>VLOOKUP(B137,[1]Лист1!$C$10:$F$206,4,0)</f>
        <v>5788</v>
      </c>
      <c r="E137" s="10">
        <v>560</v>
      </c>
      <c r="F137" s="24">
        <f>VLOOKUP(B137,[2]Лист1!$A$3:$E$192,5,0)</f>
        <v>5</v>
      </c>
      <c r="G137" s="30"/>
      <c r="H137" s="30"/>
    </row>
    <row r="138" spans="2:8" ht="22.15" customHeight="1" x14ac:dyDescent="0.2">
      <c r="B138" s="8" t="s">
        <v>256</v>
      </c>
      <c r="C138" s="32" t="s">
        <v>257</v>
      </c>
      <c r="D138" s="9">
        <f>VLOOKUP(B138,[1]Лист1!$C$10:$F$206,4,0)</f>
        <v>916</v>
      </c>
      <c r="E138" s="10">
        <v>560</v>
      </c>
      <c r="F138" s="24">
        <f>VLOOKUP(B138,[2]Лист1!$A$3:$E$192,5,0)</f>
        <v>5</v>
      </c>
      <c r="G138" s="30"/>
      <c r="H138" s="30"/>
    </row>
    <row r="139" spans="2:8" ht="22.15" customHeight="1" x14ac:dyDescent="0.2">
      <c r="B139" s="8" t="s">
        <v>258</v>
      </c>
      <c r="C139" s="32" t="s">
        <v>259</v>
      </c>
      <c r="D139" s="9">
        <f>VLOOKUP(B139,[1]Лист1!$C$10:$F$206,4,0)</f>
        <v>1522</v>
      </c>
      <c r="E139" s="10">
        <v>560</v>
      </c>
      <c r="F139" s="24">
        <f>VLOOKUP(B139,[2]Лист1!$A$3:$E$192,5,0)</f>
        <v>5</v>
      </c>
      <c r="G139" s="30"/>
      <c r="H139" s="30"/>
    </row>
    <row r="140" spans="2:8" ht="15.6" customHeight="1" x14ac:dyDescent="0.2">
      <c r="B140" s="41" t="s">
        <v>260</v>
      </c>
      <c r="C140" s="42"/>
      <c r="D140" s="9"/>
      <c r="E140" s="14"/>
      <c r="F140" s="24"/>
      <c r="G140" s="30"/>
      <c r="H140" s="30"/>
    </row>
    <row r="141" spans="2:8" ht="22.15" customHeight="1" x14ac:dyDescent="0.2">
      <c r="B141" s="8" t="s">
        <v>261</v>
      </c>
      <c r="C141" s="32" t="s">
        <v>262</v>
      </c>
      <c r="D141" s="9">
        <f>VLOOKUP(B141,[1]Лист1!$C$10:$F$206,4,0)</f>
        <v>788</v>
      </c>
      <c r="E141" s="10">
        <v>720</v>
      </c>
      <c r="F141" s="24">
        <f>VLOOKUP(B141,[2]Лист1!$A$3:$E$192,5,0)</f>
        <v>5</v>
      </c>
      <c r="G141" s="30"/>
      <c r="H141" s="30"/>
    </row>
    <row r="142" spans="2:8" ht="22.15" customHeight="1" x14ac:dyDescent="0.2">
      <c r="B142" s="8" t="s">
        <v>263</v>
      </c>
      <c r="C142" s="32" t="s">
        <v>264</v>
      </c>
      <c r="D142" s="9">
        <f>VLOOKUP(B142,[1]Лист1!$C$10:$F$206,4,0)</f>
        <v>2245</v>
      </c>
      <c r="E142" s="10">
        <v>720</v>
      </c>
      <c r="F142" s="24">
        <f>VLOOKUP(B142,[2]Лист1!$A$3:$E$192,5,0)</f>
        <v>10</v>
      </c>
      <c r="G142" s="30"/>
      <c r="H142" s="30"/>
    </row>
    <row r="143" spans="2:8" ht="22.15" customHeight="1" x14ac:dyDescent="0.2">
      <c r="B143" s="8" t="s">
        <v>265</v>
      </c>
      <c r="C143" s="32" t="s">
        <v>266</v>
      </c>
      <c r="D143" s="9">
        <f>VLOOKUP(B143,[1]Лист1!$C$10:$F$206,4,0)</f>
        <v>845</v>
      </c>
      <c r="E143" s="10">
        <v>720</v>
      </c>
      <c r="F143" s="24">
        <f>VLOOKUP(B143,[2]Лист1!$A$3:$E$192,5,0)</f>
        <v>5</v>
      </c>
      <c r="G143" s="30"/>
      <c r="H143" s="30"/>
    </row>
    <row r="144" spans="2:8" ht="18" customHeight="1" x14ac:dyDescent="0.2">
      <c r="B144" s="41" t="s">
        <v>267</v>
      </c>
      <c r="C144" s="42"/>
      <c r="D144" s="9"/>
      <c r="E144" s="14"/>
      <c r="F144" s="24"/>
      <c r="G144" s="30"/>
      <c r="H144" s="30"/>
    </row>
    <row r="145" spans="2:8" ht="22.15" customHeight="1" x14ac:dyDescent="0.2">
      <c r="B145" s="8" t="s">
        <v>268</v>
      </c>
      <c r="C145" s="32" t="s">
        <v>269</v>
      </c>
      <c r="D145" s="9">
        <f>VLOOKUP(B145,[1]Лист1!$C$10:$F$206,4,0)</f>
        <v>2845</v>
      </c>
      <c r="E145" s="10">
        <v>800</v>
      </c>
      <c r="F145" s="24">
        <f>VLOOKUP(B145,[2]Лист1!$A$3:$E$192,5,0)</f>
        <v>6</v>
      </c>
      <c r="G145" s="30"/>
      <c r="H145" s="30"/>
    </row>
    <row r="146" spans="2:8" ht="22.15" customHeight="1" x14ac:dyDescent="0.2">
      <c r="B146" s="8" t="s">
        <v>270</v>
      </c>
      <c r="C146" s="32" t="s">
        <v>271</v>
      </c>
      <c r="D146" s="9">
        <f>VLOOKUP(B146,[1]Лист1!$C$10:$F$206,4,0)</f>
        <v>2900</v>
      </c>
      <c r="E146" s="10">
        <v>800</v>
      </c>
      <c r="F146" s="24">
        <f>VLOOKUP(B146,[2]Лист1!$A$3:$E$192,5,0)</f>
        <v>6</v>
      </c>
      <c r="G146" s="30"/>
      <c r="H146" s="30"/>
    </row>
    <row r="147" spans="2:8" ht="22.15" customHeight="1" x14ac:dyDescent="0.2">
      <c r="B147" s="8" t="s">
        <v>272</v>
      </c>
      <c r="C147" s="32" t="s">
        <v>273</v>
      </c>
      <c r="D147" s="9">
        <f>VLOOKUP(B147,[1]Лист1!$C$10:$F$206,4,0)</f>
        <v>3501</v>
      </c>
      <c r="E147" s="10">
        <v>800</v>
      </c>
      <c r="F147" s="24">
        <f>VLOOKUP(B147,[2]Лист1!$A$3:$E$192,5,0)</f>
        <v>4</v>
      </c>
      <c r="G147" s="30"/>
      <c r="H147" s="30"/>
    </row>
    <row r="148" spans="2:8" ht="18" customHeight="1" x14ac:dyDescent="0.2">
      <c r="B148" s="41" t="s">
        <v>274</v>
      </c>
      <c r="C148" s="42"/>
      <c r="D148" s="9"/>
      <c r="E148" s="14"/>
      <c r="F148" s="24"/>
      <c r="G148" s="30"/>
      <c r="H148" s="30"/>
    </row>
    <row r="149" spans="2:8" ht="22.15" customHeight="1" x14ac:dyDescent="0.2">
      <c r="B149" s="8" t="s">
        <v>275</v>
      </c>
      <c r="C149" s="32" t="s">
        <v>276</v>
      </c>
      <c r="D149" s="9">
        <f>VLOOKUP(B149,[1]Лист1!$C$10:$F$206,4,0)</f>
        <v>4423</v>
      </c>
      <c r="E149" s="10">
        <v>720</v>
      </c>
      <c r="F149" s="24">
        <f>VLOOKUP(B149,[2]Лист1!$A$3:$E$192,5,0)</f>
        <v>7</v>
      </c>
      <c r="G149" s="30"/>
      <c r="H149" s="30"/>
    </row>
    <row r="150" spans="2:8" ht="22.15" customHeight="1" x14ac:dyDescent="0.2">
      <c r="B150" s="8" t="s">
        <v>277</v>
      </c>
      <c r="C150" s="32" t="s">
        <v>278</v>
      </c>
      <c r="D150" s="9">
        <f>VLOOKUP(B150,[1]Лист1!$C$10:$F$206,4,0)</f>
        <v>754</v>
      </c>
      <c r="E150" s="10">
        <v>720</v>
      </c>
      <c r="F150" s="24">
        <f>VLOOKUP(B150,[2]Лист1!$A$3:$E$192,5,0)</f>
        <v>10</v>
      </c>
      <c r="G150" s="30"/>
      <c r="H150" s="30"/>
    </row>
    <row r="151" spans="2:8" ht="22.15" customHeight="1" x14ac:dyDescent="0.2">
      <c r="B151" s="8" t="s">
        <v>279</v>
      </c>
      <c r="C151" s="32" t="s">
        <v>280</v>
      </c>
      <c r="D151" s="9">
        <f>VLOOKUP(B151,[1]Лист1!$C$10:$F$206,4,0)</f>
        <v>827</v>
      </c>
      <c r="E151" s="10">
        <v>720</v>
      </c>
      <c r="F151" s="24">
        <v>6</v>
      </c>
      <c r="G151" s="30"/>
      <c r="H151" s="30"/>
    </row>
    <row r="152" spans="2:8" ht="22.15" customHeight="1" x14ac:dyDescent="0.2">
      <c r="B152" s="16" t="s">
        <v>290</v>
      </c>
      <c r="C152" s="34" t="s">
        <v>313</v>
      </c>
      <c r="D152" s="9">
        <f>VLOOKUP(B152,[1]Лист1!$C$10:$F$206,4,0)</f>
        <v>2695</v>
      </c>
      <c r="E152" s="13">
        <v>800</v>
      </c>
      <c r="F152" s="24">
        <f>VLOOKUP(B152,[2]Лист1!$A$3:$E$192,5,0)</f>
        <v>6</v>
      </c>
      <c r="G152" s="30"/>
      <c r="H152" s="30"/>
    </row>
    <row r="153" spans="2:8" ht="18" customHeight="1" x14ac:dyDescent="0.2">
      <c r="B153" s="41" t="s">
        <v>281</v>
      </c>
      <c r="C153" s="42"/>
      <c r="D153" s="9"/>
      <c r="E153" s="14"/>
      <c r="F153" s="24"/>
      <c r="G153" s="30"/>
      <c r="H153" s="30"/>
    </row>
    <row r="154" spans="2:8" ht="22.15" customHeight="1" x14ac:dyDescent="0.2">
      <c r="B154" s="8" t="s">
        <v>282</v>
      </c>
      <c r="C154" s="32" t="s">
        <v>283</v>
      </c>
      <c r="D154" s="9">
        <f>VLOOKUP(B154,[1]Лист1!$C$10:$F$206,4,0)</f>
        <v>110</v>
      </c>
      <c r="E154" s="10">
        <v>320</v>
      </c>
      <c r="F154" s="24">
        <f>VLOOKUP(B154,[2]Лист1!$A$3:$E$192,5,0)</f>
        <v>16</v>
      </c>
      <c r="G154" s="30"/>
      <c r="H154" s="30"/>
    </row>
    <row r="155" spans="2:8" ht="22.15" customHeight="1" x14ac:dyDescent="0.2">
      <c r="B155" s="8" t="s">
        <v>284</v>
      </c>
      <c r="C155" s="32" t="s">
        <v>285</v>
      </c>
      <c r="D155" s="9">
        <f>VLOOKUP(B155,[1]Лист1!$C$10:$F$206,4,0)</f>
        <v>2660</v>
      </c>
      <c r="E155" s="10">
        <v>360</v>
      </c>
      <c r="F155" s="24">
        <f>VLOOKUP(B155,[2]Лист1!$A$3:$E$192,5,0)</f>
        <v>7</v>
      </c>
      <c r="G155" s="30"/>
      <c r="H155" s="30"/>
    </row>
    <row r="156" spans="2:8" ht="22.15" customHeight="1" x14ac:dyDescent="0.2">
      <c r="B156" s="8" t="s">
        <v>286</v>
      </c>
      <c r="C156" s="32" t="s">
        <v>287</v>
      </c>
      <c r="D156" s="9">
        <f>VLOOKUP(B156,[1]Лист1!$C$10:$F$206,4,0)</f>
        <v>3567</v>
      </c>
      <c r="E156" s="10">
        <v>360</v>
      </c>
      <c r="F156" s="24">
        <f>VLOOKUP(B156,[2]Лист1!$A$3:$E$192,5,0)</f>
        <v>5</v>
      </c>
      <c r="G156" s="30"/>
      <c r="H156" s="30"/>
    </row>
    <row r="157" spans="2:8" ht="22.15" customHeight="1" x14ac:dyDescent="0.2">
      <c r="B157" s="8" t="s">
        <v>288</v>
      </c>
      <c r="C157" s="32" t="s">
        <v>289</v>
      </c>
      <c r="D157" s="9">
        <f>VLOOKUP(B157,[1]Лист1!$C$10:$F$206,4,0)</f>
        <v>2407</v>
      </c>
      <c r="E157" s="10">
        <v>280</v>
      </c>
      <c r="F157" s="24">
        <f>VLOOKUP(B157,[2]Лист1!$A$3:$E$192,5,0)</f>
        <v>5</v>
      </c>
      <c r="G157" s="30"/>
      <c r="H157" s="30"/>
    </row>
    <row r="158" spans="2:8" ht="22.9" customHeight="1" x14ac:dyDescent="0.2">
      <c r="B158" s="63" t="s">
        <v>297</v>
      </c>
      <c r="C158" s="64"/>
      <c r="D158" s="9"/>
      <c r="E158" s="18"/>
      <c r="F158" s="24"/>
      <c r="G158" s="30"/>
      <c r="H158" s="30"/>
    </row>
    <row r="159" spans="2:8" ht="22.9" customHeight="1" x14ac:dyDescent="0.2">
      <c r="B159" s="21" t="s">
        <v>298</v>
      </c>
      <c r="C159" s="35" t="s">
        <v>311</v>
      </c>
      <c r="D159" s="9">
        <f>VLOOKUP(B159,[1]Лист1!$C$10:$F$206,4,0)</f>
        <v>4708</v>
      </c>
      <c r="E159" s="10">
        <v>650</v>
      </c>
      <c r="F159" s="24">
        <v>10</v>
      </c>
      <c r="G159" s="30"/>
      <c r="H159" s="30"/>
    </row>
    <row r="160" spans="2:8" ht="21" customHeight="1" x14ac:dyDescent="0.2">
      <c r="B160" s="19" t="s">
        <v>292</v>
      </c>
      <c r="C160" s="36" t="s">
        <v>310</v>
      </c>
      <c r="D160" s="9">
        <f>VLOOKUP(B160,[1]Лист1!$C$10:$F$206,4,0)</f>
        <v>2507</v>
      </c>
      <c r="E160" s="20">
        <v>800</v>
      </c>
      <c r="F160" s="24">
        <f>VLOOKUP(B160,[2]Лист1!$A$3:$E$192,5,0)</f>
        <v>10</v>
      </c>
      <c r="G160" s="30"/>
      <c r="H160" s="30"/>
    </row>
    <row r="161" spans="2:8" ht="21" customHeight="1" x14ac:dyDescent="0.2">
      <c r="B161" s="57" t="s">
        <v>299</v>
      </c>
      <c r="C161" s="58"/>
      <c r="D161" s="59"/>
      <c r="E161" s="20"/>
      <c r="F161" s="24"/>
      <c r="G161" s="30"/>
      <c r="H161" s="30"/>
    </row>
    <row r="162" spans="2:8" ht="21" customHeight="1" x14ac:dyDescent="0.2">
      <c r="B162" s="38" t="s">
        <v>302</v>
      </c>
      <c r="C162" s="39" t="s">
        <v>300</v>
      </c>
      <c r="D162" s="9" t="s">
        <v>308</v>
      </c>
      <c r="E162" s="20">
        <v>500</v>
      </c>
      <c r="F162" s="24">
        <v>20</v>
      </c>
      <c r="G162" s="30"/>
      <c r="H162" s="30"/>
    </row>
    <row r="163" spans="2:8" ht="21" customHeight="1" x14ac:dyDescent="0.2">
      <c r="B163" s="38" t="s">
        <v>303</v>
      </c>
      <c r="C163" s="39" t="s">
        <v>301</v>
      </c>
      <c r="D163" s="9"/>
      <c r="E163" s="20">
        <v>500</v>
      </c>
      <c r="F163" s="24">
        <v>20</v>
      </c>
      <c r="G163" s="30"/>
      <c r="H163" s="30"/>
    </row>
    <row r="164" spans="2:8" ht="21" customHeight="1" x14ac:dyDescent="0.2">
      <c r="B164" s="38" t="s">
        <v>305</v>
      </c>
      <c r="C164" s="39" t="s">
        <v>304</v>
      </c>
      <c r="D164" s="9"/>
      <c r="E164" s="20">
        <v>500</v>
      </c>
      <c r="F164" s="24">
        <v>20</v>
      </c>
      <c r="G164" s="30"/>
      <c r="H164" s="30"/>
    </row>
    <row r="165" spans="2:8" ht="11.25" customHeight="1" x14ac:dyDescent="0.2">
      <c r="B165" s="60" t="s">
        <v>309</v>
      </c>
      <c r="C165" s="61"/>
      <c r="D165" s="62"/>
      <c r="E165" s="23"/>
      <c r="F165" s="11"/>
      <c r="G165" s="30"/>
      <c r="H165" s="30"/>
    </row>
    <row r="166" spans="2:8" ht="11.25" customHeight="1" x14ac:dyDescent="0.2">
      <c r="F166" s="55"/>
      <c r="G166" s="55"/>
      <c r="H166" s="55"/>
    </row>
    <row r="167" spans="2:8" ht="11.25" customHeight="1" x14ac:dyDescent="0.2">
      <c r="F167" s="56"/>
      <c r="G167" s="56"/>
      <c r="H167" s="56"/>
    </row>
    <row r="168" spans="2:8" ht="11.25" customHeight="1" x14ac:dyDescent="0.2">
      <c r="F168" s="56"/>
      <c r="G168" s="56"/>
      <c r="H168" s="56"/>
    </row>
    <row r="178" spans="6:6" ht="11.25" customHeight="1" x14ac:dyDescent="0.2">
      <c r="F178" s="40"/>
    </row>
  </sheetData>
  <autoFilter ref="A4:H165" xr:uid="{00000000-0001-0000-0000-000000000000}"/>
  <mergeCells count="20">
    <mergeCell ref="F166:H168"/>
    <mergeCell ref="B161:D161"/>
    <mergeCell ref="B165:D165"/>
    <mergeCell ref="B111:C111"/>
    <mergeCell ref="B127:C127"/>
    <mergeCell ref="B140:C140"/>
    <mergeCell ref="B144:C144"/>
    <mergeCell ref="B148:C148"/>
    <mergeCell ref="B153:C153"/>
    <mergeCell ref="B158:C158"/>
    <mergeCell ref="B1:E1"/>
    <mergeCell ref="B2:E2"/>
    <mergeCell ref="B3:E3"/>
    <mergeCell ref="B5:E5"/>
    <mergeCell ref="B12:C12"/>
    <mergeCell ref="B97:C97"/>
    <mergeCell ref="B102:C102"/>
    <mergeCell ref="B64:C64"/>
    <mergeCell ref="B80:C80"/>
    <mergeCell ref="B95:C95"/>
  </mergeCells>
  <conditionalFormatting sqref="B16">
    <cfRule type="duplicateValues" dxfId="4" priority="3" stopIfTrue="1"/>
  </conditionalFormatting>
  <conditionalFormatting sqref="B24">
    <cfRule type="duplicateValues" dxfId="3" priority="1" stopIfTrue="1"/>
  </conditionalFormatting>
  <conditionalFormatting sqref="B49">
    <cfRule type="duplicateValues" dxfId="2" priority="5" stopIfTrue="1"/>
  </conditionalFormatting>
  <conditionalFormatting sqref="D6:E11 D7:D160 E13:E32 E34:E60 E98:E101 E103:E110 E112:E126 E128:E139 E154:E159 D162:D164">
    <cfRule type="cellIs" dxfId="1" priority="8" stopIfTrue="1" operator="lessThan">
      <formula>0</formula>
    </cfRule>
  </conditionalFormatting>
  <conditionalFormatting sqref="E62:E63 E65:E79 E81:E94 E96 E141:E143 E145:E147 E149:E152">
    <cfRule type="cellIs" dxfId="0" priority="9" stopIfTrue="1" operator="lessThan">
      <formula>0</formula>
    </cfRule>
  </conditionalFormatting>
  <pageMargins left="0.43307086614173229" right="0.23622047244094491" top="0.35433070866141736" bottom="0.35433070866141736" header="0.31496062992125984" footer="0.31496062992125984"/>
  <pageSetup paperSize="9" pageOrder="overThenDown"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W U 2 z X P Q U o t O k A A A A 9 g A A A B I A H A B D b 2 5 m a W c v U G F j a 2 F n Z S 5 4 b W w g o h g A K K A U A A A A A A A A A A A A A A A A A A A A A A A A A A A A h Y 8 9 D o I w A I W v Q r r T l h K N I a U M r p I Y j c a 1 K R U a o Z j + W O 7 m 4 J G 8 g h h F 3 R z f 9 7 7 h v f v 1 R o u h a 6 O L N F b 1 O g c J x C C S W v S V 0 n U O v D v G C 1 A w u u b i x G s Z j b K 2 2 W C r H D T O n T O E Q g g w p L A 3 N S I Y J + h Q r r a i k R 0 H H 1 n 9 l 2 O l r e N a S M D o / j W G E Z j M U k j I H G K K J k h L p b 8 C G f c + 2 x 9 I l 7 5 1 3 k h m f L z Z U T R F i t 4 f 2 A N Q S w M E F A A C A A g A W U 2 z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l N s 1 w o i k e 4 D g A A A B E A A A A T A B w A R m 9 y b X V s Y X M v U 2 V j d G l v b j E u b S C i G A A o o B Q A A A A A A A A A A A A A A A A A A A A A A A A A A A A r T k 0 u y c z P U w i G 0 I b W A F B L A Q I t A B Q A A g A I A F l N s 1 z 0 F K L T p A A A A P Y A A A A S A A A A A A A A A A A A A A A A A A A A A A B D b 2 5 m a W c v U G F j a 2 F n Z S 5 4 b W x Q S w E C L Q A U A A I A C A B Z T b N c D 8 r p q 6 Q A A A D p A A A A E w A A A A A A A A A A A A A A A A D w A A A A W 0 N v b n R l b n R f V H l w Z X N d L n h t b F B L A Q I t A B Q A A g A I A F l N s 1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Q U h A 5 k k v l S J u A P Z A y w d Y M A A A A A A I A A A A A A B B m A A A A A Q A A I A A A A K b i B Z E x + 2 w o y n u A i e J g q a 3 L R 3 c h x 5 P r p g D B U E v z V G t 4 A A A A A A 6 A A A A A A g A A I A A A A J 4 H 0 B e w A a v s b f c Q q T 7 G y m U K S w 7 t u Z E 6 6 k Z X u e d b c I T I U A A A A P D r G 2 a F R 5 d 6 r h q 3 Q z z w 4 O V n 9 d I z 0 0 d p c p c W G y c j + c X E + D c i 9 N G p 2 l E K V Z x x + 8 b c W M j b Q c 0 h t k 8 T / A E 1 d 5 D I U A F J i A U K T I 3 W V a j H Q T n F n R m d Q A A A A B j I Q x O E z k N U C 5 X o 0 g o F T g 6 y e n J 0 e d / c y L E / r H i v y H j A z t 2 O R + 4 K w g u N 8 U q s k 7 7 5 y e a C n 9 q g i p p x S 0 d H o C O F o L c = < / D a t a M a s h u p > 
</file>

<file path=customXml/itemProps1.xml><?xml version="1.0" encoding="utf-8"?>
<ds:datastoreItem xmlns:ds="http://schemas.openxmlformats.org/officeDocument/2006/customXml" ds:itemID="{F6B21C6D-35B6-405E-A77A-14FA447AC6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Evgeniya Perova</dc:creator>
  <cp:lastModifiedBy>Kors161</cp:lastModifiedBy>
  <cp:revision>1</cp:revision>
  <dcterms:created xsi:type="dcterms:W3CDTF">2026-01-22T12:08:51Z</dcterms:created>
  <dcterms:modified xsi:type="dcterms:W3CDTF">2026-06-08T12:06:45Z</dcterms:modified>
</cp:coreProperties>
</file>