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imon\Downloads\"/>
    </mc:Choice>
  </mc:AlternateContent>
  <xr:revisionPtr revIDLastSave="0" documentId="13_ncr:1_{50C7C50F-0FF6-4D2F-B471-BF58D6EC3999}" xr6:coauthVersionLast="47" xr6:coauthVersionMax="47" xr10:uidLastSave="{00000000-0000-0000-0000-000000000000}"/>
  <bookViews>
    <workbookView xWindow="-120" yWindow="-120" windowWidth="29040" windowHeight="15840" xr2:uid="{00000000-000D-0000-FFFF-FFFF00000000}"/>
  </bookViews>
  <sheets>
    <sheet name="Основной каталог" sheetId="1" r:id="rId1"/>
  </sheets>
  <definedNames>
    <definedName name="_xlnm._FilterDatabase" localSheetId="0" hidden="1">'Основной каталог'!$C$3:$N$3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 l="1"/>
  <c r="K13"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31" i="1"/>
  <c r="K21" i="1"/>
  <c r="K16" i="1"/>
  <c r="N5" i="1"/>
  <c r="N6" i="1"/>
  <c r="N7" i="1"/>
  <c r="N8" i="1"/>
  <c r="N9" i="1"/>
  <c r="K20" i="1"/>
  <c r="K19" i="1"/>
  <c r="N20" i="1"/>
  <c r="N19" i="1"/>
  <c r="K12" i="1"/>
  <c r="N14" i="1"/>
  <c r="K14" i="1"/>
  <c r="N45" i="1"/>
  <c r="N15" i="1"/>
  <c r="N12" i="1"/>
  <c r="K15" i="1"/>
  <c r="N22" i="1"/>
  <c r="K22" i="1"/>
  <c r="N17" i="1"/>
  <c r="K17" i="1"/>
  <c r="N16" i="1"/>
  <c r="K18" i="1"/>
  <c r="K23" i="1"/>
  <c r="K24" i="1"/>
  <c r="K25" i="1"/>
  <c r="K26" i="1"/>
  <c r="K27" i="1"/>
  <c r="K28" i="1"/>
  <c r="K29" i="1"/>
  <c r="K30" i="1"/>
  <c r="K32" i="1"/>
  <c r="K33" i="1"/>
  <c r="K34" i="1"/>
  <c r="K35" i="1"/>
  <c r="K36" i="1"/>
  <c r="K37" i="1"/>
  <c r="K38" i="1"/>
  <c r="N21" i="1"/>
  <c r="N23" i="1"/>
  <c r="N4" i="1"/>
  <c r="N24" i="1"/>
  <c r="N32" i="1"/>
  <c r="N26" i="1"/>
  <c r="N64" i="1"/>
  <c r="N28" i="1" l="1"/>
  <c r="N18" i="1" l="1"/>
  <c r="N10" i="1"/>
  <c r="N25" i="1"/>
  <c r="N11" i="1"/>
  <c r="N68" i="1"/>
  <c r="N41" i="1"/>
  <c r="N51" i="1"/>
  <c r="N27" i="1"/>
  <c r="N34" i="1"/>
  <c r="N67" i="1"/>
  <c r="N48" i="1"/>
  <c r="N47" i="1"/>
  <c r="N54" i="1"/>
  <c r="N29" i="1"/>
  <c r="N30" i="1"/>
  <c r="N31" i="1"/>
  <c r="N33" i="1"/>
  <c r="N35" i="1"/>
  <c r="N69" i="1"/>
  <c r="N36" i="1"/>
  <c r="N37" i="1"/>
  <c r="N38" i="1"/>
  <c r="N39" i="1"/>
  <c r="N70" i="1"/>
  <c r="N71" i="1"/>
  <c r="N40" i="1"/>
  <c r="N72" i="1"/>
  <c r="N42" i="1"/>
  <c r="N43" i="1"/>
  <c r="N44" i="1"/>
  <c r="N46" i="1"/>
  <c r="N73" i="1"/>
  <c r="N74" i="1"/>
  <c r="N49" i="1"/>
  <c r="N50" i="1"/>
  <c r="N75" i="1"/>
  <c r="N76" i="1"/>
  <c r="N52" i="1"/>
  <c r="N77" i="1"/>
  <c r="N53" i="1"/>
  <c r="N78" i="1"/>
  <c r="N79" i="1"/>
  <c r="N55" i="1"/>
  <c r="N56" i="1"/>
  <c r="N57" i="1"/>
  <c r="N58" i="1"/>
  <c r="N59" i="1"/>
  <c r="N60" i="1"/>
  <c r="N61" i="1"/>
  <c r="N62" i="1"/>
  <c r="N63" i="1"/>
  <c r="N80" i="1"/>
  <c r="N65" i="1"/>
  <c r="N66" i="1"/>
  <c r="N81" i="1"/>
  <c r="N82" i="1"/>
  <c r="N83" i="1"/>
  <c r="H1" i="1" l="1"/>
</calcChain>
</file>

<file path=xl/sharedStrings.xml><?xml version="1.0" encoding="utf-8"?>
<sst xmlns="http://schemas.openxmlformats.org/spreadsheetml/2006/main" count="550" uniqueCount="393">
  <si>
    <t>Петрова М.В.</t>
  </si>
  <si>
    <t>Дионисий (Шлёнов), игум.</t>
  </si>
  <si>
    <t>Гнозис, Богоявление, Обожение. Климент Александрийский и его источники</t>
  </si>
  <si>
    <t>Шуфрин А. М.</t>
  </si>
  <si>
    <t>Библиотека богослова</t>
  </si>
  <si>
    <t>Иоанн М. Фундулис</t>
  </si>
  <si>
    <t>Девочка и ангел. Сказка-притча</t>
  </si>
  <si>
    <t>Нагорная Анна</t>
  </si>
  <si>
    <t>Епископ Антоний (Флоренсов), старец московского Донского монастыря</t>
  </si>
  <si>
    <t>Андроник (Трубачёв), игум.</t>
  </si>
  <si>
    <t>Изд-во "Форма Т"</t>
  </si>
  <si>
    <t>Избранные труды</t>
  </si>
  <si>
    <t>Скурат К. Е.</t>
  </si>
  <si>
    <t>Изд-во МДА;  Уч. ком. РПЦ; Минская духовная академия; СТСЛ</t>
  </si>
  <si>
    <t>Концепции современного естествознания</t>
  </si>
  <si>
    <t>Мумриков Олег, свящ.</t>
  </si>
  <si>
    <t>Курс русской риторики. Пособие для духовных учебных заведений (2-е изд.)</t>
  </si>
  <si>
    <t>Волков А. А.</t>
  </si>
  <si>
    <t>Изд-во "Индрик"</t>
  </si>
  <si>
    <t>Макарий (Веретенников), архим.</t>
  </si>
  <si>
    <t>Очерки о литературе Древней Руси. Материалы для истории русской патрологии и агиографии</t>
  </si>
  <si>
    <t>Кириллин В. М.</t>
  </si>
  <si>
    <t>Изд-во МДА;
ЦИТ МДА;
Богослов.Ru</t>
  </si>
  <si>
    <t>По следам рыцарей Софии</t>
  </si>
  <si>
    <t>Гаврюшин Н. К.</t>
  </si>
  <si>
    <t>Вигилянская Александрина</t>
  </si>
  <si>
    <t>Посмертная жизнь</t>
  </si>
  <si>
    <t>Осипов А. И.</t>
  </si>
  <si>
    <t>Пою Богу моему, дондеже есмь. Жизнь и творческая деятельность архим. Матфея (Мормыля)</t>
  </si>
  <si>
    <t>Бетина А. А.</t>
  </si>
  <si>
    <t>Православный катехизис</t>
  </si>
  <si>
    <t>Глухов Н.А.</t>
  </si>
  <si>
    <t>Проповеди</t>
  </si>
  <si>
    <t>Илия (Рейзмир), архим.</t>
  </si>
  <si>
    <t>Бурмистрова С. В.</t>
  </si>
  <si>
    <t>Амвросий (Ермаков), архиеп.</t>
  </si>
  <si>
    <t>Изд-во МДА, Изд-во СПбДА</t>
  </si>
  <si>
    <t>Регентская школа при Московской духовной академии</t>
  </si>
  <si>
    <t>Рецепция античного наследия: движение "живой латыни"</t>
  </si>
  <si>
    <t>Следников А. Г.</t>
  </si>
  <si>
    <t>Русская литература XIX века. Курс лекций. Часть 1</t>
  </si>
  <si>
    <t xml:space="preserve">Бурмистрова С. В. </t>
  </si>
  <si>
    <t>Святитель Амвросий Медиоланский</t>
  </si>
  <si>
    <t>Изд-во СТСЛ; 
Изд-во МДА; 
Уч. ком. РПЦ</t>
  </si>
  <si>
    <t>Святитель Макарий, митрополит Московский, и архиереи его времени</t>
  </si>
  <si>
    <t>Издательстро Сретенского монастыря;
Изд-во МДА</t>
  </si>
  <si>
    <t>Сила царского подвига. Стихотворения о Воскресении и Распятии Спасителя и о духовном пути Руси (2-е изд., испр. и доп.)</t>
  </si>
  <si>
    <t>Царь-освободитель. Жизнь и деяния Александра II</t>
  </si>
  <si>
    <t>Ляшенко Л. М.</t>
  </si>
  <si>
    <t>Изд-во "Владос"</t>
  </si>
  <si>
    <t>Мужская философия</t>
  </si>
  <si>
    <t>Первая русская царица</t>
  </si>
  <si>
    <t>Преподобный Нил Сорский и его творения. Кризис традиции на Руси при Иване III</t>
  </si>
  <si>
    <t>Фери фон Лилиенфельд</t>
  </si>
  <si>
    <t>Изд-во МДА; 
Синодальная библиотека МП</t>
  </si>
  <si>
    <t>ISBN/ИС</t>
  </si>
  <si>
    <t>Адамов И. И.</t>
  </si>
  <si>
    <t>Симеон (Мазаев), иером.</t>
  </si>
  <si>
    <t>Жарова Л.А.</t>
  </si>
  <si>
    <t>Стар Интер</t>
  </si>
  <si>
    <t>ИС Р11-105-0439 / 
ISBN 978-5-8724-169-3</t>
  </si>
  <si>
    <t>ДАРЪ</t>
  </si>
  <si>
    <t>НОВИНКИ</t>
  </si>
  <si>
    <t>Описание</t>
  </si>
  <si>
    <t>Характеристика</t>
  </si>
  <si>
    <t>ISBN 978-5-6042773-0-0</t>
  </si>
  <si>
    <t>ISBN 978-5-905-193-02-6</t>
  </si>
  <si>
    <t>ISBN 978-5-6044668-7-2</t>
  </si>
  <si>
    <t>Издательство “Общество памяти игумении Таисии” , Санкт-Петербург</t>
  </si>
  <si>
    <t>Институт перевода Библии</t>
  </si>
  <si>
    <t>Сборник богословских и философских статей выдающегося советского и российского философа, историка религиозно-философской и научной мысли России Николая Константиновича Гаврюшина, доцента Московской Духовной Академии.</t>
  </si>
  <si>
    <t>В иллюстрированной книге Анны Нагорной «Девочка и Ангел» рассказывается о путешествии маленькой девочки в морское царство. Несмотря на безысходность своего положения, героиня не теряет надежду и, постигая сложный и многогранный мир добра и зла, делает свои первые шаги на пути к Богу. Простой сюжет сказки передает общую динамику жизни человека, который призывается к победе в духовной брани через благоговейное отношение ко Кресту и молитве, учит христианским добродетелям и упованию на милость Божью. Иллюстрации Натальи Муравской выполнены на высоком профессиональном уровне, что позволяет еще глубже раскрыть характеры героев, окунуться в сказочный мир детских фантазий и познания мира.</t>
  </si>
  <si>
    <t>Книга стихотворений игумена Дионисия (Шленова) «Сила царского подвига» написана в память о трагическом столетии (1917-2017 гг.) и о столетии со времени расстрела Царской семьи (1918-2018 гг.). В ней описывается подвиг последнего русского государя страстотерпца Николая II и его семьи в широком и многоплановом контексте. Расстрел в Ипатьевом доме Екатеринбурга стал точкой невозврата в трагических путях русской истории, всегда проникнутой идеалами святости. Подвиг государя становится особенно понятен в контексте основных Евангельских истин о Распятии и Воскресении Господа нашего Иисуса Христа, а также в связи со святоотеческим учением о смирении и умилении души. По мысли автора, общенародная трагедия оказывается преодолима через подвиг сораспятия, к которому индивидуально призывается каждый христианин.</t>
  </si>
  <si>
    <t>Книга представляет собой воспоминания автора о пройденном жизненном пути. Во многом его судьба повторяет судьбу многих его современников-соотечественников. Просто, честно и открыто автор рассказывает о трудном военном детстве, о жизни и работе на Урале в послевоенное время, о людях, которые его окружали.</t>
  </si>
  <si>
    <t>Яковлев Василий</t>
  </si>
  <si>
    <t>ИС Р20-002-0025
978-5-6042773-5-5</t>
  </si>
  <si>
    <t>Я - счастливый человек</t>
  </si>
  <si>
    <t>Преподобный Никита Стифат (ок. 1005 — ок. 1090 гг.) вступил на монашеский путь ещё подростком (стал послушником Студийского монастыря с четырнадцати лет). Ученик и келейник Симеона Нового Богослова (именно благодаря Никите Стифату нам известны основные труды прп. Симеона и его жизнь). Пресвитер Студийской обтели, под конец — настоятель. Никита Стифат известен как полемист, особенно с латинянами. Развивал мистическое богословие, в линиях своего учителя, т. е. с акцентом на обожении. Никита Стифат участвовал в конфликте между патриархом Константинопольским Михаилом Керуларием и латинским кардиналом Гумбертом в 1054 году, когда написал ряд антилатинских памфлетов, главным образом об опресноках.</t>
  </si>
  <si>
    <t>Книга выдающегося греческого литургиста Иоанна Фундулиса (1927–2007) по искусству проповеди – это классическое пособие, которое впервые вышло в 1980 году и с тех пор переиздаётся для нужд студентов. Эта книга родилась из курса лекций Фундулиса в университете Фессалоник; глубокие познания автора сочетаются в ней с опытом и достижениями его учителя Панайотиса Трембеласа, выдающегося гомилета и патролога.</t>
  </si>
  <si>
    <t>Первая часть книги содержит жизнеописание епископа Антония.
Преосвященный Антоний был талантливым проповедником, поэтому отдельным блоком автор выделил проповеди. В Москве и провинции многие знали владыку как мудрого архиерея и решительного администратора.
Об этом свидетельствует блок «Мнения и отзывы по различным вопросам церковной жизни». Представлены письма, беседы, дневники и воспоминания о епископе Антонии. Во второй части книги — воспоминания духовного чада
владыки, русского мыслителя и богослова священника Павла Флоренского. В приложении представлено генеалогическое древо семьи епископа Антония.</t>
  </si>
  <si>
    <t>Латинская христианская литература. Хрестоматия с приложением латинско-русского словаря</t>
  </si>
  <si>
    <t>В хрестоматию включены избранные латинские тексты Священного Писания и христианских авторов с I по VIII вв., являющиеся богатым материалом для практического изучения латинского языка в средних и высших учебных заведениях. Во введении помещены статьи, посвященные особенностям латинского церковного языка, а также христианской библейской латыни.</t>
  </si>
  <si>
    <t>В данной книге собраны материалы о Предстоятелях Русской Церкви, которые подвизались в XVI веке во времена Московской Руси, сопровождаемые различными историческими документами.</t>
  </si>
  <si>
    <t xml:space="preserve"> ISBN 978-5-87245-155-6</t>
  </si>
  <si>
    <t>ISBN 5-88056-006-6</t>
  </si>
  <si>
    <t>ISBN 5-485-00104-1</t>
  </si>
  <si>
    <t>Православный катихизис представляет собой развернутое руководство к познанию православного вероисповедания и наставляет в учении о вере, надежде и любви. В основе «Катихизиса» лежит конспект лекций иеромонаха Александра (Фаут), прочитанных в Московской духовной академии доц. Иваном Александровичем Глуховым.</t>
  </si>
  <si>
    <t>ISBN 978-5-91041-058-3</t>
  </si>
  <si>
    <t>Пышки для царя</t>
  </si>
  <si>
    <t>Феномен «живой латыни» — это движение за восстановление латинского языка как языка международного и как средства усвоения античного наследия.
В книге Алексей Следников попытался проследить эволюцию «живой латыни». Для этого он исследовал деятельность крупнейших представителей движения.</t>
  </si>
  <si>
    <t>ISBN 978-5-8724-169-3</t>
  </si>
  <si>
    <t>ISBN 978-5-907449-06-0</t>
  </si>
  <si>
    <t>ИС Р19-902-0035
ISBN 978-5-6041829-5-6</t>
  </si>
  <si>
    <t>ISBN 978-5-91674-053-0</t>
  </si>
  <si>
    <t>ISBN 978-5-87245-132-7</t>
  </si>
  <si>
    <t>ISBN 978-5-907449-03-9</t>
  </si>
  <si>
    <t>ISBN 978-5-6041829-6-3</t>
  </si>
  <si>
    <t>ИС Р18-809-0315
ISBN 978-5-87245-231-7</t>
  </si>
  <si>
    <t>ISBN 978-5-905631-01-6</t>
  </si>
  <si>
    <t>ИС Р19-906-0233
ISBN 978-5-6042773-4-8</t>
  </si>
  <si>
    <t>Сумма</t>
  </si>
  <si>
    <t>Кол-во</t>
  </si>
  <si>
    <t>Итоговая сумма заказа</t>
  </si>
  <si>
    <t>Высшая власть и управление в Русской Православной Церкви в XX — начале XXI века</t>
  </si>
  <si>
    <t>Монография является попыткой комплексного научного исследования института высшей власти и управления Русской Православной Церкви в XX — начале XXI столетия. Она затрагивает такие темы, как способы преобразования центральной церковной администрации в дособорный период, реформы, намеченные Священным Собором Православной Российской Церкви 1917–1918 годов, судьбы соборно-патриаршего церковного управления в условиях гонений на Церковь со стороны атеистического советского государства, постепенное восстановление принципа соборности при принятии церковных решений и, наконец, самоопределение Русской Православной Церкви в сфере устроения органов своей высшей власти. Осмысление предшествующего опыта, в первую очередь достижений Всероссийского Церковного Собора, может помочь современному церковному законодателю налаживать механизм реализации высшей власти и управления в Русской Церкви. Монография может быть интересна церковным и светским учёным, студентам духовных учебных заведений, а также всем, кто интересуется каноническим правом и новейшей церковной историей.</t>
  </si>
  <si>
    <t>Приём в православие инославных христиан: исторический и богословский обзор</t>
  </si>
  <si>
    <t>Практика приёма инославных христиан в Православную Церковь не единообразна. Она не только варьировалась на протяжении всей истории её существования, но и сегодня отличается в отдельных Поместных Церквах. Тем не менее, несмотря на кажущиеся противоречия, существуют богословские критерии, согласно которым определяется чин приёма. В настоящей работе анализируются церковные каноны и труды святых отцов первого тысячелетия существования Церкви, а также практика приёма западных христиан, меняющаяся в отдельных Поместных Церквах на протяжении Нового времени и современности.</t>
  </si>
  <si>
    <t>Нотный сборник фиксирует сложившуюся практику пения осмогласия в Московской духовной академии и Троице-Сергиевой лавре в настоящее время. Вместе с тем редактор-составитель максимально полно учитывает предшествующие издания «обихода» (начиная с синодальных сборников), стремясь сохранить преемственность исторических распевов.
В издание вошли образцы обиходных гласовых песнопений: стихиры, запевы к стихирам, тропари и ирмосы знаменного, сокращенного киевского, сокращенного греческого распевов и московского напева.</t>
  </si>
  <si>
    <t xml:space="preserve">Можно ли научиться мужественности? На чём основана мужская привлекательность? Ради чего женщины готовы многое прощать мужчинам? Это лишь немногие из тех вопросов, которые автор рассматривает в книге «Мужская философия. Быть настоящим мужчиной». </t>
  </si>
  <si>
    <t>Книга выдающегося слависта и церковного историка Фэри фон Лилиенфельд (1917–2009) по искусству проповеди родилась из диссертации, которую автор защитила в Берлине в 1961 году. Это — одна из тех работ, за которые фон  Лилиенфельд называют славистом в богословии и богословом в славистике. Перевод с немецкого выполнен священниками Николаем Солодовым и Максимом Сорокиным по изданию: Lilienfeld F., von. Nil Sorskij und seine Schriften. Die Krise der Tradition in Russland Ivans III. Berlin: Evangelische Verlag, 1963. 336 S.</t>
  </si>
  <si>
    <t>Ред.-сост. Т. В. Пантелеева</t>
  </si>
  <si>
    <t>В издании впервые публикуются 3 работы выдающегося русского богослова и церковного историка, выпускника и доктора богословия Московской духовной академии, заслуженного профессора Санкт-Петербургской духовной академии Николая Никаноровича Глубоковского (1863-1937), трудившегося в последние годы своей жизни в Болгарии, из его научного архива, недавно обнаруженного
в Софии</t>
  </si>
  <si>
    <t xml:space="preserve">Святитель Афанасий I, патриарх Константинопольский (1289–1293, 1303– 1309) — один из наиболее выдающихся патриархов поздневизантийского периода. До настоящего времени его житие на русском языке было известно только в сокращённом виде в составе сборников. Настоящий труд — перевод полной версии жития святителя Афанасия I, составленного его учеником Феоктистом Студитом (BHG 194). </t>
  </si>
  <si>
    <t xml:space="preserve">Издательство Московской духовной академии представляет книгу о выдающемся регенте. В первой части читатель познакомится с биографией отца Матфея и различными аспектами его регентской деятельности: формированием репертуара, принципами хормейстерской работы, стилем пения лаврского хора </t>
  </si>
  <si>
    <t xml:space="preserve">В книге – множество практических рекомендаций для верующего молодого человека о том, как организовать процесс обучения, на чем акцентировать свое внимание, как не рассеиваться и научиться сосредотачиваться на какомлибо виде деятельности. Помимо процессов обучения, в книге есть раздел о практике и богословии Великого поста, размышления о покаянии на примере стихов и аллюзий из Канона Андрея Критского, а также практические и духовные советы молодым людям, вступившим на путь монашеской жизни, или задумывающихся о возможности стать монахом </t>
  </si>
  <si>
    <t>Творения. Том 1. Богословские сочинения</t>
  </si>
  <si>
    <t>В книге собраны интересные и поучительные факты о жизни и духовном наследии святителя Макария, митрополита Московского (1542-1563), его служении и взаимоотношениях с иерархами Русской Церкви, участвовавшими в его интронизации, и теми, кто был им рукоположен. В период правления святителя Макария состоялись Соборы Русской Православной Церкви 1547 и 1549 годов, составлена Степенная книга, учреждено книгопечатание на Руси.</t>
  </si>
  <si>
    <t>https://shop.mpda.ru/</t>
  </si>
  <si>
    <t>СКОРО В ПРОДАЖЕ</t>
  </si>
  <si>
    <t>Звонарёв Сергий, протоиерей</t>
  </si>
  <si>
    <t>В книге на основе критического анализа результатов работы нескольких поколений патрологов и собственных исследований автора реконструируется основное содержание богословско-философского синтеза Климента Александрийского и определяется его историческая роль в складывании святоотеческой традиции. Особое внимание уделено отношению Климента к тем внецерковным традициям — греческой философии, иудейской мысли и гностицизму, чьи достижения были усвоены Климентом и переосмыслены им в христианском духе.</t>
  </si>
  <si>
    <t>Гомилетика</t>
  </si>
  <si>
    <t>Автор книги - Константин Ефимович Скурат является церковным ученым поистине широчайшего кругозора – в сферу его научных интересов входит догматическое и нравственное богословие, история Русской Церкви и Поместных православных церквей, патрология и история древнерусской литературы, а также целый ряд других отраслей церковной науки.</t>
  </si>
  <si>
    <t>Учебное пособие даёт представление как об общих закономерностях развития русской литературы XIX века, так и о своеобразии её религиознофилософского содержания. В первой части пособия даётся характеристика ведущих литературных направлений XIX века (романтизма и реализма), а также содержится описание художественной системы В. А. Жуковского, А. С. Пушкина, Н. В. Гоголя; во второй части рассматриваются особенности творчества Ф. М. Достоевского, Н. С. Лескова, А. П. Чехова и др.</t>
  </si>
  <si>
    <t>E-mail: shop@mpda.ru
+7 929 625 25 60</t>
  </si>
  <si>
    <t>Расширяя границы сердца 
(на сербском языке)</t>
  </si>
  <si>
    <t>Расширяя границы сердца 
(на арабском языке)</t>
  </si>
  <si>
    <t>Материалы кафедры богословия 2014-2015</t>
  </si>
  <si>
    <t>Материалы кафедры богословия 2010-2011</t>
  </si>
  <si>
    <t>Князю Пожарскому благодарная Россия</t>
  </si>
  <si>
    <t>К вопросу о канонизации царя Ивана Грозного и Григория Распутина</t>
  </si>
  <si>
    <t>Храни сердце твое</t>
  </si>
  <si>
    <t>Церковный устав в таблицах, показывающий весь порядок церковных служб рядовых и все особенности праздничных служб в течение времени года: в 3 ч.</t>
  </si>
  <si>
    <t>Слышать и видеть друг друга. Взаимоотношения Русской Православной Церкви и Евангелической Церкви в Германии</t>
  </si>
  <si>
    <t>Перевод Библии в литературах народов России, стран СНГ и Балтии</t>
  </si>
  <si>
    <t>978-5-0000-0000-0</t>
  </si>
  <si>
    <t>978-5-93767-040-3</t>
  </si>
  <si>
    <t>978-5-93943-044-9</t>
  </si>
  <si>
    <t>Торжественное открытие воссозданного памятника-часовни Д. М. Пожарского приурочено к государственному празднику — Дню народного единства, потому что этот монумент является символом нового праздника, объединяющим началом, примером достойного исправления ошибок, допущенных «неблагодарными потомками». Тысячи туристов и паломников, посещая ансамбль Спасо-Евфимиева монастыря, смогут поклониться месту захоронения Д. М. Пожарского и увидеть возрожденный памятник — свидетельство восстановления исторической справедливости, проявления гражданской позиции и национальной гордости. 
Содержание: МОГИЛА ДМИТРИЯ ПОЖАРСКОГО В СУЗДАЛЕ. ИСТОРИЯ ПОТЕРЬ И ОБРЕТЕНИЯ — 11 Жизнь, подвиги и слава — 13 Место земного упокоения — 18 Новое обретение могилы полководца — 21 Осмотр гробницы Пожарского высочайше командированной комиссией — 24 Торжества по случаю обретения могилы — 27 «Возвести на месте прежней палаты каменную усыпальницу» — 29 Судьба мраморного мавзолея — 31 Вечная память — 35 Воссоздание памятника-часовни — 42 Вместо эпилога. Легенды о потомках князя Д. М. Пожарского — 44 СПИСОК ЖЕРТВОВАТЕЛЕЙ НА ВОССОЗДАНИЕ ПАМЯТНИКА-ЧАСОВНИ — 47</t>
  </si>
  <si>
    <t>Название</t>
  </si>
  <si>
    <t>Автор</t>
  </si>
  <si>
    <t>Издательство</t>
  </si>
  <si>
    <t>Год</t>
  </si>
  <si>
    <t>Глубоковский Н. Н.</t>
  </si>
  <si>
    <t>б/а</t>
  </si>
  <si>
    <t>Изд-во МДА</t>
  </si>
  <si>
    <t>Изд-во СТСЛ</t>
  </si>
  <si>
    <t>Богородице Дево, радуйся!</t>
  </si>
  <si>
    <t>Изд-во МДА; 
Уч. ком. РПЦ</t>
  </si>
  <si>
    <t>Репринтное воспроизведение миссионерских листков издательства храма Покрова Пресвятой Богородицы Русской Православной Зарубежной Церкви (1989 г.) под редакцией прот. Александра Милеанта.</t>
  </si>
  <si>
    <t>2-3 декабря 1999 г. в здании Президиума Российской Академии наук была проведена международная конференция "Перевод Библии в литературах народов России, стран СНГ и Балтии". Это вторая конференция, организованная Институтом перевода Библии (ИПБ), по инициативе его основателя, почетного члена Российской Академии наук, доктора Борислава Араповича, совместно с Отделением литературы и языка РАН.</t>
  </si>
  <si>
    <t>прот. Александр Милеант</t>
  </si>
  <si>
    <t>Неаполитанский Аркадий, прот.</t>
  </si>
  <si>
    <t xml:space="preserve">ИС Р14-401-0108
ISBN 978-5-88060-040-3
</t>
  </si>
  <si>
    <t xml:space="preserve">ИС Р19-910-0394
ISBN 978-5-6042773-2-4
</t>
  </si>
  <si>
    <t>Страниц: 224
Переплет: Мягкий
Вес: 160 гр.
Формат: 70х108/32 (115х165х10 мм)</t>
  </si>
  <si>
    <t>Носители духа святителя Игнатия. Духовные советы современным христианам (Зеленая обложка)</t>
  </si>
  <si>
    <t>В данной брошюре представлены материалы многих авторитетных духовных авторов, рассматривающих проблему канонизации царя Ивана Грозного и Григория Распутина.</t>
  </si>
  <si>
    <t>978-5-7034-0199-2</t>
  </si>
  <si>
    <t>Серпуховский Высоцкий мужской монастырь</t>
  </si>
  <si>
    <t>Страниц: 160 (мелованная)
Переплет: Твердый
Вес: 1075 
Формат: 21 см × 30 см × 1,5 см</t>
  </si>
  <si>
    <t xml:space="preserve">Содержание
Материалы семинара по биоэтике
Платон (Игумнов), архимандрит, профессор - Богословский подход к вопросу здоровья человека в сете проблем медицинской биоэтики 
А.С. Соболев, профессор - О некоторых нерешенных вопросах, поставленных перед человеком современной молекулярной биомедициной
М.С. Иванов, профессор - Медицина и мораль: христианский взгляд на зарождение и прерывание человеческой жизни 
Александр Задорнов, протоиерей - Правовые и этические последствия пренатальной диагностики
И. Климт - Предание Церкви о проблеме «одушевления» человеческого зародыша
Евфимий (Моисеев), игумен - Учение Римско-Католической Церкви о происхождении души человека 
Перечень компетенций по Болонской системе
М.С. Иванов - По догматическому богословию 
Платон, архимандрит - По нравственному богословию 
А. И. Сидоров, П.К. Доброцветов - По патрологии 
Максим Козлов, протоиерей - По сравнительному богословию 
Димитрий Сафонов, диакон - По религиоведению 
Р. М. Конь - По сектоведению
Андрей Кураев, протодиакон - По миссиологии 
Александр Задорнов, протоиерей - По действующему праву Русской Православной Церкви 
Александр Задорнов, протоиерей - Канонический корпус Православной Церкви 
А. Т. Казарян - По философии 
Александр Задорнов, протоиерей - По истории новоевропейской философии 
Олег Мумриков, иерей - По концепциям современного естествознания 
А. С. Соболев - Записка о преподавании естественно-научных дисциплин в духовных академиях
Научно-богословские исследования
Олег Мумриков, иерей - Некоторые аспекты психогенетики и детской психологии в контексте "эволюционного религиоведения" и православного богословия
П.К. Доброцветов - Таинственное присутствие Христа в святых по апостольскому и святоотеческому учению 
Переводы святоотеческих творений
Святитель Феолипт Филадельфийский 
Слова о трезвении 
«Богословские Главы» («Loci Communes»), приписываемые преп. Максиму Исповеднику 
Избранные аскетические произведения св. Кесария Арелатского 
Обзоры и рецензии
Александр Задорнов, протоиерей - Новая русская хайдеггериана </t>
  </si>
  <si>
    <t>ISBN 978-5-88060-244-3</t>
  </si>
  <si>
    <t xml:space="preserve">Содержание
Семинар «Свобода человека» 
М. С. Иванов, профессор МДА - Свобода (историко-богословский обзор) 
Архимандрит Платон (Игумнов), профессор МДА - Два лика свободы 
А.Р. Фокин, доцент ОЦАД - Парадоксы человеческой свободы: двойственный подход Боэция 
Протоиерей Олег Мумриков, преподаватель МДА, доцент ПСТГУ - Проблема свободы воли в контексте современной психогенетики 
А. Парпара, студент 1-го курса магистратуры МДА - Проблема психической причинности у протоиерея Василия Зеньковского в контексте современной философии сознания 
Семинар по «Ареопагитикам» 
Протоиерей Серджио Майнольди,Константинопольский патриархат, Италия - Новые гипотезы об авторстве Ареопагитского корпуса
1. Отношение к христологии 
2. Оригенистский вопрос 
3. Антиплатоническая полемика 
4. Сирийская проблематика 
5. Композиция текста 
6. Датировка 
7. Место написания 
Новая гипотеза 
Библиография 
Студенческая патрологическая конференция «Святые отцы-Каппадокийцы: наследие и актуальность» 
П.К. Доброцветов, преподаватель кафедры богословия МДАиС, ведущий конференции - Святые отцы-Каппадокийцы как образ Святой Троицы 
Иеромонах Корнилий (Зайцев), преподаватель МДАиС - Два друга — святитель Василий Великий (330-379) и святитель Григорий Богослов (330-389) 
О. Веселова, студентка 4-го курса бакалавриата (Теология), РГСУ - Пневматология Василия Великого (на основе трактата «О Святом Духе») 
В. Наумова, студентка 4-го курса бакалавриата (Теология), РГСУ - Античные источники антропологии св. Григория Нисского 
А. Новицкий, студент 1-го курса Аспирантуры МДА - Учение Каппадокийских отцов о действии Святого Духа в деле нашего спасения (Резюме к докладу) 
Р. М. Рупова, доцент РГСУ - Развитие святоотеческой онтологии личности в современном православном богословии 
A. Солонченко, студент 1-го курса магистратуры МДА - Тринитарное богословие Каппадокийцев в прочтении митрополита Иоанна (Зизиуласа) 
И. Каплан, студент 4-го курса бакалавриата МДА - Христос как Новый Адам в богословии святых отцов-Каппадокийцев 
B. Красов, студент 4-го курса бакалавриата МДА - Вопрос о формировании учения святителя Григория Богослова об обожении 
П. Мурилкин, студент 1-го курса аспирантуры МДА Смысл страданий человека в наследии святых отцов-Каппадокийцев 
Г. Козлов, студент 4-го курса балакавриата МДС - Блаженство праведников в райских обителях (по творениям святых отцов-Каппадокийцев) (резюме доклада) 
Иеромонах Ермоген (Бурыгин), студент 2-го курса магистратуры МДА - Нравственно-аскетический образ игумена монастыря в аскетических творениях святителя Василия Великого 
С. Денисюк, студент 2-го курса магистратуры МДА - Классическая аргументация в антиастрологической полемике святых отцов-Каппадокийцев 
И. Чикалин, студент 4-го курса бакалавриата МДА - Образ пророка Илии в творениях святых отцов-Каппадокийцев 
А. Николашин, студент 2-го курса бакалавриата МДА - Значение ума в человеческой природе (по избранным творениям свт. Григория Нисского) 
Переводы 
Свящ. Эндрю Лаут - Истоки христианской мистической традиции от Платона до Дионисия (перевод с английского избранных глав диак. Д. Савенкова) 
Глава 5. Никейское Православие 
Свт. Афанасий Великий 
Свт. Григорий Нисский 
Глава 6. Монашеский вклад 
Евагрий Понтийский 
Духовные беседы прп. Макария Великого 
Блж. Диадох Фотикийский 
Глава 8. Св. Дионисий Ареопагит </t>
  </si>
  <si>
    <t>В книге кандидата искусствоведения, лауреата премии «Имперская культура», много лет проработавшего в Государственной Третьяковской галерее, М.В. Петровой собраны лекции, прочитанные в Третьяковской галерее, в Московской духовной академии, в различных культурных и образовательных учреждениях Москвы и Московской области, на радио «Радонеж», а также на Дальнем Востоке. Публиковавшиеся ранее по отдельности, эти лекции в совокупности составляют единую панораму русского искусства, которое, по убеждению исследовательницы, никогда не являлось вполне светским. Автор отказывается от исключительно гуманистического ракурса и проникает в мощные глубинные пласты духовных идей и убеждений, определяющих его мировоззренческую суть и духовные основы. Для достижения этой цели привлекается не только исторический и искусствоведческий материал, но и библейские и святоотеческие источники, а также труды русских писателей и философов XIX–XX вв. Охвачены практически все жанры художественного творчества: историческая и бытовая живопись, пейзаж, религиозная живопись, портрет. В книгу включена также статья о творчестве известного московского иконописца XVII века Симона Ушакова, знаменующем, по мнению автора, не только водораздел, но и внутреннюю связь между традиционной иконописью и зарождающимся светским искусством.</t>
  </si>
  <si>
    <t>В книге кратко излагается иконография и история самых известных образов Божией Матери в России. Книга написана на основании обзорных источников как творческая компиляция и имеет духовно-просветительскую направленность. Автор книги Людмила Александровна Жарова опирается на свой многолетний опыт преподавания в воскресной школе Заиконоспасского монастыря и старается поделиться с читателем духовно значимой и важной информацией. Книга может использоваться как дополнительное пособие для учащихся Воскресных школ среднего и старшего возраста и их родителей, а также для начинающих преподавателей, хотя она имеет и более широкое универсальное значение.</t>
  </si>
  <si>
    <t>Христианский взгляд на окружающий нас мир как на своего рода книгу естественного Откровения можно назвать «богословием природы». Такой подход, как бы приподнимающий завесу тайны мироздания и в то же время не отрицающий объективной современной научной фактологии, позволяет взглянуть на привычный материальный мир, изучаемый студентами в рамках «Концепций современного естествознания», как на произведение Творца, хотя и поврежденное грехом его обитателя — человека. Данное пособие является обобщением лекционного курса, который читается автором с 2007 г. по настоящее время студентам Московской православной духовной семинарии и Православного Свято-Тихоновского гуманитарного университета. Книга предназначена для учащихся высших духовных учебных заведений, аспирантов, преподавателей, педагогов общеобразовательных школ, миссионеров, катехизаторов и всех, интересующихся проблематикой и современным состоянием диалога между богословием и естествознанием.</t>
  </si>
  <si>
    <t>Страниц: 72
Переплет: Мягкий
Вес: 147 
Формат: 17 см × 21 см</t>
  </si>
  <si>
    <t xml:space="preserve">Страниц: 222
Переплет: Мягкий
Вес: 295 
Формат: 15 см × 21 см × 1 см
</t>
  </si>
  <si>
    <t>ISBN  
ИС Р21-023-0603</t>
  </si>
  <si>
    <t>В книге на основе летописей, документальных источников и исторических исследований детально излагается жизненный путь первой супруги царя Иоанна Грозного — Анастасии (нач. 1530-х—1560), происходившей из рода бояр Романовых. Первая русская царица является связующим генеалогическим звеном между их родом и династией Рюриковичей. Описываются ключевые эпизоды жизни государыни: её происхождение из простого боярского рода, супружество, появление на свет детей, царские выезды и паломничества в Троицкий и Махрищский монастыри, в Слободу, в Переславль; духовные связи царицы со святителем Макарием Московским и современными ей святыми подвижниками; важные государственные события, деятельность царицыной светлицы, вклады государыни в монастыри и храмы. Приведены свидетельства современников о первой жене Ивана Грозного — мудрой, кроткой, добродетельной, благочестивой царице Анастасии, и суждения о ее благотворном влиянии на государя. В заключение обозревается период жизни Иоанна Грозного после кончины царицы Анастасии, почитание её в народе и царствующем доме Романовых.
Книга богато иллюстрирована и будет интересна не только специалистам в области истории и других смежных дисциплин, но и широкому кругу читателей.</t>
  </si>
  <si>
    <t>архим. Макарий (Веретенников)</t>
  </si>
  <si>
    <t xml:space="preserve">ISBN: 5-87065-007-0
</t>
  </si>
  <si>
    <t>Книга посвящена жизнеописанию царя Александра II.
- Личность императора Александра II Николаевича и первые годы его царствования.
- Великие реформы 60-70-х годов: отмена крепостного права, земская, городская, судебная и военная реформы.
- Особенности внешней политики
- Последствия Берлинского конгресса.</t>
  </si>
  <si>
    <t>Страниц: 240
Переплет: Мягкий
Вес: 196 г
Формат: 12,5см × 20см × 1см</t>
  </si>
  <si>
    <t>ISBN 978-5-87468-096-1</t>
  </si>
  <si>
    <t>Как понять вечность с помощью наших земных рамок? Как действуют в посмертье наши неопределенные страсти? Геенна - это место наказания и пребывания души или её собственное состояние? Будут ли блаженствовать мои родные, если они окажутся в раю, а я - в аду? Как именно действует молитва на посмертное состояние души?
Никого не могут оставить равнодушными эти глубокие вопросы, эта великая тайна человеческой жизни в двух измерениях - во времени и в вечности. Книга поможет читателю взглянуть на загробный мир через призму собственной жизни.</t>
  </si>
  <si>
    <t>На основе текста о Регентской школе, написанного архимандритом Макарием (Веретенниковым) в рамках проекта по истории МДА, было решено издать отдельную иллюстрированную брошюру. Дело в том, что до последнего времени какое-либо повествование об истории этого подразделения Московских духовных школ фактически отсутствовало. Необходимость в цветной полиграфии заставила издателей обратиться в типографию «Софрино», которая располагает на настоящее время одним из лучших комплектов полиграфического оборудования. Опыт этого сотрудничества можно признать весьма успешным. Брошюра была выпущена к академическому празднику — Покрову Пресвятой Богородицы.</t>
  </si>
  <si>
    <t>Страниц: 36 (мелованная)
Переплет: Мягкий
Вес: 201 
Формат: 21 см × 29 см</t>
  </si>
  <si>
    <t>ISBN: 955-0611-182-3</t>
  </si>
  <si>
    <t>ISBN 978-5-7533-0040-5</t>
  </si>
  <si>
    <t>Страниц: 584
Переплет: Твердый
Вес: 1002 
Формат: 271x178x29 мм</t>
  </si>
  <si>
    <t>В книге «Слышать и видеть друг друга», которую Русская Православная Церковь и Евангелическая Церковь в Германии издали совместно в 2003 году, мы отдали дань памяти героям и мученикам этой ужасной войны. Один из них — православный, Александр Шморель — казнен фашистами в 1943 году в Мюнхене. Прославленный сначала в Германской епархии Русской Православной Церкви за границей (РПЦЗ), уже в 2012 году, впервые после восстановления канонического общения между Русской Православной Церковью за границей и Московским Патриархатом, совместным решением Александр Шморель был причислен к лику святых здесь, в Мюнхене, в соборе новомучеников и исповедников Российских. Он явил своей жизнью и гибелью мужество в борьбе с фашизмом и смиренное следование Спасителю нашему Господу Иисусу Христу. Незадолго до казни в письме родителям Александр написал: «Бог все управляет так, как Сам хочет и как это служит нашему благу, мы только должны всегда с полным доверием предавать себя в руки Его — тогда Он нас никогда не оставит, всегда будет помогать и утешать» (05.06.1943).</t>
  </si>
  <si>
    <t>Международный Издательский Центр Православной Литературы</t>
  </si>
  <si>
    <t>Страниц: 192
Переплет: Мягкий
Вес: 145 
Формат: 12 см × 20 см × 1 см</t>
  </si>
  <si>
    <t>Фундаментальный труд, посвященный жизни и учению святителя Амвросия Медиоланского (IV в.)
Представленная книга считается лучшей работой в русской патрологической науке. Посвящена она жизни и трудам великого отца Западной Церкви святителя Амвросия Медиоланского. Книга была издана незначительным тиражом в 1915 г. и давно стала библиографической редкостью. Издание подготовлено под редакцией профессора МДА А. И. Сидорова и вышло в свет в рамках сотрудничества издательского отдела Учебного комитета с издательством Троице-Сергиевой Лавры.</t>
  </si>
  <si>
    <t>Рассказы для детей по мотивам жития праведного Феодора Томского.
Есть предание, что праведный Федор Кузьмич, живший в Сибири в XIX веке — не кто иной, как император Александр I, странствовавший по России после своей мнимой смерти. В книгу Светланы Бурмистровой «Пышки для царя» вошли удивительные истории о простых людях, в жизни которых чудесным образом поучаствовал старец. Рассказанные простым языком, доступным детям, эти истории заставят поразмышлять о честности и подлости, милосердии и жадности, послушании и доверии Богу.</t>
  </si>
  <si>
    <t>Сборник проповедей архимандрита Илии (Рейзмир).
Настоящее издание представляет собой повторение второй книги отца Илии, дополненное несколькими десятками новых проповедей на двунадесятые праздники, на дни памяти святых, на праздники Пресвятой Богородицы, а также на отдельные темы духовной жизни.</t>
  </si>
  <si>
    <t>ISBN:978-5-00009-111-1
ИС Р16-521-1027</t>
  </si>
  <si>
    <t>Страниц: 320
Переплет: Твердый
Вес: 633 
Формат: 17,5 см × 26,7 см × 1,8 см</t>
  </si>
  <si>
    <t>Архиерейский и Поместный Соборы РПЦ 2009 г. Сборник документов и научных материалов.
Представлены официальные документы Архиерейского и Поместного Соборов Русской Православной Церкви 2009 года, а также научные материалы, подготовленные информационно-аналитическим центром "Богослов.Ru" в связи с проведением Соборов и избранием Предстоятеля РПЦ. Тематика сборника охватывает вопросы истории возникновения патриаршества, избрания и поставления патриархов в православных поместных церквах, а также различные богословские, литургические, исторические и правовые аспекты патриаршества и поместных соборов. Для специалистов в области богословия, истории, религиоведения, а также всех, кто интересуется историей и современным положением Русской Православной Церкви.</t>
  </si>
  <si>
    <t>Страниц: 320
Переплет: Твердый
Вес: 375 
Формат: 135x205x15 мм</t>
  </si>
  <si>
    <t>Духовные наставления современным христианамя игум. Никона (Воробьева), схиигум. Иоанна (Алексеева), игум. Арсении (Себряковой), схимонахини Ардалионы (Игнатовой).
«Знание основных законов духовной жизни — одно из необходимых условий достижения спасения. Исключительную важность приобретает такое знание в настоящее время, когда, с одной стороны, в Россию бурным потоком нахлынули всевозможные «духи» и появились бесчисленные варианты духовности; с другой — в силу многих причин святоотеческое понимание духовной жизни и мудрость применения ее законов к психологии и силам современного человека становится все большей редкостью. Отсюда, многие, даже искренне верующие, не редко увлекаются внешне притягательными, но по-существу далекими от Священного Предания Церкви формами духовности, в результате чего остаются без плода, или, ревнуя о высоких благодатных дарованиях, оказываются на пути прямой прелести. То и другое приводит к пагубным последствиям жизнь не только самих христиан, но и в целом Церкви и общества» (Из предисловия).</t>
  </si>
  <si>
    <t>978-5-0000-0000-0
ИС 14-31-2655</t>
  </si>
  <si>
    <t>ISBN 978-5-907449-05-3
ИС Р22-218-3253</t>
  </si>
  <si>
    <t xml:space="preserve">ISBN 978-5-907449-09-1
ИС Р22-209-0214
</t>
  </si>
  <si>
    <t xml:space="preserve">ISBN 978-5-907449-08-4
ИС Р22-218-3254
</t>
  </si>
  <si>
    <t xml:space="preserve">ISBN 978-5-907449-10-7
ИС Р22-215-0336
</t>
  </si>
  <si>
    <t xml:space="preserve">ISBN 978-5-907449-12-1
ИС Р22-215-0334
</t>
  </si>
  <si>
    <t xml:space="preserve">ISBN 978-5-907449-11-4
ИС Р22-215-0335       
</t>
  </si>
  <si>
    <t xml:space="preserve">ISBN 5978-5-907449-13-8
ИС Р22-212-027 
</t>
  </si>
  <si>
    <t>Страниц: 90 (мелованная)
Переплет: Мягкий
Вес: 246 
Формат: 16 см × 23 см</t>
  </si>
  <si>
    <t>Данный учебник содержит систематическое изложение курса общей риторики. Созданный на основе лекций, читаемых автором в МГУ и МДА, он может служить учебным пособием для студентов высших учебных заведений, как духовных, так и светских; а также для гимназий и лицеев. Книга адресована также преподавателям риторики, юристам, политикам, журналистам и всем, чья деятельность связана с публичной аргументацией.</t>
  </si>
  <si>
    <t>В книге собраны научные и научно-популярные статьи, посвященные вопросам текстологии, герменевтики, историко-литературной критики и поэтики отдельных памятников древнерусской письменности и литературы, относящихся к XI-XVI вв. Кроме того, в ней затронуты некоторые вопросы истории, культуры и церковной жизни Древней Руси.
Издание предназначено для историков, филологов и всех интересующихся русским средневековьем. Может служить дополнительным руководством для преподавателей исторических факультетов светских вузов, а также пособием по истории русской патрологии и агиографии в духовных учебных заведениях.</t>
  </si>
  <si>
    <t>Филон Александрийский
Подготовка древнегреческого текста, перевод, введние и примечания М. М. Сокольской</t>
  </si>
  <si>
    <t>ISBN 978-5-907449-18-5
ИС P23-311-0301</t>
  </si>
  <si>
    <t>Жиль Дориваль, Маргерит Арль, Оливье Мюнник, перевод с франц. и предисловие свящ. Александр Зиновкин</t>
  </si>
  <si>
    <t>Славление великого князя Киевского Владимира Святославича в русском литературном предании XI–XVII веков</t>
  </si>
  <si>
    <t>Жизнь, миссионерская деятельность и учение святителя Николая (Велимировича) Сербского</t>
  </si>
  <si>
    <t>Рубеж I и II тысячелетий. Очерки по истории Церкви</t>
  </si>
  <si>
    <t>Цыпин Владислав, протоиерей</t>
  </si>
  <si>
    <t>Веселов Алексей, священник</t>
  </si>
  <si>
    <t>Сергий (Пушкарь), архимандрит</t>
  </si>
  <si>
    <t>Ссылки</t>
  </si>
  <si>
    <t>обложка</t>
  </si>
  <si>
    <t>Библейский словарь</t>
  </si>
  <si>
    <t>Конференция посвященная 220-летию со дня рождения и 40-летию канонизации святителя Иннокентия Московского</t>
  </si>
  <si>
    <t>Опубликованы тексты докладов конференции, приуроченной к 220-летнему юбилею со дня рождения и 40-летию канонизации митрополита Иннокентия (Вениаминова). Конференция прошла 2-3 ноября 2017 года в Московской духовной академии. В статьях освещаются различные аспекты биографии, деятельности и наследия святителя Иннокентия.</t>
  </si>
  <si>
    <t>ISBN 978-5-6044668-9-6</t>
  </si>
  <si>
    <t>Глубоковский Николай Никанорович</t>
  </si>
  <si>
    <t>Настоящий «Библейский словарь» предназначается в пособие при чтении Св. Библии и представляет возможно краткие сведения о содержащихся в ней лицах, предметах и событиях, причем в некоторых (важнейших или затруднительных) случаях даются указания русской литературы (хотя часто имеется в виду и иностранная). Словарь предполагает русскую Библию, а потому необходимо сверять славянскую Библию с русской и уже по ней наводить потребные справки. Сближения обоих текстов и объяснения славянских речений сделаны лишь в небольшом размере (главным образом, для разных названий) и совершенно случайно...
В основу настоящего издания сначала положена была «Иллюстрированная полная популярная библейская энциклопедия», в 4-х выпусках (М., 1891–1892), архимандрита Никифора, однако она испытала столь сложную и длительную переработку, что в результате получился труд новый не только по содержанию, но и по самому распорядку материала, часто даже там, где последовательность определялась алфавитом.</t>
  </si>
  <si>
    <t>2007 </t>
  </si>
  <si>
    <t> Свято-Троицкая Сергиева Лавра</t>
  </si>
  <si>
    <t>Страниц: 864 (офсетная)
Переплет: Твердый
Вес: 1 570
Формат: 26,4х20,4х4,1 см</t>
  </si>
  <si>
    <t xml:space="preserve">Страниц: 336 (офсетная)
Переплет: Мягкий
Вес: 410 
Формат: 140х210 мм               </t>
  </si>
  <si>
    <t xml:space="preserve">Страниц: 124 (офсетная) илл.
Переплет: Мягкий
Вес: 260 
Формат: 215х145х30 мм 
</t>
  </si>
  <si>
    <t>Страниц: 388 (офсетная)
Переплёт: Твёрдый
Вес: 564 
Формат: 60х90 мм</t>
  </si>
  <si>
    <t>Страниц: 128 (офсетная)
Переплёт: Твердый
Вес: 515 
Формат:  211х96х10 мм</t>
  </si>
  <si>
    <t>Страниц: 656 (офсетная)
Переплет: Твердый
Вес: 1058 
Формат: 14 см × 24 см × 4 см</t>
  </si>
  <si>
    <t>Страниц: 28 (офсетная) илл.
Переплет: Твёрдый
Вес: 335 
Формат: 290 х 217 х 80 мм</t>
  </si>
  <si>
    <t>Репринт. Неаполитанский, А. Церковный устав в таблицах, показывающий весь порядок церковных служб рядовых и все особенности праздничных служб в течение времени года: в 3 ч.: С прил. / [Сост. протоиер. Аркадий Неаполитанский]. - 11-е изд. - М. : А.Д. Ступин, 1913.</t>
  </si>
  <si>
    <t>Раздоров Алексей, священник</t>
  </si>
  <si>
    <t xml:space="preserve">Щукин Т. А. </t>
  </si>
  <si>
    <t xml:space="preserve">Первушин М. В. </t>
  </si>
  <si>
    <t>КОРПУС ХРИСТИАНСКИХ ТЕКСТОВ И ИССЛЕДОВАНИЙ</t>
  </si>
  <si>
    <t>Московские митрополиты XVI века</t>
  </si>
  <si>
    <t>Страниц: 636 (офсетная)
Переплёт: Твердый
Вес: 855 
Формат 15см × 22см × 4см.</t>
  </si>
  <si>
    <t>Страниц: 362 (офсетная)
Переплёт: Твердый
Вес: 370
Формат:  17см×25см×2.5см</t>
  </si>
  <si>
    <t>не указано</t>
  </si>
  <si>
    <t>ISBN: нет
ИС: нет</t>
  </si>
  <si>
    <t>ISBN: 
ИС: нет</t>
  </si>
  <si>
    <t>ISBN 978-5-6044668-5-8
ИС Р21-023-0605</t>
  </si>
  <si>
    <t>Изд. храма Покрова Пресвятой Богородицы РПЦЗ</t>
  </si>
  <si>
    <t>Страниц: (Офсетная)
Переплет: Мягкий
Вес: 624 
Формат: Увеличенный</t>
  </si>
  <si>
    <t>Монография посвящена древнерусскому литературному преданию о святом и великом князе Киевском Владимире Святославиче. В ней анализируются агиографические, панегирические и гимнографические тексты XI-XVII веков, но не по от­ ношению к содержащимся в них фактам о жизни и деятельности крестителя Руси, а по отношению к отличающим их оценочным характеристикам великого преобразователя русской жизни. В книге впервые последовательно рассмотрены размышления древнерусских книжников о нём, выраженные в жанрово разных форматах: либо в виде отдельных словесных формул и выражений, либо в виде развёрнутых авторских отступлений, либо в виде целых произведений. Таким образом, автору монографии удаётся установить круг идеологем, отражающих аксеологическое отношение к святому, которое, будучи в церковном плане неизменным, всё же со временем под влиянием разных исторических обстоятельств обогащалось новыми и новыми образно-смысловыми нюансами, способствовавшими формированию в сознании русского общества представления о политически и духовно идеальном правителе.
Монография адресована, прежде всего, медиевистам-литературоведам, но, несомненно, будет интересна специалистам по истории и искусству средневековой Руси. Она также может привлечь внимание всех, кому важна древнерусская культура в целом.</t>
  </si>
  <si>
    <t>ISBN 978-5-907449-16-9
ИС Р23-222-0476</t>
  </si>
  <si>
    <t>ISBN 978-5-907449-17-6
ИС Р23-318-0435</t>
  </si>
  <si>
    <t>ISBN 978-5-907449-19-0
ИС Р24-321-0505</t>
  </si>
  <si>
    <t>Патриарх и Собор</t>
  </si>
  <si>
    <t>В основу данной монографии легла докторская диссертация, защищённая в 2022 году в Фессалоникийском университете (Греция) выпускником Московской духовной академии архимандритом Сергием (Пушкарём). Её цель — дать целостное представление о жизни и богословском наследии одного из видных иерархов Сербской Православной Церкви XX века святителе Николае (Велимировиче). В юности будущий святитель получил образование в лучших университетах Европы: Бёрн (Швейцария), Оксфорд (Великобритания), Женева (Швейцария) и Санкт-Петербурская духовная академия. Дальнейший его жизненный путь включал в себя управление Охридской кафедрой, пребывание в аресте в концентрационном лагере Дахау и деятельность по организации церковной жизни в Америке. Книга будет интересна как для специалистов в области церковной истории, так и для массового читателя, интересующегося современной историей.</t>
  </si>
  <si>
    <t>ISBN 978-5-907449-21-3
ИС Р23-312-0319</t>
  </si>
  <si>
    <t>Архитектурный ансамбль села Успенский Погост Владимирской области Вязниковского района (Библиотека журнала Церковный историк №1)</t>
  </si>
  <si>
    <t>свящ. Илья Воронков</t>
  </si>
  <si>
    <t>Страниц: 358 (офсетная)илл.
Переплет: Твердый
Вес: 700
Формат: 15см × 21см × 2.5см</t>
  </si>
  <si>
    <t>Эта монография представляет собой исследование по истории храмового комплекса села Успенский Погост Вязниковского района Владимирской области, которая исчисляется более чем трехсотлетним периодом. Информация, изложенная в данной книге, является магистерской диссертацией автора, защищенной в Московской духовной академии.
Автор вел исследования в федеральных и региональных архивах, раскрывая яркие события, имена духовенства и подвижников благочестия. Данная работа может послужить как методическое, тематическое пособие для экскурсоводов и краеведов; предоставленная информация будет интересна епархиальным властям, духовенству и всем живущим в данном районе, интересующимся историей Владимирского края.</t>
  </si>
  <si>
    <t>ISBN 978-5-600-03222-4
ИС Р22-209-0211</t>
  </si>
  <si>
    <t>ISBN 978-5-6044668-1-0
ИС Р20-012-0320</t>
  </si>
  <si>
    <t xml:space="preserve">Страниц: 252 (офсетная)
Переплёт: Твердый
Вес: 404 
Формат: 21см х 15см х 5см </t>
  </si>
  <si>
    <t xml:space="preserve">ISBN 978-5-907449-20-6
ИС Р24-322-0536 </t>
  </si>
  <si>
    <t>Совесть как антропологическая категория в посланиях апостола Павла (1, 2 Кор. и Рим.): богословско-экзегетический анализ</t>
  </si>
  <si>
    <t>Греческая Библия Септуагинта. От эллинистического иудаизма до раннего христианства</t>
  </si>
  <si>
    <t>Руководство к исповеди преподобного Никодима Святогорца и латинская богословская традиция ХVI-ХVII веков</t>
  </si>
  <si>
    <t>Том 9. Серия "Библейские тексты и исследования; Библеистика"; т. 3 (2)
Данная монография раскрывает многообразие смысловых оттенков понятия «совесть» у апостола Павла. Объектом исследования являются те послания, которые передают непосредственный голос апостола языков. Также книга предлагает читателю авторский перевод исследуемых новозаветных фрагментов для точного определения указанного термина. Настоящая работа может представлять интерес для студентов и специалистов в области библейских исследований, а также для всех, кто занимается глубоким изучением Священного Писания.</t>
  </si>
  <si>
    <t>Страниц.: 768
Переплет: Твердый
Вес: 1700
Формат: 18 см × 25 см × 5,5 см</t>
  </si>
  <si>
    <t>Том 7. Серия "Библейские тексты и исследования. Иудейские и ближневосточные источники"; т. 2 (1)
Настоящее издание включает в себя первый русский перевод трактата Филона Александрий­ского «Об Иосифе», греческий текст оригинала с избранными разночтениями, вступительную статью и подстрочные комментарии. Филон, грекоязычный иудейский автор первой полови­ны I века н.э., излагает библейскую историю Иосифа (главы 37-50 Книги Бытия), расцвечивая её подробностями, психологическими обоснованиями, речами действующих лиц, а также ал­легорическими толкованиями как всей истории, так и отдельных её пассажей. Вступительная статья и комментарии помогают читателю разобраться в хитросплетениях Филоновой мысли, сочетающей популярные философские идеи эллинизма, метафоры из платоновских диалогов и иудейскую школьную традицию библейской экзегезы. Книга может быть интересна истори­кам, богословам, филологам, а также широкому кругу читателей, интересующихся античной литературой, философией и историей религии.</t>
  </si>
  <si>
    <t>Мунаджжа ибн Садака ас-Самирри (подготовка арабо-еврейского текста, вводная статья, комментарии и индексы Ф . О . Нофала)</t>
  </si>
  <si>
    <t>Книга о различиях [Между иудеями и самаритянами]. Часть 1</t>
  </si>
  <si>
    <t>Страниц: 170 (офсетная)
Переплёт: Твердый
Вес: 411 
Формат 17см×25см×1см</t>
  </si>
  <si>
    <t>Страниц: 190 (офсетная)
Переплёт: Твердый
Вес: 434
Формат:  17см×25см×1.5см</t>
  </si>
  <si>
    <t xml:space="preserve">Том 10. Серия "Библейские тексты и исследования; Иудейские и ближневосточные источники"; т. 4 (2)
Письменный памятник арабо-самаританской мысли.
ʼАбу ал-Фарадж Мунаджжа ибн Садака, известный как Ибн Шаʻир, — богослов и писатель XII–XIII вв., внёсший неоценимый вклад в формирование арабо-самаритянской мысли. Именно ʼАбу ал-Фарадж, вместе с другим выдающимся самаритянским книжником ʼАбу ал-Хасаном ас-Сури, автором трактата «Книга о забое» («Китаб ат-таббах»), сумел приспособить основные достижения мутакаллимов и перипатетиков Востока к богословским, философским и полемическим нуждам общины, учение которой выкристаллизовывалось в ходе самаритянско-иудейских споров. «Книга о различиях» стала одним из первых арабоязычных сочинений, содержащих обстоятельное объяснение вероучения самаритян и их правовых установлений, равно как и подробное рассуждение о разногласиях, существовавших между самаритянской и иудейской религиозными системами.
В предложенном читателю томе публикуется первая часть «Книги о различиях», воспроизведённая по рукописи Brit. Lib. Or. 12279 Британской библиотеки. Важнейшая часть памятника, собравшая размышления богослова XII–XIII вв. ʼАбу ал-Фараджа о сущности божества, природе умозрения и всеобщего воскресения, предваряет публикацию другого тома серии — трактата «Книга о [мистическом] Пути» (Китаб ас-сулук) Ибрахима ал-Кабаси, зависящего от идей Ибн Шаʻира и ас-Сури, с одной стороны, и повторяющего основные положения суфиев и арабских перипатетиков — с другой. Книга адресована философам, историкам религии и всем интересующимся средневековой мыслью Ближнего Востока.
</t>
  </si>
  <si>
    <t>Варсонофий (Верёвкин), игумен</t>
  </si>
  <si>
    <t>Учение о молитве по Добротолюбию</t>
  </si>
  <si>
    <t>Учение об умном делании в русской традиции XI–XIX веков</t>
  </si>
  <si>
    <t>Духовная жизнь мирянина и монаха по творениям и письмам святителя Игнатия (Брянчанинова)</t>
  </si>
  <si>
    <t>Марк (Лозинский), игумен</t>
  </si>
  <si>
    <t>Носители духа святителя Игнатия. Духовные советы современным христианам (Желтая обложка)</t>
  </si>
  <si>
    <t>Страниц: 355
Переплет: Твердый
Вес: 1200
Формат: 22см х 14см х 1,5см</t>
  </si>
  <si>
    <t xml:space="preserve">Страниц: 495
Переплет: Твердый
Вес: 315
Формат: 145x210x35 мм
</t>
  </si>
  <si>
    <t>Страниц: 224
Переплет: Мягкий
Вес: 146
Формат: 165x123x11 мм</t>
  </si>
  <si>
    <t>Страниц: 478
Переплет: Твердый
Вес: 400
Формат:  15,5х22,5см</t>
  </si>
  <si>
    <t xml:space="preserve">Страниц: 320
Переплет: Мягкий
Вес: 360
Формат: 13,5 см × 20,5 см × 1,5 см </t>
  </si>
  <si>
    <t xml:space="preserve">Страниц: 424
Переплет: Твердый
Вес: 520
Формат: 150x220x25 мм
</t>
  </si>
  <si>
    <t>Страниц: 168
Переплет: Мягкий
Вес: 150 
Формат: 17см х 24см х 1см</t>
  </si>
  <si>
    <t xml:space="preserve">Страниц: 300 (офсетная)
Переплет: Твердый
Вес: 366
Формат: 140х205x25 мм
</t>
  </si>
  <si>
    <t>Количество страниц: 134
Переплет: Твердый
Вес: 230
Формат: 206x138x12 мм</t>
  </si>
  <si>
    <t>Страниц.: 205
Переплет: Мягкий
Вес: 281 г
Формат: 17 см × 23 см × 1 см</t>
  </si>
  <si>
    <t xml:space="preserve">Страниц: 528
Переплет: Мягкий
Вес: 520
Формат: 140x210x25 мм
</t>
  </si>
  <si>
    <t xml:space="preserve">Страниц: 416
Переплет: Твердый
Вес: 430
Формат: 140x200x20 мм
</t>
  </si>
  <si>
    <t xml:space="preserve">Страниц: 336 (с илл.)
Переплет: Твердый
Вес: 516
Формат: 140x200x20 мм
</t>
  </si>
  <si>
    <t>Страниц: 192
Переплет: Мягкий
Вес: 249
Формат: 125x195x15 мм</t>
  </si>
  <si>
    <t>Помните обо мне... Святой праведный Алексий Бортсурманский (Гнеушев)</t>
  </si>
  <si>
    <t>Материалы к житию. Собрание архивных сведений о жизни и чудесах бортсурманского старца: воспоминания, письма, дневники, неизвестные свидетельства святости.
Книга — об одном из замечательных русских подвижников святом праведном Алексии Бортсурманском (1762-1848), прославленном Русской Церковью в 2000 году. Основная ее часть посвящена публикации архивного дела «О причислении к лику Святых иерея церкви села Бортсурманы Курмышского
уезда А. П. Гнеушева» (1913-1914 гг.), включающего рукописный Дневник о. Алексия — бесценное свидетельство его подвига и святости.</t>
  </si>
  <si>
    <t xml:space="preserve">Страниц: 372
Переплет: Твердый
Вес: 564
Формат: 217x153x25 мм
</t>
  </si>
  <si>
    <t>Страниц: 359 
Переплет: Твердый
Вес: 500
Формат: 14 см × 24 см × 1,5 см</t>
  </si>
  <si>
    <t>Страниц: 288
Переплет: Твердый
Вес: 590
Формат: 170х245х20 мм</t>
  </si>
  <si>
    <t>Страниц: 704
Переплет: Твердый
Вес: 420
Формат: 150х215х35 мм</t>
  </si>
  <si>
    <t>Страниц: 464
Переплет: Мягкий
Вес: 500 
Формат: 84мм х 108мм х 132мм</t>
  </si>
  <si>
    <t xml:space="preserve">Страниц: 400
Переплет: Мягкий
Вес: 500
Формат: 84мм х 108мм х 132мм </t>
  </si>
  <si>
    <t xml:space="preserve">Страниц: 420
Переплет: Твердый
Вес: 668
Формат: 170x245x25 мм
</t>
  </si>
  <si>
    <t>Страниц: 1015
Переплет: Твёрдый
Вес: 1490
Формат: 251x185x50 мм</t>
  </si>
  <si>
    <t xml:space="preserve">Страниц: 704 (офсетная)
Переплет: Твердый
Вес: 819
Формат: 160x240x45 мм
</t>
  </si>
  <si>
    <t>Страниц: 242 (офсетная)
Переплет: Твердый
Вес: 384
Формат: 240x160x20 мм</t>
  </si>
  <si>
    <t xml:space="preserve">Страниц: 752 (офсетная)
Переплет: Твердый 
Вес: 1310
Формат: 17см×25см×4.3см
</t>
  </si>
  <si>
    <t>Страниц: 274 (офсетная)
Переплет: Твердый  
Вес: 592
Формат: 17см×25см×1.8см</t>
  </si>
  <si>
    <t>Введение в арамеистику и сириологию</t>
  </si>
  <si>
    <t xml:space="preserve"> А. Акопян
Перевод с армянского</t>
  </si>
  <si>
    <t>Жизнь политика, или об Иосифе</t>
  </si>
  <si>
    <t>Академические обеты и заветы. Из академических уроков за 1891-1918 учебные годы. Из автобиографических записок. Обращение к выпускникам, учащимся и наставникам Вологодской духовной семинарии</t>
  </si>
  <si>
    <t>Время, схваченное в образе. Духовные основы русской живописи</t>
  </si>
  <si>
    <t>Феоктист Студит, преп.
пер. мон. Софрония (Вишняка)</t>
  </si>
  <si>
    <t>Никита Стифат, преп.</t>
  </si>
  <si>
    <t>Житие святителя Афанасия I, патриарха Константинопольского</t>
  </si>
  <si>
    <t>Страниц: 144, илл.
Переплет: Твердый
Вес: 160
Формат: 70х100/32</t>
  </si>
  <si>
    <t>ISBN: нет
ИС: По благословению Святейшего Патриарха Московского и всея Руси Алексия II</t>
  </si>
  <si>
    <t>Страниц: 180
Переплет: Мягкий
Вес: 232
Формат: 14,5см х 21см</t>
  </si>
  <si>
    <t xml:space="preserve">Страниц: 704
Переплет: Твердый
Вес: 785
Формат: 150мм х 215мм х 35 мм </t>
  </si>
  <si>
    <t>Христос Страждущий</t>
  </si>
  <si>
    <t>Григорий Назианзин (Богослов), святитель (перевод Цыбенко О.П.)</t>
  </si>
  <si>
    <t>Том 11. Серия: "Древнегреческие тексты и исследования"; т. 1
В настоящей книге впервые публикуется перевод на русский язык трагедии «Христос Страждущий». В ней повествуется о страданиях, смерти и воскресении Господа нашего Иисуса Христа в форме поэтической драмы. Будучи христианской по содержанию, она не только подражает античной трагедии по форме и стихотворному размеру, но и почти полностью составлена из немного изменённых стихов различных трагедий греческих классиков, прежде всего Еврипида. Время её составления и авторство остаётся предметом споров. Традиционно она считается сочинением свт. Григория Богослова (330–390 гг.), поэта и непревзойдённого знатока античной культуры, однако большинство современных исследователей относят её к XI–XII вв. Во вступительной статье обсуждается место этого сочинения в греческой словесности и вопрос о времени его составления и авторстве, даётся обзор содержания и рассматривается рукописная традиция текста. Русский перевод осуществлён по критическому изданию А. Тюилье (серия «Христианские источники») с учётом издания Фр. Дюбнера и сопровождается греческим текстом с указанием основных рукописных разночтений. В приложениях даётся новый перевод трагедии Еврипида «Вакханки», также в сопровождении греческого оригинала, и сводная таблица соответствий текста драмы «Христос Страждущий» текстам античной литературы.</t>
  </si>
  <si>
    <t>ISBN 978-5-907449-27-5
ИС Р24-412-0291</t>
  </si>
  <si>
    <t>Максим (Жилинский), иеромонах</t>
  </si>
  <si>
    <t>Богословие Сулеймана, епископа Газского (X-XI века)</t>
  </si>
  <si>
    <t>Одноголосный обиход</t>
  </si>
  <si>
    <t>Истоки понятия «смирение»: античность, Священное Писание, ранняя патристика</t>
  </si>
  <si>
    <t>Монография посвящена истории развития понятия «смирение» в античности, Священном Писании Ветхого и Нового Заветов, греческой патристике I–III веков. В соответствии со святоотеческой традицией, автор показывает, что смирение как особая добродетель — в значительной степени уникальное понятие, в полноте свойственное только для христианской нравственности.
Анализируется употребление понятия «смирение» в античных текстах, добродетель смирения как феномен сопоставляется с античными нравственными идеалами. Исследуется ветхозаветное понятие духовной нищеты и новозаветное понятие смирения, их осмысление в ранней патристике.
Автор делает вывод, что ветхозаветное качество духовной нищеты и смирения, которое в новозаветное время в результате подвига снисхождения Бога Слова и Его проповеди переходит в разряд первостепенных добродетелей, становится принципиально новым явлением для обращаемого в христианство грекоязычного мира Римской империи. В работе показано, как в святоотеческой мысли происходит постепенное осмысление этой новой для греческого мира добродетели.</t>
  </si>
  <si>
    <t>ISBN 978-5-907449-29-9
ИС Р24-404-0091</t>
  </si>
  <si>
    <t>ISBN 978-5-907449-28-2
ИС Р24-404-0094</t>
  </si>
  <si>
    <t>Том 12. Серия: "Арабские тексты и исследования"; т. 1
Монография протоиерея Олега Викторовича Давыденкова, доктора теологии, канд. фил. наук, профессора Православного Свято-Тихоновского Гуманитарного университета, заведующего кафедрой Восточно-христианской филологии и Восточных Церквей ПСТГУ. Данное исследование посвящено творчеству малоизученного мелькитского (православного арабоязычного) автора X–XI вв. Сулеймана, епископа Газского. В первой части монографии исследуется богословие епископа: подробно рассмотрены особенности его богословской терминологии, троичное и христологическое учение, богословское и историческое содержание его сочинений. Во второй части читателю представлены переводы с арабского языка шести богословских трактатов Сулеймана. Поскольку епископ известен не только как богослов, но и как первый арабоязычный христианский религиозный поэт, во второй части книги представлен ещё и опыт перевода трёх касыд (стихотворных произведений) Сулеймана Газского. Настоящая монография может представлять интерес для всех интересующихся историей и литературным наследием христианского Востока.</t>
  </si>
  <si>
    <t>Лизгунов Павел, иерей</t>
  </si>
  <si>
    <t>Давыденков Олег, протоиерей</t>
  </si>
  <si>
    <t>Том 6. Серия "Библейские тексты и исследования. Библеистика", т. 1 (1)
Первый учебник на французском языке, посвященный Септуагинте. На протяжении девяти глав исследователи рассматривают проблемы перевода, родившегося в эллинистическом иудаизме и позднее принятого первыми христианскими церквами, включая латинскоговорящие. В книге дается разбор исторических, текстологических, лингвистических, литературных, экзегетических вопросов. Издание сопровождается библиографическим справочником и тремя обширными индексами.</t>
  </si>
  <si>
    <t>Том 3. Серия "Современные переводы и исследования", т. 2
"Введение в арамеистику и сирологию" Армана Акопяна представляет собой первый опыт систематического и последовательного изложения политической и церковно-религиозной истории арамеев-сирийцев, их научной, просветительской и миссионерской деятельности, богатому литературному и культурному наследию.
Особое внимание уделено сирийской патристике, считающейся в раннехристианской традиции третьей по значению после грекоязычной и латиноязычной. Подробно освещена история арамейского языка, который на протяжении более чем тысячи лет был языком межнационального общения и основным инструментом выражения сакральной и секулярной мысли на Ближнем Востоке. Автор подробно освещает новейшую историю и современное состояние последователей Церквей сирийской традиции, их межконфессиональные отношения и проблему их национальной самоидентификации.
Книга содержит богатый фактологический материал, большое количество иллюстраций, карт и таблиц, а также детальный предметный указатель и избранную библиографию. Пособие адресовано студентам историко-филологических, востоковедческих и богословских факультетов, может быть интересно широкому кругу лиц, интересующихся историей, религией и культурой Древнего Востока и восточного христианства.</t>
  </si>
  <si>
    <t xml:space="preserve">Том 4. Серия "Современные переводы и исследования", т. 3
Данная монография является продолжением исследовательского проекта разных направлений христианской науки, который включает издание оригинального текста, перевода и исследования. Вышеназванная работа посвящена истории написания книги «Руководство к исповеди» прп. Никодима Святогорца (1749–1809) в двух редакциях (1794 и 1804) и сравнительному анализу ее текста с книгами итальянских иезуитов Паоло Сеньери (1624–1694) и Джованни Пьетро Пинамонти (1632–1703), которые, в греческом переводе Эммануила Романитиса, использовались прп. Никодимом при составлении «Руководства». В монографии исследуется опосредованное влияние латинского богословия на творчество Святогорца через известных богословов эпохи Туркократии — митр. Гавриила Севира (1540–1616), Георгия Корессия (1570–1659/60), иером. Мефодия Анфракита (ок. 1660 — после 1736), патр. Хрисанфа Нотары (1663–1731) и патр. Каллиника III (1713–1791). </t>
  </si>
  <si>
    <t>Том 8. Современные переводы и исследования; т. 4
Настоящая книга — первое на русском языке систематическое изложение богословско-философских взглядов выдающегося византийского мыслителя-энциклопедиста XI века Михаила Пселла. Учение последнего об иерахии бытия, о Троице, Христе, человеческой душе, ангелах представлено в контексте византийской мысли XI века и актуальных для этой эпохи античных и византийских богословских и философских произведений. Языческие философы и святые отцы — равноправные герои интеллектуального пейзажа, написанного Михаилом Пселлом.</t>
  </si>
  <si>
    <t>Журнал "Встреча" №45 (1), 2024</t>
  </si>
  <si>
    <t xml:space="preserve">ISSN 1560-6996
Свидетельство о присвоении грифа № 336 от 21 ноября 2024 года
</t>
  </si>
  <si>
    <t>Студенческий журнал «Встреча» существует в Московской духовной академии ещё с 1996 года. Его редакторами и авторами на протяжении многих лет были студенты Академии, некоторые из которых сейчас стали известными иерархами Церкви. 
Теперь журнал выходит в новой концепции, связанной с идеей встречи не только внутри студенческого сообщества Академии и богословского собрания, но и со студентами светских вузов России. 
В данном выпуске собраны рассуждения на разные темы современной жизни православных студентов из очень разных вузов: МДА, МГУ, ВШЭ и ПСТГУ. В одном журнале представлены статьи людей, обучающихся по разным направлениям: богословию, политологии, истории, медиакоммуникации, литургике и филологии. 
Проект « Встреча» д аёт в озможность п равославным студентам показать себя миру, является площадкой для самореализации, проявления своих творческих способностей. Очень хотелось бы, чтобы наш журнал стал местом и для смелых авторов, и для тех, кто ещё не победил страх первой публикации. 
В год семьи призываем всех молодых побольше делиться друг с другом мыслями о том, каким образом таинство соединения невесты и жениха в союз брака может осуществляться в «совете и любви» на всю земную жизнь.</t>
  </si>
  <si>
    <t>ОСНОВНОЙ КАТОЛОГ</t>
  </si>
  <si>
    <t>Грилихес Леонид, протоиерей</t>
  </si>
  <si>
    <t>Смотрите, что слышите! (Мк. 4, 24). Беседы о риторической стратегии притч Иисуса</t>
  </si>
  <si>
    <t>Том 13. Серия: "Монографии"; т. 1
Предлагаемое издание является тематическим продолжением книги «Дом Иисуса» и посвящено евангельским притчам, которые рассматриваются с учётом литературной традиции и процессов идейного становления Иудеи I в. Говоря о речевой стратегии притч Иисуса, автор затрагивает многочисленные темы: история развития жанра, целевые установки, структурные и семантические принципы организации, сближения и ключевые отличия новозаветных притч в сравнении с раввинистическими, и т. д. Книга включает два приложения. Первое - антология ивритоязычных (небиблейских) текстов, к которым апеллирует автор, приводя их в своём переводе. Второе - реконструкция некоторых притч Иисуса на постбиблейский иврит.</t>
  </si>
  <si>
    <t>ISBN 978-5-907449-34-3
ИС Р24-414-0321</t>
  </si>
  <si>
    <t>Данное издание магистерской диссертации профессора Московской духовной академии игумена Марка (Лозинского) представляет собой систематическое изложение нравственно-аскетического учения великого русского пастыря и богослова свт. Игнатия (Брянчанинова). Труд разбит на 2 основных раздела, в которых последовательно раскрывается православное учение о духовной жизни мирянина и монаха, что вполне соответствует учению святителя, который полагал принципиальное различие между этими двумя жизненными состояниями. Диссертация, защищённая о. Марком в 1969 г., лаконично, систематично и глубоко излагает учение святителя, не теряя своей актуальности и поныне. Книга может служить прекрасным введением к трудам святителя.</t>
  </si>
  <si>
    <t>Труд выдающегося пастыря и исповедника XX века игумена Варсонофия (Верёвкина) «Учение о молитве по Добротолюбию» — одна из последних кандидатских диссертаций, защищённых в правопреемнике Санкт-Петербургской духовной Академии — Петроградском богословском институте, перед его закрытием в 1923 г. Книга представляет собой систематическое изложение учения о молитве известнейшего корпуса святоотеческих аскетических текстов «Добротолюбие» в переводе свт. Феофана Затворника.
Автор последовательно и систематично раскрывает все ключевые аспекты умного молитвенного делания: сущность умной молитвы, различные её ступени (устная, сердечная, духовная), говорит о плодах молитвы, о препятствиях на её пути и способах их преодоления.
Книга игумена Варсонофия является прекрасным введением в «Добротолюбие» и практическим руководством по молитвенному подвигу, доступным и полезным для всякого христианина.</t>
  </si>
  <si>
    <t xml:space="preserve">ISBN 978-5-907449-32-9 
ИС Р25-422-0497 	</t>
  </si>
  <si>
    <t>ISBN 978-5-907449-33-6
ИС Р25-422-0498</t>
  </si>
  <si>
    <t>Московской Духовной Академии 325 лет. Юбилейный сборник статей в двух томах. Том 2</t>
  </si>
  <si>
    <t>Издание посвящено истории Московской духовной академии — старейшего вуза России, который стал преемником Славяно-эллинской (славяно-греко-латинской) академии, основанной в 1685 году. Во втором томе рассказывается о современном периоде существования академии, проходящем под знаком реформы духовного образования, о различных сторонах жизни академии: постановке учебно-воспитательного процесса, развитии церковной науки, о кафедрах и подразделениях. Публикуются летопись академии за 1995-2010 годы, а также сведения биобиблиографического характера о членах профессорско-преподавательской корпорации.</t>
  </si>
  <si>
    <t xml:space="preserve">Страниц: 496, илл.
Переплет: Твердый
Вес: 2400
Формат: </t>
  </si>
  <si>
    <t>Богословский сборник. Т. 3</t>
  </si>
  <si>
    <t>Корнаракис И.</t>
  </si>
  <si>
    <t>Иванов М. С.</t>
  </si>
  <si>
    <t>Введение в пастырскую психологию</t>
  </si>
  <si>
    <t>Лысевич А., иерей</t>
  </si>
  <si>
    <t>Таинственный Амвросиаст и его главное произведение</t>
  </si>
  <si>
    <t>Максютов В., диакон</t>
  </si>
  <si>
    <t>Учение о духовном руководстве свт. Игнатия (Брянчанинова) и Оптинских старцев: сравнительный анализ</t>
  </si>
  <si>
    <t>Григорий (Матрусов), иеромонах</t>
  </si>
  <si>
    <t>Вечный король Норвегии. Святой благоверный князь Олав — просветитель Норвегии</t>
  </si>
  <si>
    <t>Викулов А., диакон</t>
  </si>
  <si>
    <t>Путь ученика Христова в свете богословия Евангелия от Иоанна</t>
  </si>
  <si>
    <t>Сирийские гомилии, сохранившиеся под именем святителя Иоанна Златоуста. Т. 1: Постный и Пасхальный циклы. Ч. 1</t>
  </si>
  <si>
    <t>Иоанн Златоуст, святитель (критич. изд. и рус. пер. свящ. Сергия Кима)</t>
  </si>
  <si>
    <t>Том 15. Серия: "Сирийские тексты и исследования"; т. 1
В книге вводятся в научный оборот ранее неизданные проповеди, сохранившиеся на сирийском языке под именем святителя Иоанна Златоуста. Данная работа, в которой изданы шесть текстов, является первой из серии запланированных публикаций, посвящённых тридцати пяти новонайденным сирийским гомилиям, приписываемым свт. Иоанну. Книгу предваряет описание использованных рукописей, перечень гомилий. Каждая проповедь издана по всем известным рукописям. Книгу сопровождают справочные материалы.
Ключевые слова: свт. Иоанн Златоуст, сирийская патристика, сирийская рукопись, проповедь, древняя гомилетика.</t>
  </si>
  <si>
    <t>ISBN 978-5-907449-37-4
ИС Р25-423-0530</t>
  </si>
  <si>
    <t xml:space="preserve">Паримийник: полное собрание паримий в русском переводе с греческого текста Септуагинты. Ч. 1: Паримии Постной и Цветной Триоди </t>
  </si>
  <si>
    <t>пер., сост. и вступ. ст. А. А. Андреева и А. А. Мельникова</t>
  </si>
  <si>
    <t>Том 14. Серия: "Славянские тексты и исследования"; т. 1
В Паримийнике представлены тексты ветхозаветных чтений (паримий), которые исполняются за богослужением в современной практике Русской Церкви. Паримии переведены с византийского греческого текста с учётом церковнославянской текстуальной традиции и расположены в порядке употребления в течение богослужебного года. Параллельно приведён современный церковнославянский текст паримий. Издание снабжено введением, в котором описаны принципы перевода и составления текста, а также библейским указателем. Книга предназначена для студентов и преподавателей духовных школ в рамках курсов литургики и Священного Писания Ветхого Завета и богослужебной практики, церковнослужителей, а также для всех интересующихся православным богослужением.
Ключевые слова: Септуагинта, Ветхий Завет, Профитологий, паримия, библейские переводы на русский язык, переводы богослужебных текстов на русский язык.</t>
  </si>
  <si>
    <t>Страниц: 476 (офсетная)
Переплёт: Твердый
Вес: 837
Формат 17см×25см×1,5см.</t>
  </si>
  <si>
    <t>Страниц: 196 (офсетная)
Переплёт: Твердый
Вес: 341
Формат 17см×25см×1,5см.</t>
  </si>
  <si>
    <t>Страниц: 228 (офсетная)
Переплёт: Твердый
Вес: 401
Формат 17см×25см×1,5см.</t>
  </si>
  <si>
    <t xml:space="preserve">Страниц: 696 (офсетная)
Переплёт: Твердый
Вес: 1224
Формат: 17см×25см×4см  </t>
  </si>
  <si>
    <t xml:space="preserve">Страниц: 160 (офсетная)
Переплёт: Твердый
Вес: 281
Формат: 17см×25см×1.5см  </t>
  </si>
  <si>
    <t xml:space="preserve">Страниц: 312 (офсетная)
Переплёт: Твердый
Вес: 549
Формат: 17см×25см×2см  </t>
  </si>
  <si>
    <t xml:space="preserve">Страниц: 150 (мелованная)
Переплет: Твердый
Вес: 2300 
Формат: 25 см × 34 см × 1,5 см
</t>
  </si>
  <si>
    <t>ISBN 978-5-907449-35-0
ИС Р25-423-0529</t>
  </si>
  <si>
    <t>Прот. Василий Петров</t>
  </si>
  <si>
    <t>Михаил Пселл: мыслитель, который оживил философию</t>
  </si>
  <si>
    <t>ISBN 978-5-907449-36-7
ИС Р25-422-0499</t>
  </si>
  <si>
    <t>В работе насельника Оптиной пустыни иером. Максима (Жилинского) представлен обзор русской святоотеческой письменности, посвящённой таинственному аскетическому разделу православного учения — духовной практике умного делания или Иисусовой молитвы. Автор последовательно рассматривает основные источники, начиная от первых свидетельств о молитве Иисусовой в русских житийных источниках XI в. и вплоть до знаменитых аскетических писателей XIX века. Особый акцент делается на трудах Отцов, специально занимавшихся темой умного делания (прп. Нил Сорский, прп. Паисий Величковский), однако не обойдены вниманием и авторы, лишь немного касавшиеся этого вопроса (свт. Димитрий Ростовский, свт. Тихон Задонский). В результате читатель может получить целостное представление о традиции умного делания в русской духовной письменности XI–XIX веков.</t>
  </si>
  <si>
    <t xml:space="preserve">Страниц: 152 (офсетная)
Переплёт: Твердый
Вес: 256
Формат: 21см х 15см х 1.5см </t>
  </si>
  <si>
    <t xml:space="preserve">Страниц: 460 (офсетная)
Переплёт: Твердый
Вес: 777
Формат: 21см х 15см х 1.5см </t>
  </si>
  <si>
    <t xml:space="preserve">Страниц: 40 (мелованая)
Переплёт: мягкий
Вес: 150
Формат: 29см х 21см х 0.5см </t>
  </si>
  <si>
    <t>Страниц: 312 (офсетная)
Переплёт: Твердый
Вес: 527
Формат: 21см х 15см х 1.5см</t>
  </si>
  <si>
    <t xml:space="preserve">Страниц: 196 (офсетная)
Переплёт: Твердый
Вес: 342
Формат: 21см х 15см х 1.5см </t>
  </si>
  <si>
    <t xml:space="preserve">Страниц: 248 (офсетная)
Переплёт: Твердый
Вес: 404
Формат: 21см х 15см х 1.5см </t>
  </si>
  <si>
    <t>Розничная цена</t>
  </si>
  <si>
    <t>Оптовая цена</t>
  </si>
  <si>
    <t>ISBN 978-5-907449-30-5
ИС Р23-313-0332</t>
  </si>
  <si>
    <t xml:space="preserve">Страниц: 260 (офсетная)
Переплёт: Твердый
Вес: 425
Формат: 21см х 15см х 1.5см </t>
  </si>
  <si>
    <t>Жизнь и «Житие» Евфросина Псковского: святой еретик</t>
  </si>
  <si>
    <t>Книга представляет собой комплексное фундаментальное исследование, связанное с одним из основных направлений современной медиевистики — славянской агиографией. Первая часть книги посвящена личности преподобного Евфросина Псковского и тем перипетиям его судьбы, которые случались с ним как при жизни, так и после смерти. Большую часть своего чрезвычайно сложного и трагичного бытия Евфросин слыл у подавляющего большинства псковского общества еретиком. Преподобный сопротивлялся несправедливому ярлыку. Снять этот ярлык при жизни ему так и не удалось. За него это сделала смерть в 1481 году. Однако, спустя примерно еще два столетия, на него вновь был повешен ярлык еретика — теперь уже Московским патриархом Никоном в пылу полемики с защитниками старого обряда. Со второй половины XVII века начинается литературная война за память об отшельнике. Результаты этой двухсотлетней войны были неожиданны для всех. Василий Осипович Ключевский в 60-х годах XIX столетия обнаружил в рукописном собрании Соловецкого монастыря, хранящемся тогда в Казанской духовной академии, первоначальную редакцию Жития Евфросина Псковского, которая изменила представления как о фактической стороне жизни отшельника и его еретичестве, так и об этикетности в древнерусской агиографии, чему и посвящена вторая часть книги.
Книга адресована в первую очередь подготовленным читателям — учёным-медиевистам, аспирантам и студентам-филологам, историкам, культурологам, искусствоведам, а также всем, кому интересна славянская агиография.</t>
  </si>
  <si>
    <t>КНИГИ ДРУГИХ ИЗДАТЕЛЬСТВ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</si>
</sst>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sz val="11"/>
      <color indexed="8"/>
      <name val="Times New Roman"/>
      <family val="1"/>
      <charset val="204"/>
    </font>
    <font>
      <b/>
      <sz val="11"/>
      <color indexed="8"/>
      <name val="Times New Roman"/>
      <family val="1"/>
      <charset val="204"/>
    </font>
    <font>
      <sz val="11"/>
      <color indexed="8"/>
      <name val="Arial"/>
      <family val="2"/>
      <charset val="204"/>
    </font>
    <font>
      <sz val="11"/>
      <color indexed="8"/>
      <name val="Arial"/>
      <family val="2"/>
      <charset val="204"/>
    </font>
    <font>
      <b/>
      <sz val="11"/>
      <color indexed="8"/>
      <name val="Arial"/>
      <family val="2"/>
      <charset val="204"/>
    </font>
    <font>
      <b/>
      <sz val="11"/>
      <color indexed="8"/>
      <name val="Arial"/>
      <family val="2"/>
      <charset val="204"/>
    </font>
    <font>
      <b/>
      <sz val="11"/>
      <color indexed="8"/>
      <name val="Arial"/>
      <family val="2"/>
      <charset val="204"/>
    </font>
    <font>
      <sz val="11"/>
      <color indexed="8"/>
      <name val="Calibri"/>
      <family val="2"/>
      <charset val="204"/>
    </font>
    <font>
      <sz val="11"/>
      <color indexed="8"/>
      <name val="Calibri"/>
      <family val="2"/>
      <charset val="204"/>
    </font>
    <font>
      <b/>
      <sz val="11"/>
      <color indexed="8"/>
      <name val="Calibri"/>
      <family val="2"/>
      <charset val="204"/>
    </font>
    <font>
      <b/>
      <sz val="11"/>
      <color indexed="8"/>
      <name val="Calibri"/>
      <family val="2"/>
      <charset val="204"/>
    </font>
    <font>
      <sz val="11"/>
      <color indexed="63"/>
      <name val="Calibri"/>
      <family val="2"/>
      <charset val="204"/>
    </font>
    <font>
      <u/>
      <sz val="10"/>
      <color theme="10"/>
      <name val="Arial"/>
      <family val="2"/>
      <charset val="204"/>
    </font>
    <font>
      <b/>
      <sz val="11"/>
      <color theme="1"/>
      <name val="Calibri"/>
      <family val="2"/>
      <charset val="204"/>
    </font>
    <font>
      <sz val="11"/>
      <color theme="1"/>
      <name val="Calibri"/>
      <family val="2"/>
      <charset val="204"/>
    </font>
    <font>
      <b/>
      <sz val="20"/>
      <color rgb="FFFF0000"/>
      <name val="Calibri"/>
      <family val="2"/>
      <charset val="204"/>
    </font>
    <font>
      <sz val="10"/>
      <color rgb="FF000000"/>
      <name val="Arial"/>
      <family val="2"/>
    </font>
    <font>
      <u/>
      <sz val="10"/>
      <color rgb="FF1155CC"/>
      <name val="Arial"/>
      <family val="2"/>
      <charset val="204"/>
    </font>
    <font>
      <sz val="11"/>
      <color rgb="FF000000"/>
      <name val="Calibri"/>
      <family val="2"/>
      <charset val="204"/>
    </font>
    <font>
      <b/>
      <sz val="11"/>
      <color rgb="FF000000"/>
      <name val="Calibri"/>
      <family val="2"/>
      <charset val="204"/>
    </font>
    <font>
      <b/>
      <sz val="18"/>
      <color rgb="FFFF0000"/>
      <name val="Calibri"/>
      <family val="2"/>
      <charset val="204"/>
    </font>
    <font>
      <b/>
      <sz val="10"/>
      <color rgb="FF000000"/>
      <name val="Arial"/>
      <family val="2"/>
      <charset val="204"/>
    </font>
    <font>
      <sz val="10"/>
      <color rgb="FF000000"/>
      <name val="Arial"/>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3" fillId="0" borderId="0" applyNumberFormat="0" applyFill="0" applyBorder="0" applyAlignment="0" applyProtection="0"/>
    <xf numFmtId="0" fontId="17" fillId="0" borderId="0"/>
    <xf numFmtId="0" fontId="18" fillId="0" borderId="0" applyBorder="0" applyProtection="0"/>
  </cellStyleXfs>
  <cellXfs count="134">
    <xf numFmtId="0" fontId="0" fillId="0" borderId="0" xfId="0"/>
    <xf numFmtId="0" fontId="1" fillId="0" borderId="0" xfId="0" applyFont="1" applyAlignment="1">
      <alignment wrapText="1"/>
    </xf>
    <xf numFmtId="0" fontId="2" fillId="0" borderId="0" xfId="0" applyFont="1" applyAlignment="1">
      <alignment horizontal="left" wrapText="1"/>
    </xf>
    <xf numFmtId="0" fontId="1" fillId="0" borderId="0" xfId="0" applyFont="1"/>
    <xf numFmtId="0" fontId="1" fillId="0" borderId="0" xfId="0" applyFont="1" applyAlignment="1">
      <alignment horizontal="left"/>
    </xf>
    <xf numFmtId="0" fontId="3" fillId="0" borderId="0" xfId="0" applyFont="1"/>
    <xf numFmtId="0" fontId="4" fillId="0" borderId="0" xfId="0" applyFont="1"/>
    <xf numFmtId="0" fontId="1" fillId="0" borderId="0" xfId="0" applyFont="1" applyAlignment="1">
      <alignment horizontal="left" wrapText="1"/>
    </xf>
    <xf numFmtId="0" fontId="1" fillId="2" borderId="0" xfId="0" applyFont="1" applyFill="1" applyAlignment="1">
      <alignment horizontal="center" vertical="top"/>
    </xf>
    <xf numFmtId="0" fontId="4" fillId="3" borderId="0" xfId="0" applyFont="1" applyFill="1"/>
    <xf numFmtId="0" fontId="4" fillId="4" borderId="0" xfId="0" applyFont="1" applyFill="1"/>
    <xf numFmtId="0" fontId="3" fillId="2" borderId="0" xfId="0" applyFont="1" applyFill="1"/>
    <xf numFmtId="0" fontId="4" fillId="2" borderId="0" xfId="0" applyFont="1" applyFill="1"/>
    <xf numFmtId="0" fontId="5" fillId="2" borderId="0" xfId="0" applyFont="1" applyFill="1" applyAlignment="1">
      <alignment vertical="top"/>
    </xf>
    <xf numFmtId="0" fontId="6" fillId="2" borderId="0" xfId="0" applyFont="1" applyFill="1"/>
    <xf numFmtId="0" fontId="7" fillId="2" borderId="0" xfId="0" applyFont="1" applyFill="1"/>
    <xf numFmtId="0" fontId="5" fillId="0" borderId="0" xfId="0" applyFont="1" applyAlignment="1">
      <alignment vertical="top"/>
    </xf>
    <xf numFmtId="0" fontId="6" fillId="0" borderId="0" xfId="0" applyFont="1"/>
    <xf numFmtId="0" fontId="7" fillId="0" borderId="0" xfId="0" applyFont="1"/>
    <xf numFmtId="0" fontId="1" fillId="2" borderId="0" xfId="0" applyFont="1" applyFill="1" applyAlignment="1">
      <alignment vertical="top"/>
    </xf>
    <xf numFmtId="0" fontId="0" fillId="0" borderId="0" xfId="0" applyAlignment="1">
      <alignmen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2" borderId="1" xfId="0" applyFont="1" applyFill="1" applyBorder="1" applyAlignment="1">
      <alignment horizontal="right" vertical="top" wrapText="1"/>
    </xf>
    <xf numFmtId="0" fontId="8" fillId="2" borderId="1" xfId="0" applyFont="1" applyFill="1" applyBorder="1" applyAlignment="1">
      <alignment vertical="top" wrapText="1"/>
    </xf>
    <xf numFmtId="0" fontId="9" fillId="2" borderId="1" xfId="0" applyFont="1" applyFill="1" applyBorder="1" applyAlignment="1">
      <alignment vertical="top"/>
    </xf>
    <xf numFmtId="0" fontId="9" fillId="2" borderId="1" xfId="0" applyFont="1" applyFill="1" applyBorder="1" applyAlignment="1">
      <alignment vertical="top" wrapText="1"/>
    </xf>
    <xf numFmtId="0" fontId="9" fillId="2" borderId="1" xfId="0" applyFont="1" applyFill="1" applyBorder="1" applyAlignment="1">
      <alignment horizontal="right" vertical="top"/>
    </xf>
    <xf numFmtId="3" fontId="9" fillId="2" borderId="1" xfId="0" applyNumberFormat="1" applyFont="1" applyFill="1" applyBorder="1" applyAlignment="1">
      <alignment vertical="top"/>
    </xf>
    <xf numFmtId="0" fontId="9" fillId="0" borderId="1" xfId="0" applyFont="1" applyBorder="1" applyAlignment="1">
      <alignment vertical="top" wrapText="1"/>
    </xf>
    <xf numFmtId="0" fontId="9" fillId="0" borderId="1" xfId="0" applyFont="1" applyBorder="1" applyAlignment="1">
      <alignment horizontal="right" vertical="top"/>
    </xf>
    <xf numFmtId="3" fontId="9" fillId="0" borderId="1" xfId="0" applyNumberFormat="1" applyFont="1"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10" fillId="2" borderId="1" xfId="0" applyFont="1" applyFill="1" applyBorder="1" applyAlignment="1">
      <alignment horizontal="left" vertical="top" wrapText="1"/>
    </xf>
    <xf numFmtId="0" fontId="10" fillId="0" borderId="1" xfId="0" applyFont="1" applyBorder="1" applyAlignment="1">
      <alignment vertical="top" wrapText="1"/>
    </xf>
    <xf numFmtId="0" fontId="10" fillId="2" borderId="1" xfId="0" applyFont="1" applyFill="1" applyBorder="1" applyAlignment="1">
      <alignment vertical="top" wrapText="1"/>
    </xf>
    <xf numFmtId="0" fontId="11" fillId="2" borderId="1" xfId="0" applyFont="1" applyFill="1" applyBorder="1" applyAlignment="1">
      <alignment vertical="top" wrapText="1"/>
    </xf>
    <xf numFmtId="0" fontId="2" fillId="0" borderId="0" xfId="0" applyFont="1" applyAlignment="1">
      <alignment wrapText="1"/>
    </xf>
    <xf numFmtId="0" fontId="2" fillId="0" borderId="0" xfId="0" applyFont="1" applyAlignment="1">
      <alignment horizontal="right" vertical="top"/>
    </xf>
    <xf numFmtId="0" fontId="7" fillId="2" borderId="0" xfId="0" applyFont="1" applyFill="1" applyAlignment="1">
      <alignment vertical="top"/>
    </xf>
    <xf numFmtId="0" fontId="6" fillId="0" borderId="0" xfId="0" applyFont="1" applyAlignment="1">
      <alignment vertical="top"/>
    </xf>
    <xf numFmtId="0" fontId="7" fillId="0" borderId="0" xfId="0" applyFont="1" applyAlignment="1">
      <alignment vertical="top"/>
    </xf>
    <xf numFmtId="0" fontId="9" fillId="2" borderId="1" xfId="0" applyFont="1" applyFill="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right" vertical="top" wrapText="1"/>
    </xf>
    <xf numFmtId="0" fontId="10" fillId="5" borderId="1" xfId="0" applyFont="1" applyFill="1" applyBorder="1" applyAlignment="1">
      <alignment vertical="top" wrapText="1"/>
    </xf>
    <xf numFmtId="0" fontId="10" fillId="5" borderId="1" xfId="0" applyFont="1" applyFill="1" applyBorder="1" applyAlignment="1">
      <alignment horizontal="right" vertical="top" wrapText="1"/>
    </xf>
    <xf numFmtId="0" fontId="10" fillId="5" borderId="1" xfId="0" applyFont="1" applyFill="1" applyBorder="1" applyAlignment="1">
      <alignment horizontal="right" vertical="top"/>
    </xf>
    <xf numFmtId="0" fontId="11" fillId="5" borderId="1" xfId="0" applyFont="1" applyFill="1" applyBorder="1" applyAlignment="1">
      <alignment horizontal="right" vertical="top"/>
    </xf>
    <xf numFmtId="0" fontId="14" fillId="5" borderId="1" xfId="0" applyFont="1" applyFill="1" applyBorder="1" applyAlignment="1">
      <alignment horizontal="right" vertical="top" wrapText="1"/>
    </xf>
    <xf numFmtId="0" fontId="0" fillId="5" borderId="1" xfId="0" applyFill="1" applyBorder="1" applyAlignment="1">
      <alignment vertical="top" wrapText="1"/>
    </xf>
    <xf numFmtId="0" fontId="13" fillId="5" borderId="1" xfId="1" applyFill="1" applyBorder="1" applyAlignment="1">
      <alignment horizontal="center" vertical="center"/>
    </xf>
    <xf numFmtId="0" fontId="20" fillId="0" borderId="1" xfId="2" applyFont="1" applyBorder="1" applyAlignment="1">
      <alignment vertical="top" wrapText="1"/>
    </xf>
    <xf numFmtId="0" fontId="17" fillId="0" borderId="0" xfId="2" applyAlignment="1">
      <alignment vertical="top" wrapText="1"/>
    </xf>
    <xf numFmtId="0" fontId="19" fillId="0" borderId="1" xfId="2" applyFont="1" applyBorder="1" applyAlignment="1">
      <alignment vertical="top" wrapText="1"/>
    </xf>
    <xf numFmtId="0" fontId="19" fillId="0" borderId="1" xfId="2" applyFont="1" applyBorder="1" applyAlignment="1">
      <alignment horizontal="left" vertical="top" wrapText="1"/>
    </xf>
    <xf numFmtId="0" fontId="20" fillId="5" borderId="1" xfId="2" applyFont="1" applyFill="1" applyBorder="1" applyAlignment="1">
      <alignment vertical="top" wrapText="1"/>
    </xf>
    <xf numFmtId="0" fontId="13" fillId="5" borderId="1" xfId="1" applyFill="1" applyBorder="1" applyAlignment="1" applyProtection="1">
      <alignment horizontal="center" vertical="center"/>
    </xf>
    <xf numFmtId="0" fontId="13" fillId="5" borderId="2" xfId="1" applyFill="1" applyBorder="1" applyAlignment="1">
      <alignment horizontal="center" vertical="center"/>
    </xf>
    <xf numFmtId="0" fontId="10" fillId="2" borderId="2" xfId="0" applyFont="1" applyFill="1" applyBorder="1" applyAlignment="1">
      <alignmen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9" fillId="2" borderId="2" xfId="0" applyFont="1" applyFill="1" applyBorder="1" applyAlignment="1">
      <alignment vertical="top" wrapText="1"/>
    </xf>
    <xf numFmtId="0" fontId="9" fillId="2" borderId="2" xfId="0" applyFont="1" applyFill="1" applyBorder="1" applyAlignment="1">
      <alignment horizontal="right" vertical="top"/>
    </xf>
    <xf numFmtId="0" fontId="11" fillId="5" borderId="2" xfId="0" applyFont="1" applyFill="1" applyBorder="1" applyAlignment="1">
      <alignment horizontal="right" vertical="top"/>
    </xf>
    <xf numFmtId="0" fontId="13" fillId="5" borderId="5" xfId="1" applyFill="1" applyBorder="1" applyAlignment="1">
      <alignment horizontal="center" vertical="center"/>
    </xf>
    <xf numFmtId="0" fontId="10" fillId="2" borderId="5" xfId="0" applyFont="1" applyFill="1" applyBorder="1" applyAlignment="1">
      <alignment vertical="top" wrapText="1"/>
    </xf>
    <xf numFmtId="0" fontId="9" fillId="2" borderId="5" xfId="0" applyFont="1" applyFill="1" applyBorder="1" applyAlignment="1">
      <alignment vertical="top"/>
    </xf>
    <xf numFmtId="0" fontId="9" fillId="2" borderId="5" xfId="0" applyFont="1" applyFill="1" applyBorder="1" applyAlignment="1">
      <alignment horizontal="left" vertical="top" wrapText="1"/>
    </xf>
    <xf numFmtId="0" fontId="8" fillId="2" borderId="5" xfId="0" applyFont="1" applyFill="1" applyBorder="1" applyAlignment="1">
      <alignment vertical="top" wrapText="1"/>
    </xf>
    <xf numFmtId="0" fontId="9" fillId="2" borderId="5" xfId="0" applyFont="1" applyFill="1" applyBorder="1" applyAlignment="1">
      <alignment vertical="top" wrapText="1"/>
    </xf>
    <xf numFmtId="0" fontId="9" fillId="2" borderId="5" xfId="0" applyFont="1" applyFill="1" applyBorder="1" applyAlignment="1">
      <alignment horizontal="right" vertical="top"/>
    </xf>
    <xf numFmtId="3" fontId="9" fillId="2" borderId="5" xfId="0" applyNumberFormat="1" applyFont="1" applyFill="1" applyBorder="1" applyAlignment="1">
      <alignment vertical="top"/>
    </xf>
    <xf numFmtId="0" fontId="11" fillId="5" borderId="5" xfId="0" applyFont="1" applyFill="1" applyBorder="1" applyAlignment="1">
      <alignment horizontal="right" vertical="top"/>
    </xf>
    <xf numFmtId="0" fontId="8" fillId="2" borderId="6" xfId="0" applyFont="1" applyFill="1" applyBorder="1" applyAlignment="1">
      <alignment horizontal="right" vertical="top" wrapText="1"/>
    </xf>
    <xf numFmtId="0" fontId="8" fillId="2" borderId="8" xfId="0" applyFont="1" applyFill="1" applyBorder="1" applyAlignment="1">
      <alignment horizontal="right" vertical="top" wrapText="1"/>
    </xf>
    <xf numFmtId="0" fontId="10" fillId="0" borderId="2" xfId="0" applyFont="1" applyBorder="1" applyAlignment="1">
      <alignment vertical="top" wrapText="1"/>
    </xf>
    <xf numFmtId="0" fontId="8" fillId="0" borderId="2" xfId="0" applyFont="1" applyBorder="1" applyAlignment="1">
      <alignment vertical="top"/>
    </xf>
    <xf numFmtId="0" fontId="8" fillId="0" borderId="2" xfId="0" applyFont="1" applyBorder="1" applyAlignment="1">
      <alignment horizontal="left" vertical="top" wrapText="1"/>
    </xf>
    <xf numFmtId="0" fontId="8" fillId="0" borderId="2" xfId="0" applyFont="1" applyBorder="1" applyAlignment="1">
      <alignment vertical="top" wrapText="1"/>
    </xf>
    <xf numFmtId="0" fontId="10" fillId="5" borderId="2" xfId="0" applyFont="1" applyFill="1" applyBorder="1" applyAlignment="1">
      <alignment horizontal="right" vertical="top" wrapText="1"/>
    </xf>
    <xf numFmtId="0" fontId="8" fillId="2" borderId="10" xfId="0" applyFont="1" applyFill="1" applyBorder="1" applyAlignment="1">
      <alignment horizontal="right" vertical="top" wrapText="1"/>
    </xf>
    <xf numFmtId="0" fontId="10" fillId="0" borderId="5" xfId="0" applyFont="1" applyBorder="1" applyAlignment="1">
      <alignment vertical="top" wrapText="1"/>
    </xf>
    <xf numFmtId="0" fontId="8" fillId="0" borderId="5" xfId="0" applyFont="1" applyBorder="1" applyAlignment="1">
      <alignment vertical="top" wrapText="1"/>
    </xf>
    <xf numFmtId="0" fontId="8" fillId="0" borderId="5" xfId="0" applyFont="1" applyBorder="1" applyAlignment="1">
      <alignment horizontal="left" vertical="top" wrapText="1"/>
    </xf>
    <xf numFmtId="3" fontId="9" fillId="2" borderId="2" xfId="0" applyNumberFormat="1" applyFont="1" applyFill="1" applyBorder="1" applyAlignment="1">
      <alignment vertical="top"/>
    </xf>
    <xf numFmtId="0" fontId="10" fillId="5" borderId="2" xfId="0" applyFont="1" applyFill="1" applyBorder="1" applyAlignment="1">
      <alignment vertical="top" wrapText="1"/>
    </xf>
    <xf numFmtId="0" fontId="3" fillId="6"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0" fillId="5" borderId="2" xfId="0" applyFill="1" applyBorder="1" applyAlignment="1">
      <alignment vertical="top" wrapText="1"/>
    </xf>
    <xf numFmtId="0" fontId="13" fillId="5" borderId="12" xfId="1" applyFill="1" applyBorder="1" applyAlignment="1">
      <alignment horizontal="center" vertical="center"/>
    </xf>
    <xf numFmtId="0" fontId="10" fillId="0" borderId="12" xfId="0" applyFont="1" applyBorder="1" applyAlignment="1">
      <alignment vertical="top" wrapText="1"/>
    </xf>
    <xf numFmtId="0" fontId="8" fillId="0" borderId="12" xfId="0" applyFont="1" applyBorder="1" applyAlignment="1">
      <alignment vertical="top" wrapText="1"/>
    </xf>
    <xf numFmtId="0" fontId="8" fillId="0" borderId="12" xfId="0" applyFont="1" applyBorder="1" applyAlignment="1">
      <alignment horizontal="left" vertical="top" wrapText="1"/>
    </xf>
    <xf numFmtId="0" fontId="8" fillId="2" borderId="12" xfId="0" applyFont="1" applyFill="1" applyBorder="1" applyAlignment="1">
      <alignment horizontal="left" vertical="top" wrapText="1"/>
    </xf>
    <xf numFmtId="0" fontId="10" fillId="5" borderId="12" xfId="0" applyFont="1" applyFill="1" applyBorder="1" applyAlignment="1">
      <alignment vertical="top" wrapText="1"/>
    </xf>
    <xf numFmtId="0" fontId="8" fillId="2" borderId="13" xfId="0" applyFont="1" applyFill="1" applyBorder="1" applyAlignment="1">
      <alignment horizontal="right" vertical="top" wrapText="1"/>
    </xf>
    <xf numFmtId="0" fontId="10" fillId="0" borderId="3" xfId="0" applyFont="1" applyBorder="1" applyAlignment="1">
      <alignment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13" fillId="5" borderId="7" xfId="1" applyFill="1" applyBorder="1" applyAlignment="1">
      <alignment horizontal="center" vertical="center"/>
    </xf>
    <xf numFmtId="0" fontId="13" fillId="5" borderId="11" xfId="1" applyFill="1" applyBorder="1" applyAlignment="1">
      <alignment horizontal="center" vertical="center"/>
    </xf>
    <xf numFmtId="0" fontId="22" fillId="0" borderId="1" xfId="0" applyFont="1" applyBorder="1" applyAlignment="1">
      <alignment vertical="top" wrapText="1"/>
    </xf>
    <xf numFmtId="0" fontId="23" fillId="0" borderId="1" xfId="0" applyFont="1" applyBorder="1" applyAlignment="1">
      <alignment vertical="top" wrapText="1"/>
    </xf>
    <xf numFmtId="0" fontId="0" fillId="0" borderId="1" xfId="0" applyBorder="1" applyAlignment="1">
      <alignment vertical="top" wrapText="1"/>
    </xf>
    <xf numFmtId="0" fontId="22" fillId="0" borderId="3" xfId="0" applyFont="1" applyBorder="1" applyAlignment="1">
      <alignment vertical="top" wrapText="1"/>
    </xf>
    <xf numFmtId="0" fontId="23" fillId="0" borderId="3" xfId="0" applyFont="1"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5" borderId="5" xfId="0" applyFill="1" applyBorder="1" applyAlignment="1">
      <alignment vertical="top" wrapText="1"/>
    </xf>
    <xf numFmtId="0" fontId="22" fillId="0" borderId="5" xfId="0" applyFont="1" applyBorder="1" applyAlignment="1">
      <alignment vertical="top" wrapText="1"/>
    </xf>
    <xf numFmtId="0" fontId="23" fillId="0" borderId="5" xfId="0" applyFont="1" applyBorder="1" applyAlignment="1">
      <alignment vertical="top" wrapText="1"/>
    </xf>
    <xf numFmtId="0" fontId="0" fillId="0" borderId="5" xfId="0" applyBorder="1" applyAlignment="1">
      <alignment vertical="top" wrapText="1"/>
    </xf>
    <xf numFmtId="0" fontId="10" fillId="5" borderId="5" xfId="0" applyFont="1" applyFill="1" applyBorder="1" applyAlignment="1">
      <alignment vertical="top" wrapText="1"/>
    </xf>
    <xf numFmtId="0" fontId="13" fillId="5" borderId="17" xfId="1" applyFill="1" applyBorder="1" applyAlignment="1">
      <alignment horizontal="center" vertical="center"/>
    </xf>
    <xf numFmtId="0" fontId="10" fillId="5" borderId="3" xfId="0" applyFont="1" applyFill="1" applyBorder="1" applyAlignment="1">
      <alignment vertical="top" wrapText="1"/>
    </xf>
    <xf numFmtId="0" fontId="2" fillId="0" borderId="1" xfId="0" applyFont="1" applyBorder="1" applyAlignment="1">
      <alignment horizontal="left" wrapText="1"/>
    </xf>
    <xf numFmtId="0" fontId="13" fillId="0" borderId="1" xfId="1" applyFill="1" applyBorder="1" applyAlignment="1">
      <alignment horizontal="center" vertical="center" wrapText="1"/>
    </xf>
    <xf numFmtId="0" fontId="2" fillId="0" borderId="18" xfId="0" applyFont="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2" fillId="0" borderId="1" xfId="0" applyFont="1" applyBorder="1" applyAlignment="1">
      <alignment vertical="top"/>
    </xf>
    <xf numFmtId="0" fontId="1" fillId="0" borderId="0" xfId="0" applyFont="1" applyAlignment="1">
      <alignment horizontal="center" wrapText="1"/>
    </xf>
    <xf numFmtId="0" fontId="16" fillId="7" borderId="7" xfId="0" applyFont="1" applyFill="1" applyBorder="1" applyAlignment="1">
      <alignment horizontal="center" vertical="center" textRotation="90"/>
    </xf>
    <xf numFmtId="0" fontId="21" fillId="7" borderId="4" xfId="0" applyFont="1" applyFill="1" applyBorder="1" applyAlignment="1">
      <alignment horizontal="center" vertical="center" textRotation="90" wrapText="1"/>
    </xf>
    <xf numFmtId="0" fontId="21" fillId="7" borderId="7" xfId="0" applyFont="1" applyFill="1" applyBorder="1" applyAlignment="1">
      <alignment horizontal="center" vertical="center" textRotation="90" wrapText="1"/>
    </xf>
    <xf numFmtId="0" fontId="21" fillId="7" borderId="9" xfId="0" applyFont="1" applyFill="1" applyBorder="1" applyAlignment="1">
      <alignment horizontal="center" vertical="center" textRotation="90" wrapText="1"/>
    </xf>
    <xf numFmtId="0" fontId="16" fillId="7" borderId="4" xfId="0" applyFont="1" applyFill="1" applyBorder="1" applyAlignment="1">
      <alignment horizontal="center" vertical="center" textRotation="90"/>
    </xf>
    <xf numFmtId="0" fontId="16" fillId="7" borderId="9" xfId="0" applyFont="1" applyFill="1" applyBorder="1" applyAlignment="1">
      <alignment horizontal="center" vertical="center" textRotation="90"/>
    </xf>
    <xf numFmtId="0" fontId="16" fillId="7" borderId="14" xfId="0" applyFont="1" applyFill="1" applyBorder="1" applyAlignment="1">
      <alignment horizontal="center" vertical="center" textRotation="90" wrapText="1"/>
    </xf>
    <xf numFmtId="0" fontId="16" fillId="7" borderId="15" xfId="0" applyFont="1" applyFill="1" applyBorder="1" applyAlignment="1">
      <alignment horizontal="center" vertical="center" textRotation="90" wrapText="1"/>
    </xf>
    <xf numFmtId="0" fontId="16" fillId="7" borderId="16" xfId="0" applyFont="1" applyFill="1" applyBorder="1" applyAlignment="1">
      <alignment horizontal="center" vertical="center" textRotation="90" wrapText="1"/>
    </xf>
  </cellXfs>
  <cellStyles count="4">
    <cellStyle name="Гиперссылка" xfId="1" builtinId="8"/>
    <cellStyle name="Гиперссылка 2" xfId="3" xr:uid="{00000000-0005-0000-0000-000001000000}"/>
    <cellStyle name="Обычный" xfId="0" builtinId="0"/>
    <cellStyle name="Обычный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0</xdr:row>
      <xdr:rowOff>123825</xdr:rowOff>
    </xdr:from>
    <xdr:to>
      <xdr:col>3</xdr:col>
      <xdr:colOff>2238375</xdr:colOff>
      <xdr:row>0</xdr:row>
      <xdr:rowOff>971550</xdr:rowOff>
    </xdr:to>
    <xdr:pic>
      <xdr:nvPicPr>
        <xdr:cNvPr id="1025" name="image1.png">
          <a:extLst>
            <a:ext uri="{FF2B5EF4-FFF2-40B4-BE49-F238E27FC236}">
              <a16:creationId xmlns:a16="http://schemas.microsoft.com/office/drawing/2014/main" id="{00000000-0008-0000-0000-000001040000}"/>
            </a:ext>
          </a:extLst>
        </xdr:cNvPr>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523875" y="123825"/>
          <a:ext cx="1933575" cy="847725"/>
        </a:xfrm>
        <a:prstGeom prst="rect">
          <a:avLst/>
        </a:prstGeom>
        <a:noFill/>
        <a:ln w="9525">
          <a:noFill/>
          <a:miter lim="800000"/>
          <a:headEnd/>
          <a:tailEnd/>
        </a:ln>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ozon.ru/product/posmertnaya-zhizn-718286891/" TargetMode="External"/><Relationship Id="rId21" Type="http://schemas.openxmlformats.org/officeDocument/2006/relationships/hyperlink" Target="https://www.ozon.ru/product/pervaya-russkaya-tsaritsa-arhimandrit-makariy-veretennikov-664459650/" TargetMode="External"/><Relationship Id="rId42" Type="http://schemas.openxmlformats.org/officeDocument/2006/relationships/hyperlink" Target="https://www.ozon.ru/product/latinskaya-hristianskaya-literatura-hrestomatiya-636448295/" TargetMode="External"/><Relationship Id="rId47" Type="http://schemas.openxmlformats.org/officeDocument/2006/relationships/hyperlink" Target="https://www.ozon.ru/product/kontseptsii-sovremennogo-estestvoznaniya-hristiansko-apologeticheskiy-aspekt-634237561/" TargetMode="External"/><Relationship Id="rId63" Type="http://schemas.openxmlformats.org/officeDocument/2006/relationships/hyperlink" Target="https://www.ozon.ru/product/leonid-grilihes-protoierey-smotrite-chto-slyshite-mk-4-24-besedy-o-ritoricheskoy-strategii-pritch-1846630694/" TargetMode="External"/><Relationship Id="rId68" Type="http://schemas.openxmlformats.org/officeDocument/2006/relationships/hyperlink" Target="https://www.ozon.ru/product/1933387945/" TargetMode="External"/><Relationship Id="rId2" Type="http://schemas.openxmlformats.org/officeDocument/2006/relationships/hyperlink" Target="https://www.ozon.ru/product/vysshaya-vlast-i-upravlenie-v-russkoy-pravoslavnoy-tserkvi-v-xx-nachale-xxi-veka-1080161885/" TargetMode="External"/><Relationship Id="rId16" Type="http://schemas.openxmlformats.org/officeDocument/2006/relationships/hyperlink" Target="https://www.ozon.ru/product/episkop-antoniy-florensov-starets-moskovskogo-donskogo-monastyrya-1002460985/" TargetMode="External"/><Relationship Id="rId29" Type="http://schemas.openxmlformats.org/officeDocument/2006/relationships/hyperlink" Target="https://www.ozon.ru/product/bogoroditse-devo-raduysya-kratkoe-vvedenie-v-ikonografiyu-bozhiey-materi-i-ee-istoriyu-636602913/" TargetMode="External"/><Relationship Id="rId11" Type="http://schemas.openxmlformats.org/officeDocument/2006/relationships/hyperlink" Target="https://www.ozon.ru/product/materialy-kafedry-bogosloviya-2014-2015-1003023211/" TargetMode="External"/><Relationship Id="rId24" Type="http://schemas.openxmlformats.org/officeDocument/2006/relationships/hyperlink" Target="https://www.ozon.ru/product/bibleyskiy-slovar-636860575/" TargetMode="External"/><Relationship Id="rId32" Type="http://schemas.openxmlformats.org/officeDocument/2006/relationships/hyperlink" Target="https://www.ozon.ru/product/pyshki-dlya-tsarya-rasskazy-dlya-detey-po-motivam-zhitiya-svyatogo-feodora-tomskogo-636493830/" TargetMode="External"/><Relationship Id="rId37" Type="http://schemas.openxmlformats.org/officeDocument/2006/relationships/hyperlink" Target="https://www.ozon.ru/product/po-sledam-rytsarey-sofii-636484370/" TargetMode="External"/><Relationship Id="rId40" Type="http://schemas.openxmlformats.org/officeDocument/2006/relationships/hyperlink" Target="https://www.ozon.ru/product/pomnite-obo-mne-svyatoy-pravednyy-aleksiy-bortsurmanskiy-gneushev-materialy-k-zhitiyu-636461970/" TargetMode="External"/><Relationship Id="rId45" Type="http://schemas.openxmlformats.org/officeDocument/2006/relationships/hyperlink" Target="https://www.ozon.ru/product/k-e-skurat-izbrannye-trudy-634257639/" TargetMode="External"/><Relationship Id="rId53" Type="http://schemas.openxmlformats.org/officeDocument/2006/relationships/hyperlink" Target="https://knigaplus.ru/katalog/books/religion/christian/k_voprosu_o_kanonizacii_carya_ivana_groznogo_i_grigoriya_rasputina_44852/" TargetMode="External"/><Relationship Id="rId58" Type="http://schemas.openxmlformats.org/officeDocument/2006/relationships/hyperlink" Target="https://shop.mpda.ru/" TargetMode="External"/><Relationship Id="rId66" Type="http://schemas.openxmlformats.org/officeDocument/2006/relationships/hyperlink" Target="https://www.ozon.ru/product/1769594894/?sh=kS8EmFx0WQ" TargetMode="External"/><Relationship Id="rId74" Type="http://schemas.openxmlformats.org/officeDocument/2006/relationships/printerSettings" Target="../printerSettings/printerSettings1.bin"/><Relationship Id="rId5" Type="http://schemas.openxmlformats.org/officeDocument/2006/relationships/hyperlink" Target="https://www.ozon.ru/product/rasshiryaya-granitsy-serdtsa-na-serbskom-yazyke-1002962590/" TargetMode="External"/><Relationship Id="rId61" Type="http://schemas.openxmlformats.org/officeDocument/2006/relationships/hyperlink" Target="https://www.ozon.ru/product/kniga-o-razlichiyah-mezhdu-iudeyami-i-samarityanami-chast-1-munadzhzha-ibn-sadaka-as-samirri-korpus-1625212065/" TargetMode="External"/><Relationship Id="rId19" Type="http://schemas.openxmlformats.org/officeDocument/2006/relationships/hyperlink" Target="https://www.ozon.ru/product/prepodobnyy-nil-sorskiy-i-ego-tvoreniya-krizis-traditsii-na-rusi-pri-ivane-iii-1002465707/" TargetMode="External"/><Relationship Id="rId14" Type="http://schemas.openxmlformats.org/officeDocument/2006/relationships/hyperlink" Target="https://www.ozon.ru/product/nositeli-duha-svyatitelya-ignatiya-duhovnye-sovety-sovremennym-hristianam-1002883391/" TargetMode="External"/><Relationship Id="rId22" Type="http://schemas.openxmlformats.org/officeDocument/2006/relationships/hyperlink" Target="https://www.ozon.ru/product/muzhskaya-filosofiya-ieromonah-simeon-mazaev-simeon-664441341/" TargetMode="External"/><Relationship Id="rId27" Type="http://schemas.openxmlformats.org/officeDocument/2006/relationships/hyperlink" Target="https://www.ozon.ru/product/devochka-i-angel-skazka-pritcha-718297880/" TargetMode="External"/><Relationship Id="rId30" Type="http://schemas.openxmlformats.org/officeDocument/2006/relationships/hyperlink" Target="https://www.ozon.ru/product/russkaya-literatura-xix-veka-kurs-lektsiy-ch-1-v-a-zhukovskiy-a-s-pushkin-n-v-gogol-636614411/" TargetMode="External"/><Relationship Id="rId35" Type="http://schemas.openxmlformats.org/officeDocument/2006/relationships/hyperlink" Target="https://www.ozon.ru/product/tsar-osvoboditel-zhizn-i-deyaniya-aleksandra-ii-718277814/" TargetMode="External"/><Relationship Id="rId43" Type="http://schemas.openxmlformats.org/officeDocument/2006/relationships/hyperlink" Target="https://www.ozon.ru/product/kurs-russkoy-ritoriki-posobie-d-lya-duhovnyh-uchebnyh-zavedeniy-718277724/" TargetMode="External"/><Relationship Id="rId48" Type="http://schemas.openxmlformats.org/officeDocument/2006/relationships/hyperlink" Target="https://www.ozon.ru/product/vremya-shvachennoe-v-obraze-duhovnye-osnovy-russkoy-zhivopisi-634238043/" TargetMode="External"/><Relationship Id="rId56" Type="http://schemas.openxmlformats.org/officeDocument/2006/relationships/hyperlink" Target="https://www.ozon.ru/product/mihail-psell-myslitel-kotoryy-ozhivil-filosofiyu-korpus-hristianskih-tekstov-i-issledovaniy-1365137398/?asb=tkmYCm1Tw36mnlmtD2wMbAD1cxkJa56tXbWrFSz5l%252BE%253D&amp;asb2=mixzYae1tHyu40QXiL_S0GCwv5imJU6rKFOXIkk6xMkW8YkzvA5FkskHwxxhnzDh&amp;avtc=1&amp;avte=2&amp;avts=1704969394&amp;keywords=%D0%B8%D1%81%D1%82%D0%BE%D1%80%D0%B8%D1%8F+%D0%BF%D1%81%D0%B5%D0%BB%D0%BB" TargetMode="External"/><Relationship Id="rId64" Type="http://schemas.openxmlformats.org/officeDocument/2006/relationships/hyperlink" Target="https://www.ozon.ru/product/1769595793/?sh=kS8EmGSkSg" TargetMode="External"/><Relationship Id="rId69" Type="http://schemas.openxmlformats.org/officeDocument/2006/relationships/hyperlink" Target="https://www.ozon.ru/product/uchenie-o-molitve-po-dobrotolyubiyu-igumen-varsonofiy-verevkin-v-s-1931378539/" TargetMode="External"/><Relationship Id="rId8" Type="http://schemas.openxmlformats.org/officeDocument/2006/relationships/hyperlink" Target="https://www.ozon.ru/product/hrani-serdtse-tvoe-1002946949/" TargetMode="External"/><Relationship Id="rId51" Type="http://schemas.openxmlformats.org/officeDocument/2006/relationships/hyperlink" Target="https://www.ozon.ru/product/svyatitel-amvrosiy-mediolanskiy-634171167/" TargetMode="External"/><Relationship Id="rId72" Type="http://schemas.openxmlformats.org/officeDocument/2006/relationships/hyperlink" Target="https://www.ozon.ru/product/2007543269/" TargetMode="External"/><Relationship Id="rId3" Type="http://schemas.openxmlformats.org/officeDocument/2006/relationships/hyperlink" Target="https://www.ozon.ru/product/perevod-biblii-v-literaturah-narodov-rossii-stran-sng-i-baltii-1002949821/" TargetMode="External"/><Relationship Id="rId12" Type="http://schemas.openxmlformats.org/officeDocument/2006/relationships/hyperlink" Target="https://www.ozon.ru/product/regentskaya-shkola-pri-moskovskoy-duhovnoy-akademii-1003034283/" TargetMode="External"/><Relationship Id="rId17" Type="http://schemas.openxmlformats.org/officeDocument/2006/relationships/hyperlink" Target="https://www.ozon.ru/product/rukovodstvo-k-ispovedi-prepodobnogo-nikodima-svyatogortsa-i-latinskaya-bogoslovskaya-traditsiya-hvi-1002471738/" TargetMode="External"/><Relationship Id="rId25" Type="http://schemas.openxmlformats.org/officeDocument/2006/relationships/hyperlink" Target="https://www.ozon.ru/product/sila-tsarskogo-podviga-stihotvoreniya-o-raspyatii-i-voskresenii-spasitelya-i-duhovnom-puti-rusi-636744077/" TargetMode="External"/><Relationship Id="rId33" Type="http://schemas.openxmlformats.org/officeDocument/2006/relationships/hyperlink" Target="https://www.ozon.ru/product/retseptsiya-antichnogo-naslediya-dvizhenie-zhivoy-latyni-636491603/" TargetMode="External"/><Relationship Id="rId38" Type="http://schemas.openxmlformats.org/officeDocument/2006/relationships/hyperlink" Target="https://www.ozon.ru/product/gnozis-bogoyavlenie-obozhenie-kliment-aleksandriyskiy-i-ego-istochniki-718294460/" TargetMode="External"/><Relationship Id="rId46" Type="http://schemas.openxmlformats.org/officeDocument/2006/relationships/hyperlink" Target="https://www.ozon.ru/product/gomiletika-634246534/" TargetMode="External"/><Relationship Id="rId59" Type="http://schemas.openxmlformats.org/officeDocument/2006/relationships/hyperlink" Target="https://www.ozon.ru/product/arhitekturnyy-ansambl-sela-uspenskiy-pogost-vladimirskoy-oblasti-vyaznikovskogo-rayona-istoriya-1298309379/" TargetMode="External"/><Relationship Id="rId67" Type="http://schemas.openxmlformats.org/officeDocument/2006/relationships/hyperlink" Target="https://www.ozon.ru/product/duhovnaya-zhizn-miryanina-i-monaha-po-tvoreniyam-i-pismam-episkopa-ignatiya-bryanchaninova-igumen-1931396114/" TargetMode="External"/><Relationship Id="rId20" Type="http://schemas.openxmlformats.org/officeDocument/2006/relationships/hyperlink" Target="https://www.ozon.ru/product/ya-schastlivyy-chelovek-748177282/" TargetMode="External"/><Relationship Id="rId41" Type="http://schemas.openxmlformats.org/officeDocument/2006/relationships/hyperlink" Target="https://www.ozon.ru/product/moskovskie-mitropolity-xvi-veka-636460241/" TargetMode="External"/><Relationship Id="rId54" Type="http://schemas.openxmlformats.org/officeDocument/2006/relationships/hyperlink" Target="https://ozon.ru/product/1294140504" TargetMode="External"/><Relationship Id="rId62" Type="http://schemas.openxmlformats.org/officeDocument/2006/relationships/hyperlink" Target="https://www.ozon.ru/product/grigoriy-nazianzin-bogoslov-svyatitel-hristos-strazhdushchiy-prilozhenie-evripid-vakhanki-1746985539/?__rr=1" TargetMode="External"/><Relationship Id="rId70" Type="http://schemas.openxmlformats.org/officeDocument/2006/relationships/hyperlink" Target="https://www.ozon.ru/product/zhizn-i-zhitie-evfrosina-pskovskogo-svyatoy-eretik-pervushin-m-v-pervushin-mihail-viktorovich-2389617995/" TargetMode="External"/><Relationship Id="rId75" Type="http://schemas.openxmlformats.org/officeDocument/2006/relationships/drawing" Target="../drawings/drawing1.xml"/><Relationship Id="rId1" Type="http://schemas.openxmlformats.org/officeDocument/2006/relationships/hyperlink" Target="https://www.ozon.ru/product/filon-aleksandriyskiy-zhizn-politika-ili-ob-iosife-korpus-hristianskih-tekstov-i-issledovaniy-1181289793/" TargetMode="External"/><Relationship Id="rId6" Type="http://schemas.openxmlformats.org/officeDocument/2006/relationships/hyperlink" Target="https://www.ozon.ru/product/slyshat-i-videt-drug-druga-vzaimootnosheniya-russkoy-pravoslavnoy-tserkvi-i-evangelicheskoy-tserkvi-1003167253/" TargetMode="External"/><Relationship Id="rId15" Type="http://schemas.openxmlformats.org/officeDocument/2006/relationships/hyperlink" Target="https://www.ozon.ru/product/vvedenie-v-arameistiku-i-siriologiyu-perevod-s-armyanskogo-arman-akopyan-korpus-hristianskih-1002458638/" TargetMode="External"/><Relationship Id="rId23" Type="http://schemas.openxmlformats.org/officeDocument/2006/relationships/hyperlink" Target="https://www.ozon.ru/product/konferentsiya-posvyashchennaya-220-letiyu-so-dnya-rozhdeniya-i-40-letiyu-kanonizatsii-svyatitelya-636866383/" TargetMode="External"/><Relationship Id="rId28" Type="http://schemas.openxmlformats.org/officeDocument/2006/relationships/hyperlink" Target="https://www.ozon.ru/product/akademicheskie-obety-i-zavety-iz-akademicheskih-urokov-za-1891-1918-uchebnye-gody-636611273/" TargetMode="External"/><Relationship Id="rId36" Type="http://schemas.openxmlformats.org/officeDocument/2006/relationships/hyperlink" Target="https://www.ozon.ru/product/prepodobnyy-nikita-stifat-tvoreniya-tom-1-bogoslovskie-sochineniya-718297457/" TargetMode="External"/><Relationship Id="rId49" Type="http://schemas.openxmlformats.org/officeDocument/2006/relationships/hyperlink" Target="https://www.ozon.ru/product/svyatitel-makariy-mitropolit-moskovskiy-i-arhierei-ego-vremeni-634210683/" TargetMode="External"/><Relationship Id="rId57" Type="http://schemas.openxmlformats.org/officeDocument/2006/relationships/hyperlink" Target="https://www.ozon.ru/product/zhizn-missionerskaya-deyatelnost-i-uchenie-svyatitelya-nikolaya-velimirovicha-serbskogo-arhim-1451653855/" TargetMode="External"/><Relationship Id="rId10" Type="http://schemas.openxmlformats.org/officeDocument/2006/relationships/hyperlink" Target="https://www.ozon.ru/product/materialy-kafedry-bogosloviya-2010-2011-1003022558/" TargetMode="External"/><Relationship Id="rId31" Type="http://schemas.openxmlformats.org/officeDocument/2006/relationships/hyperlink" Target="https://www.ozon.ru/product/zhitie-svyatitelya-afanasiya-i-patriarha-konstantinopolskogo-636542995/" TargetMode="External"/><Relationship Id="rId44" Type="http://schemas.openxmlformats.org/officeDocument/2006/relationships/hyperlink" Target="https://www.ozon.ru/product/pravoslavnyy-katihizis-gluhov-i-a-718295739/" TargetMode="External"/><Relationship Id="rId52" Type="http://schemas.openxmlformats.org/officeDocument/2006/relationships/hyperlink" Target="https://www.ozon.ru/product/patriarh-i-sobor-arhiereyskiy-i-pomestnyy-sobory-russkoy-pravoslavnoy-tserkvi-2009-g-636864484/" TargetMode="External"/><Relationship Id="rId60" Type="http://schemas.openxmlformats.org/officeDocument/2006/relationships/hyperlink" Target="https://www.ozon.ru/product/sovest-kak-antropologicheskaya-kategoriya-v-poslaniyah-apostola-pavla-1-2-kor-i-rim-bogoslovsko-1512496708/" TargetMode="External"/><Relationship Id="rId65" Type="http://schemas.openxmlformats.org/officeDocument/2006/relationships/hyperlink" Target="https://www.ozon.ru/product/1769595793/?sh=kS8EmGSkSg" TargetMode="External"/><Relationship Id="rId73" Type="http://schemas.openxmlformats.org/officeDocument/2006/relationships/hyperlink" Target="https://www.ozon.ru/product/uchenie-ob-umnom-delanii-v-russkoy-traditsii-xi-xix-vekov-maksim-zhilinskiy-ierom-2007552478/" TargetMode="External"/><Relationship Id="rId4" Type="http://schemas.openxmlformats.org/officeDocument/2006/relationships/hyperlink" Target="https://www.ozon.ru/product/rasshiryaya-granitsy-serdtsa-na-arabskom-yazyke-1002962875/" TargetMode="External"/><Relationship Id="rId9" Type="http://schemas.openxmlformats.org/officeDocument/2006/relationships/hyperlink" Target="https://www.ozon.ru/product/knyazyu-pozharskomu-blagodarnaya-rossiya-1003021269/" TargetMode="External"/><Relationship Id="rId13" Type="http://schemas.openxmlformats.org/officeDocument/2006/relationships/hyperlink" Target="https://www.ozon.ru/product/ilya-reyzmer-arhimandrit-propovedi-1002879540/" TargetMode="External"/><Relationship Id="rId18" Type="http://schemas.openxmlformats.org/officeDocument/2006/relationships/hyperlink" Target="https://www.ozon.ru/product/odnogolosyy-obihod-1002465727/" TargetMode="External"/><Relationship Id="rId39" Type="http://schemas.openxmlformats.org/officeDocument/2006/relationships/hyperlink" Target="https://www.ozon.ru/product/poyu-bogu-moemu-dondezhe-esm-zhizn-i-tvorcheskaya-deyatelnost-arhim-matfeya-mormylya-636462344/" TargetMode="External"/><Relationship Id="rId34" Type="http://schemas.openxmlformats.org/officeDocument/2006/relationships/hyperlink" Target="https://www.ozon.ru/product/nositeli-duha-svyatitelya-ignatiya-duhovnye-sovety-sovremennym-hristianam-svyatitel-636492505/" TargetMode="External"/><Relationship Id="rId50" Type="http://schemas.openxmlformats.org/officeDocument/2006/relationships/hyperlink" Target="https://www.ozon.ru/product/ocherki-o-literature-drevney-rusi-materialy-d-lya-istorii-russkoy-patrologii-i-agiografii-634168391/" TargetMode="External"/><Relationship Id="rId55" Type="http://schemas.openxmlformats.org/officeDocument/2006/relationships/hyperlink" Target="https://www.ozon.ru/product/kirillin-v-m-slavlenie-velikogo-knyazya-kievskogo-vladimira-svyatoslavicha-v-russkom-literaturnom-1365144536/" TargetMode="External"/><Relationship Id="rId7" Type="http://schemas.openxmlformats.org/officeDocument/2006/relationships/hyperlink" Target="https://www.ozon.ru/product/tserkovnyy-ustav-v-tablitsah-pokazyvayushchiy-ves-poryadok-tserkovnyh-sluzhb-ryadovyh-i-vse-1002974875/" TargetMode="External"/><Relationship Id="rId71" Type="http://schemas.openxmlformats.org/officeDocument/2006/relationships/hyperlink" Target="https://www.ozon.ru/product/parimiynik-polnoe-sobranie-parimiy-v-russkom-perevode-s-grecheskogo-teksta-septuaginty-postnaya-i-20075531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Y83"/>
  <sheetViews>
    <sheetView tabSelected="1" zoomScale="85" zoomScaleNormal="85" zoomScalePageLayoutView="85" workbookViewId="0">
      <selection activeCell="H1" sqref="H1"/>
    </sheetView>
  </sheetViews>
  <sheetFormatPr defaultColWidth="12.7109375" defaultRowHeight="15" customHeight="1" x14ac:dyDescent="0.25"/>
  <cols>
    <col min="1" max="1" width="3.28515625" style="12" customWidth="1"/>
    <col min="2" max="2" width="6.140625" style="12" customWidth="1"/>
    <col min="3" max="3" width="9.42578125" style="12" customWidth="1"/>
    <col min="4" max="4" width="36.42578125" style="38" customWidth="1"/>
    <col min="5" max="5" width="23" style="1" customWidth="1"/>
    <col min="6" max="6" width="56.28515625" style="1" customWidth="1"/>
    <col min="7" max="7" width="28" style="1" customWidth="1"/>
    <col min="8" max="8" width="22.28515625" style="19" customWidth="1"/>
    <col min="9" max="9" width="16.140625" style="1" customWidth="1"/>
    <col min="10" max="10" width="7.5703125" style="3" customWidth="1"/>
    <col min="11" max="11" width="12.42578125" style="3" customWidth="1"/>
    <col min="12" max="12" width="8.85546875" style="3" customWidth="1"/>
    <col min="13" max="13" width="10.85546875" style="39" customWidth="1"/>
    <col min="14" max="14" width="7.7109375" style="6" customWidth="1"/>
    <col min="15" max="15" width="12" style="6" customWidth="1"/>
    <col min="16" max="16384" width="12.7109375" style="6"/>
  </cols>
  <sheetData>
    <row r="1" spans="1:259" ht="82.5" customHeight="1" thickBot="1" x14ac:dyDescent="0.3">
      <c r="D1" s="118"/>
      <c r="E1" s="119" t="s">
        <v>117</v>
      </c>
      <c r="F1" s="120" t="s">
        <v>124</v>
      </c>
      <c r="G1" s="121" t="s">
        <v>102</v>
      </c>
      <c r="H1" s="122">
        <f>SUM(N12:N83)</f>
        <v>0</v>
      </c>
      <c r="L1" s="4"/>
      <c r="N1" s="4"/>
      <c r="O1" s="5"/>
      <c r="P1" s="5"/>
      <c r="Q1" s="5"/>
      <c r="R1" s="5"/>
      <c r="S1" s="5"/>
      <c r="T1" s="5"/>
      <c r="U1" s="5"/>
      <c r="V1" s="5"/>
      <c r="W1" s="5"/>
      <c r="X1" s="5"/>
      <c r="Y1" s="5"/>
      <c r="Z1" s="5"/>
      <c r="AA1" s="5"/>
      <c r="AB1" s="5"/>
      <c r="AC1" s="5"/>
      <c r="AD1" s="5"/>
      <c r="AE1" s="5"/>
      <c r="AF1" s="5"/>
      <c r="AG1" s="5"/>
      <c r="AH1" s="5"/>
    </row>
    <row r="2" spans="1:259" ht="13.5" customHeight="1" x14ac:dyDescent="0.25">
      <c r="D2" s="2"/>
      <c r="E2" s="124"/>
      <c r="F2" s="7"/>
      <c r="G2" s="7"/>
      <c r="H2" s="8"/>
      <c r="I2" s="7"/>
      <c r="L2" s="4"/>
      <c r="N2" s="5"/>
      <c r="O2" s="5"/>
      <c r="P2" s="5"/>
      <c r="Q2" s="5"/>
      <c r="R2" s="5"/>
      <c r="S2" s="5"/>
      <c r="T2" s="5"/>
      <c r="U2" s="5"/>
      <c r="V2" s="5"/>
      <c r="W2" s="5"/>
      <c r="X2" s="5"/>
      <c r="Y2" s="5"/>
      <c r="Z2" s="5"/>
      <c r="AA2" s="5"/>
      <c r="AB2" s="5"/>
      <c r="AC2" s="5"/>
      <c r="AD2" s="5"/>
      <c r="AE2" s="5"/>
      <c r="AF2" s="5"/>
      <c r="AG2" s="5"/>
      <c r="AH2" s="5"/>
    </row>
    <row r="3" spans="1:259" s="9" customFormat="1" ht="30.75" thickBot="1" x14ac:dyDescent="0.25">
      <c r="A3" s="12"/>
      <c r="B3" s="12"/>
      <c r="C3" s="89" t="s">
        <v>213</v>
      </c>
      <c r="D3" s="90" t="s">
        <v>139</v>
      </c>
      <c r="E3" s="90" t="s">
        <v>140</v>
      </c>
      <c r="F3" s="90" t="s">
        <v>63</v>
      </c>
      <c r="G3" s="90" t="s">
        <v>64</v>
      </c>
      <c r="H3" s="90" t="s">
        <v>55</v>
      </c>
      <c r="I3" s="90" t="s">
        <v>141</v>
      </c>
      <c r="J3" s="90" t="s">
        <v>142</v>
      </c>
      <c r="K3" s="90" t="s">
        <v>386</v>
      </c>
      <c r="L3" s="90" t="s">
        <v>387</v>
      </c>
      <c r="M3" s="90" t="s">
        <v>101</v>
      </c>
      <c r="N3" s="90" t="s">
        <v>100</v>
      </c>
      <c r="O3" s="5"/>
      <c r="P3" s="5"/>
      <c r="Q3" s="5"/>
      <c r="R3" s="5"/>
      <c r="S3" s="5"/>
      <c r="T3" s="5"/>
      <c r="U3" s="5"/>
      <c r="V3" s="5"/>
      <c r="W3" s="5"/>
      <c r="X3" s="5"/>
      <c r="Y3" s="5"/>
      <c r="Z3" s="5"/>
      <c r="AA3" s="5"/>
      <c r="AB3" s="5"/>
      <c r="AC3" s="5"/>
      <c r="AD3" s="5"/>
      <c r="AE3" s="5"/>
      <c r="AF3" s="5"/>
      <c r="AG3" s="5"/>
      <c r="AH3" s="5"/>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20" customFormat="1" ht="62.25" customHeight="1" x14ac:dyDescent="0.2">
      <c r="B4" s="126" t="s">
        <v>118</v>
      </c>
      <c r="C4" s="111"/>
      <c r="D4" s="112" t="s">
        <v>349</v>
      </c>
      <c r="E4" s="113" t="s">
        <v>351</v>
      </c>
      <c r="F4" s="114"/>
      <c r="G4" s="114"/>
      <c r="H4" s="114"/>
      <c r="I4" s="86" t="s">
        <v>145</v>
      </c>
      <c r="J4" s="114">
        <v>2025</v>
      </c>
      <c r="K4" s="85"/>
      <c r="L4" s="85"/>
      <c r="M4" s="115"/>
      <c r="N4" s="76">
        <f t="shared" ref="N4:N43" si="0">L4*M4</f>
        <v>0</v>
      </c>
    </row>
    <row r="5" spans="1:259" s="20" customFormat="1" ht="62.25" customHeight="1" x14ac:dyDescent="0.2">
      <c r="B5" s="127"/>
      <c r="C5" s="52"/>
      <c r="D5" s="104" t="s">
        <v>360</v>
      </c>
      <c r="E5" s="105" t="s">
        <v>359</v>
      </c>
      <c r="F5" s="106"/>
      <c r="G5" s="106"/>
      <c r="H5" s="106"/>
      <c r="I5" s="22" t="s">
        <v>145</v>
      </c>
      <c r="J5" s="106">
        <v>2025</v>
      </c>
      <c r="K5" s="33"/>
      <c r="L5" s="33"/>
      <c r="M5" s="47"/>
      <c r="N5" s="77">
        <f t="shared" si="0"/>
        <v>0</v>
      </c>
    </row>
    <row r="6" spans="1:259" s="20" customFormat="1" ht="62.25" customHeight="1" x14ac:dyDescent="0.2">
      <c r="B6" s="127"/>
      <c r="C6" s="52"/>
      <c r="D6" s="104" t="s">
        <v>358</v>
      </c>
      <c r="E6" s="105" t="s">
        <v>357</v>
      </c>
      <c r="F6" s="106"/>
      <c r="G6" s="106"/>
      <c r="H6" s="106"/>
      <c r="I6" s="22" t="s">
        <v>145</v>
      </c>
      <c r="J6" s="106">
        <v>2025</v>
      </c>
      <c r="K6" s="33"/>
      <c r="L6" s="33"/>
      <c r="M6" s="47"/>
      <c r="N6" s="77">
        <f t="shared" si="0"/>
        <v>0</v>
      </c>
    </row>
    <row r="7" spans="1:259" s="20" customFormat="1" ht="62.25" customHeight="1" x14ac:dyDescent="0.2">
      <c r="B7" s="127"/>
      <c r="C7" s="52"/>
      <c r="D7" s="104" t="s">
        <v>356</v>
      </c>
      <c r="E7" s="105" t="s">
        <v>355</v>
      </c>
      <c r="F7" s="106"/>
      <c r="G7" s="106"/>
      <c r="H7" s="106"/>
      <c r="I7" s="22" t="s">
        <v>145</v>
      </c>
      <c r="J7" s="106">
        <v>2025</v>
      </c>
      <c r="K7" s="33"/>
      <c r="L7" s="33"/>
      <c r="M7" s="47"/>
      <c r="N7" s="77">
        <f t="shared" si="0"/>
        <v>0</v>
      </c>
    </row>
    <row r="8" spans="1:259" s="20" customFormat="1" ht="62.25" customHeight="1" x14ac:dyDescent="0.2">
      <c r="B8" s="127"/>
      <c r="C8" s="52"/>
      <c r="D8" s="104" t="s">
        <v>354</v>
      </c>
      <c r="E8" s="105" t="s">
        <v>353</v>
      </c>
      <c r="F8" s="106"/>
      <c r="G8" s="106"/>
      <c r="H8" s="106"/>
      <c r="I8" s="22" t="s">
        <v>145</v>
      </c>
      <c r="J8" s="106">
        <v>2025</v>
      </c>
      <c r="K8" s="33"/>
      <c r="L8" s="33"/>
      <c r="M8" s="47"/>
      <c r="N8" s="77">
        <f t="shared" si="0"/>
        <v>0</v>
      </c>
    </row>
    <row r="9" spans="1:259" s="20" customFormat="1" ht="62.25" customHeight="1" x14ac:dyDescent="0.2">
      <c r="B9" s="127"/>
      <c r="C9" s="52"/>
      <c r="D9" s="107" t="s">
        <v>352</v>
      </c>
      <c r="E9" s="108" t="s">
        <v>350</v>
      </c>
      <c r="F9" s="109"/>
      <c r="G9" s="109"/>
      <c r="H9" s="109"/>
      <c r="I9" s="101" t="s">
        <v>145</v>
      </c>
      <c r="J9" s="106">
        <v>2025</v>
      </c>
      <c r="K9" s="33"/>
      <c r="L9" s="33"/>
      <c r="M9" s="47"/>
      <c r="N9" s="77">
        <f t="shared" si="0"/>
        <v>0</v>
      </c>
    </row>
    <row r="10" spans="1:259" s="20" customFormat="1" ht="62.25" customHeight="1" x14ac:dyDescent="0.2">
      <c r="B10" s="127"/>
      <c r="C10" s="52"/>
      <c r="D10" s="35" t="s">
        <v>209</v>
      </c>
      <c r="E10" s="33" t="s">
        <v>210</v>
      </c>
      <c r="F10" s="22"/>
      <c r="G10" s="33"/>
      <c r="H10" s="33"/>
      <c r="I10" s="22" t="s">
        <v>145</v>
      </c>
      <c r="J10" s="106">
        <v>2025</v>
      </c>
      <c r="K10" s="33"/>
      <c r="L10" s="33"/>
      <c r="M10" s="47"/>
      <c r="N10" s="77">
        <f t="shared" si="0"/>
        <v>0</v>
      </c>
    </row>
    <row r="11" spans="1:259" s="20" customFormat="1" ht="62.25" customHeight="1" thickBot="1" x14ac:dyDescent="0.25">
      <c r="B11" s="128"/>
      <c r="C11" s="91"/>
      <c r="D11" s="78" t="s">
        <v>105</v>
      </c>
      <c r="E11" s="81" t="s">
        <v>211</v>
      </c>
      <c r="F11" s="80" t="s">
        <v>106</v>
      </c>
      <c r="G11" s="110"/>
      <c r="H11" s="110"/>
      <c r="I11" s="80" t="s">
        <v>145</v>
      </c>
      <c r="J11" s="110">
        <v>2025</v>
      </c>
      <c r="K11" s="81"/>
      <c r="L11" s="81"/>
      <c r="M11" s="88"/>
      <c r="N11" s="83">
        <f t="shared" si="0"/>
        <v>0</v>
      </c>
    </row>
    <row r="12" spans="1:259" s="20" customFormat="1" ht="62.25" customHeight="1" x14ac:dyDescent="0.2">
      <c r="B12" s="131" t="s">
        <v>62</v>
      </c>
      <c r="C12" s="103" t="s">
        <v>214</v>
      </c>
      <c r="D12" s="93" t="s">
        <v>390</v>
      </c>
      <c r="E12" s="94" t="s">
        <v>233</v>
      </c>
      <c r="F12" s="95" t="s">
        <v>391</v>
      </c>
      <c r="G12" s="94" t="s">
        <v>389</v>
      </c>
      <c r="H12" s="94" t="s">
        <v>388</v>
      </c>
      <c r="I12" s="95" t="s">
        <v>145</v>
      </c>
      <c r="J12" s="94">
        <v>2025</v>
      </c>
      <c r="K12" s="94">
        <f>L12+L12*60/100</f>
        <v>960</v>
      </c>
      <c r="L12" s="94">
        <v>600</v>
      </c>
      <c r="M12" s="97"/>
      <c r="N12" s="98">
        <f>L12*M12</f>
        <v>0</v>
      </c>
    </row>
    <row r="13" spans="1:259" s="20" customFormat="1" ht="62.25" customHeight="1" x14ac:dyDescent="0.2">
      <c r="B13" s="132"/>
      <c r="C13" s="103" t="s">
        <v>214</v>
      </c>
      <c r="D13" s="93" t="s">
        <v>272</v>
      </c>
      <c r="E13" s="94" t="s">
        <v>320</v>
      </c>
      <c r="F13" s="95" t="s">
        <v>379</v>
      </c>
      <c r="G13" s="94" t="s">
        <v>380</v>
      </c>
      <c r="H13" s="94" t="s">
        <v>378</v>
      </c>
      <c r="I13" s="95" t="s">
        <v>145</v>
      </c>
      <c r="J13" s="94">
        <v>2025</v>
      </c>
      <c r="K13" s="94">
        <f>L13+L13*60/100</f>
        <v>720</v>
      </c>
      <c r="L13" s="94">
        <v>450</v>
      </c>
      <c r="M13" s="97"/>
      <c r="N13" s="98">
        <f>L13*M13</f>
        <v>0</v>
      </c>
    </row>
    <row r="14" spans="1:259" s="20" customFormat="1" ht="62.25" customHeight="1" x14ac:dyDescent="0.2">
      <c r="B14" s="132"/>
      <c r="C14" s="103" t="s">
        <v>214</v>
      </c>
      <c r="D14" s="93" t="s">
        <v>271</v>
      </c>
      <c r="E14" s="94" t="s">
        <v>270</v>
      </c>
      <c r="F14" s="95" t="s">
        <v>343</v>
      </c>
      <c r="G14" s="94" t="s">
        <v>383</v>
      </c>
      <c r="H14" s="94" t="s">
        <v>345</v>
      </c>
      <c r="I14" s="95" t="s">
        <v>145</v>
      </c>
      <c r="J14" s="94">
        <v>2025</v>
      </c>
      <c r="K14" s="94">
        <f>L14+L14*60/100</f>
        <v>800</v>
      </c>
      <c r="L14" s="94">
        <v>500</v>
      </c>
      <c r="M14" s="97"/>
      <c r="N14" s="98">
        <f>L14*M14</f>
        <v>0</v>
      </c>
    </row>
    <row r="15" spans="1:259" s="20" customFormat="1" ht="62.25" customHeight="1" x14ac:dyDescent="0.2">
      <c r="B15" s="132"/>
      <c r="C15" s="102" t="s">
        <v>214</v>
      </c>
      <c r="D15" s="35" t="s">
        <v>273</v>
      </c>
      <c r="E15" s="33" t="s">
        <v>274</v>
      </c>
      <c r="F15" s="22" t="s">
        <v>342</v>
      </c>
      <c r="G15" s="33" t="s">
        <v>381</v>
      </c>
      <c r="H15" s="33" t="s">
        <v>344</v>
      </c>
      <c r="I15" s="22" t="s">
        <v>145</v>
      </c>
      <c r="J15" s="33">
        <v>2025</v>
      </c>
      <c r="K15" s="33">
        <f t="shared" ref="K15:K16" si="1">L15+L15*60/100</f>
        <v>880</v>
      </c>
      <c r="L15" s="33">
        <v>550</v>
      </c>
      <c r="M15" s="47"/>
      <c r="N15" s="77">
        <f t="shared" si="0"/>
        <v>0</v>
      </c>
    </row>
    <row r="16" spans="1:259" s="20" customFormat="1" ht="62.25" customHeight="1" x14ac:dyDescent="0.2">
      <c r="B16" s="132"/>
      <c r="C16" s="102" t="s">
        <v>214</v>
      </c>
      <c r="D16" s="35" t="s">
        <v>334</v>
      </c>
      <c r="E16" s="33" t="s">
        <v>144</v>
      </c>
      <c r="F16" s="22" t="s">
        <v>336</v>
      </c>
      <c r="G16" s="33" t="s">
        <v>382</v>
      </c>
      <c r="H16" s="33" t="s">
        <v>335</v>
      </c>
      <c r="I16" s="22" t="s">
        <v>145</v>
      </c>
      <c r="J16" s="33">
        <v>2024</v>
      </c>
      <c r="K16" s="33">
        <f t="shared" si="1"/>
        <v>480</v>
      </c>
      <c r="L16" s="33">
        <v>300</v>
      </c>
      <c r="M16" s="47"/>
      <c r="N16" s="77">
        <f t="shared" si="0"/>
        <v>0</v>
      </c>
    </row>
    <row r="17" spans="1:259" s="20" customFormat="1" ht="62.25" customHeight="1" x14ac:dyDescent="0.2">
      <c r="B17" s="132"/>
      <c r="C17" s="102" t="s">
        <v>214</v>
      </c>
      <c r="D17" s="35" t="s">
        <v>323</v>
      </c>
      <c r="E17" s="33" t="s">
        <v>328</v>
      </c>
      <c r="F17" s="22" t="s">
        <v>324</v>
      </c>
      <c r="G17" s="33" t="s">
        <v>384</v>
      </c>
      <c r="H17" s="33" t="s">
        <v>325</v>
      </c>
      <c r="I17" s="22" t="s">
        <v>145</v>
      </c>
      <c r="J17" s="33">
        <v>2024</v>
      </c>
      <c r="K17" s="33">
        <f t="shared" ref="K17:K30" si="2">L17+L17*60/100</f>
        <v>1040</v>
      </c>
      <c r="L17" s="33">
        <v>650</v>
      </c>
      <c r="M17" s="47"/>
      <c r="N17" s="77">
        <f t="shared" si="0"/>
        <v>0</v>
      </c>
    </row>
    <row r="18" spans="1:259" s="20" customFormat="1" ht="62.25" customHeight="1" thickBot="1" x14ac:dyDescent="0.25">
      <c r="B18" s="132"/>
      <c r="C18" s="116" t="s">
        <v>214</v>
      </c>
      <c r="D18" s="99" t="s">
        <v>208</v>
      </c>
      <c r="E18" s="100" t="s">
        <v>212</v>
      </c>
      <c r="F18" s="101" t="s">
        <v>249</v>
      </c>
      <c r="G18" s="81" t="s">
        <v>385</v>
      </c>
      <c r="H18" s="100" t="s">
        <v>250</v>
      </c>
      <c r="I18" s="101" t="s">
        <v>145</v>
      </c>
      <c r="J18" s="100">
        <v>2024</v>
      </c>
      <c r="K18" s="100">
        <f t="shared" si="2"/>
        <v>800</v>
      </c>
      <c r="L18" s="100">
        <v>500</v>
      </c>
      <c r="M18" s="117"/>
      <c r="N18" s="83">
        <f t="shared" si="0"/>
        <v>0</v>
      </c>
    </row>
    <row r="19" spans="1:259" s="20" customFormat="1" ht="62.25" customHeight="1" x14ac:dyDescent="0.2">
      <c r="B19" s="131" t="s">
        <v>234</v>
      </c>
      <c r="C19" s="67" t="s">
        <v>214</v>
      </c>
      <c r="D19" s="84" t="s">
        <v>361</v>
      </c>
      <c r="E19" s="85" t="s">
        <v>362</v>
      </c>
      <c r="F19" s="86" t="s">
        <v>363</v>
      </c>
      <c r="G19" s="96" t="s">
        <v>369</v>
      </c>
      <c r="H19" s="85" t="s">
        <v>364</v>
      </c>
      <c r="I19" s="86" t="s">
        <v>145</v>
      </c>
      <c r="J19" s="85">
        <v>2025</v>
      </c>
      <c r="K19" s="85">
        <f t="shared" si="2"/>
        <v>960</v>
      </c>
      <c r="L19" s="85">
        <v>600</v>
      </c>
      <c r="M19" s="115"/>
      <c r="N19" s="98">
        <f>L19*M19</f>
        <v>0</v>
      </c>
    </row>
    <row r="20" spans="1:259" s="20" customFormat="1" ht="62.25" customHeight="1" x14ac:dyDescent="0.2">
      <c r="B20" s="132"/>
      <c r="C20" s="53" t="s">
        <v>214</v>
      </c>
      <c r="D20" s="35" t="s">
        <v>365</v>
      </c>
      <c r="E20" s="33" t="s">
        <v>366</v>
      </c>
      <c r="F20" s="22" t="s">
        <v>367</v>
      </c>
      <c r="G20" s="96" t="s">
        <v>368</v>
      </c>
      <c r="H20" s="33" t="s">
        <v>375</v>
      </c>
      <c r="I20" s="95" t="s">
        <v>145</v>
      </c>
      <c r="J20" s="33">
        <v>2025</v>
      </c>
      <c r="K20" s="33">
        <f t="shared" si="2"/>
        <v>1440</v>
      </c>
      <c r="L20" s="33">
        <v>900</v>
      </c>
      <c r="M20" s="47"/>
      <c r="N20" s="98">
        <f>L20*M20</f>
        <v>0</v>
      </c>
    </row>
    <row r="21" spans="1:259" s="20" customFormat="1" ht="62.25" customHeight="1" x14ac:dyDescent="0.2">
      <c r="B21" s="132"/>
      <c r="C21" s="92" t="s">
        <v>214</v>
      </c>
      <c r="D21" s="93" t="s">
        <v>339</v>
      </c>
      <c r="E21" s="94" t="s">
        <v>338</v>
      </c>
      <c r="F21" s="95" t="s">
        <v>340</v>
      </c>
      <c r="G21" s="96" t="s">
        <v>370</v>
      </c>
      <c r="H21" s="94" t="s">
        <v>341</v>
      </c>
      <c r="I21" s="95" t="s">
        <v>145</v>
      </c>
      <c r="J21" s="94">
        <v>2024</v>
      </c>
      <c r="K21" s="33">
        <f t="shared" si="2"/>
        <v>1120</v>
      </c>
      <c r="L21" s="94">
        <v>700</v>
      </c>
      <c r="M21" s="97"/>
      <c r="N21" s="98">
        <f>L21*M21</f>
        <v>0</v>
      </c>
    </row>
    <row r="22" spans="1:259" s="20" customFormat="1" ht="62.25" customHeight="1" x14ac:dyDescent="0.2">
      <c r="B22" s="132"/>
      <c r="C22" s="92" t="s">
        <v>214</v>
      </c>
      <c r="D22" s="93" t="s">
        <v>321</v>
      </c>
      <c r="E22" s="94" t="s">
        <v>329</v>
      </c>
      <c r="F22" s="95" t="s">
        <v>327</v>
      </c>
      <c r="G22" s="96" t="s">
        <v>369</v>
      </c>
      <c r="H22" s="94" t="s">
        <v>326</v>
      </c>
      <c r="I22" s="95" t="s">
        <v>145</v>
      </c>
      <c r="J22" s="94">
        <v>2024</v>
      </c>
      <c r="K22" s="94">
        <f>L22+L22*60/100</f>
        <v>1200</v>
      </c>
      <c r="L22" s="94">
        <v>750</v>
      </c>
      <c r="M22" s="97"/>
      <c r="N22" s="98">
        <f>L22*M22</f>
        <v>0</v>
      </c>
    </row>
    <row r="23" spans="1:259" s="20" customFormat="1" ht="62.25" customHeight="1" x14ac:dyDescent="0.2">
      <c r="B23" s="132"/>
      <c r="C23" s="53" t="s">
        <v>214</v>
      </c>
      <c r="D23" s="35" t="s">
        <v>316</v>
      </c>
      <c r="E23" s="33" t="s">
        <v>317</v>
      </c>
      <c r="F23" s="22" t="s">
        <v>318</v>
      </c>
      <c r="G23" s="57" t="s">
        <v>371</v>
      </c>
      <c r="H23" s="33" t="s">
        <v>319</v>
      </c>
      <c r="I23" s="22" t="s">
        <v>145</v>
      </c>
      <c r="J23" s="33">
        <v>2024</v>
      </c>
      <c r="K23" s="33">
        <f t="shared" si="2"/>
        <v>2080</v>
      </c>
      <c r="L23" s="33">
        <v>1300</v>
      </c>
      <c r="M23" s="47"/>
      <c r="N23" s="77">
        <f t="shared" si="0"/>
        <v>0</v>
      </c>
    </row>
    <row r="24" spans="1:259" s="20" customFormat="1" ht="62.25" customHeight="1" x14ac:dyDescent="0.2">
      <c r="B24" s="132"/>
      <c r="C24" s="53" t="s">
        <v>214</v>
      </c>
      <c r="D24" s="35" t="s">
        <v>266</v>
      </c>
      <c r="E24" s="33" t="s">
        <v>265</v>
      </c>
      <c r="F24" s="22" t="s">
        <v>269</v>
      </c>
      <c r="G24" s="57" t="s">
        <v>372</v>
      </c>
      <c r="H24" s="33" t="s">
        <v>258</v>
      </c>
      <c r="I24" s="22" t="s">
        <v>145</v>
      </c>
      <c r="J24" s="33">
        <v>2024</v>
      </c>
      <c r="K24" s="33">
        <f t="shared" si="2"/>
        <v>1120</v>
      </c>
      <c r="L24" s="33">
        <v>700</v>
      </c>
      <c r="M24" s="47"/>
      <c r="N24" s="77">
        <f t="shared" si="0"/>
        <v>0</v>
      </c>
    </row>
    <row r="25" spans="1:259" s="20" customFormat="1" ht="62.25" customHeight="1" x14ac:dyDescent="0.2">
      <c r="B25" s="132"/>
      <c r="C25" s="59" t="s">
        <v>214</v>
      </c>
      <c r="D25" s="35" t="s">
        <v>259</v>
      </c>
      <c r="E25" s="33" t="s">
        <v>231</v>
      </c>
      <c r="F25" s="22" t="s">
        <v>262</v>
      </c>
      <c r="G25" s="57" t="s">
        <v>373</v>
      </c>
      <c r="H25" s="33" t="s">
        <v>258</v>
      </c>
      <c r="I25" s="22" t="s">
        <v>145</v>
      </c>
      <c r="J25" s="33">
        <v>2024</v>
      </c>
      <c r="K25" s="33">
        <f t="shared" si="2"/>
        <v>1200</v>
      </c>
      <c r="L25" s="33">
        <v>750</v>
      </c>
      <c r="M25" s="47"/>
      <c r="N25" s="77">
        <f t="shared" si="0"/>
        <v>0</v>
      </c>
    </row>
    <row r="26" spans="1:259" s="20" customFormat="1" ht="62.25" customHeight="1" x14ac:dyDescent="0.2">
      <c r="B26" s="132"/>
      <c r="C26" s="59" t="s">
        <v>214</v>
      </c>
      <c r="D26" s="35" t="s">
        <v>377</v>
      </c>
      <c r="E26" s="33" t="s">
        <v>232</v>
      </c>
      <c r="F26" s="22" t="s">
        <v>333</v>
      </c>
      <c r="G26" s="57" t="s">
        <v>268</v>
      </c>
      <c r="H26" s="33" t="s">
        <v>247</v>
      </c>
      <c r="I26" s="22" t="s">
        <v>145</v>
      </c>
      <c r="J26" s="33">
        <v>2023</v>
      </c>
      <c r="K26" s="33">
        <f t="shared" si="2"/>
        <v>1120</v>
      </c>
      <c r="L26" s="33">
        <v>700</v>
      </c>
      <c r="M26" s="47"/>
      <c r="N26" s="77">
        <f t="shared" si="0"/>
        <v>0</v>
      </c>
    </row>
    <row r="27" spans="1:259" s="10" customFormat="1" ht="62.25" customHeight="1" x14ac:dyDescent="0.2">
      <c r="A27" s="12"/>
      <c r="B27" s="132"/>
      <c r="C27" s="53" t="s">
        <v>214</v>
      </c>
      <c r="D27" s="45" t="s">
        <v>306</v>
      </c>
      <c r="E27" s="44" t="s">
        <v>204</v>
      </c>
      <c r="F27" s="44" t="s">
        <v>264</v>
      </c>
      <c r="G27" s="21" t="s">
        <v>267</v>
      </c>
      <c r="H27" s="44" t="s">
        <v>205</v>
      </c>
      <c r="I27" s="22" t="s">
        <v>145</v>
      </c>
      <c r="J27" s="46">
        <v>2023</v>
      </c>
      <c r="K27" s="33">
        <f t="shared" si="2"/>
        <v>1120</v>
      </c>
      <c r="L27" s="46">
        <v>700</v>
      </c>
      <c r="M27" s="51"/>
      <c r="N27" s="77">
        <f t="shared" si="0"/>
        <v>0</v>
      </c>
      <c r="O27" s="5"/>
      <c r="P27" s="5"/>
      <c r="Q27" s="5"/>
      <c r="R27" s="5"/>
      <c r="S27" s="5"/>
      <c r="T27" s="5"/>
      <c r="U27" s="5"/>
      <c r="V27" s="5"/>
      <c r="W27" s="5"/>
      <c r="X27" s="5"/>
      <c r="Y27" s="5"/>
      <c r="Z27" s="5"/>
      <c r="AA27" s="5"/>
      <c r="AB27" s="5"/>
      <c r="AC27" s="5"/>
      <c r="AD27" s="5"/>
      <c r="AE27" s="5"/>
      <c r="AF27" s="5"/>
      <c r="AG27" s="5"/>
      <c r="AH27" s="5"/>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row>
    <row r="28" spans="1:259" s="15" customFormat="1" ht="61.5" customHeight="1" x14ac:dyDescent="0.25">
      <c r="A28" s="55"/>
      <c r="B28" s="132"/>
      <c r="C28" s="59" t="s">
        <v>214</v>
      </c>
      <c r="D28" s="54" t="s">
        <v>260</v>
      </c>
      <c r="E28" s="56" t="s">
        <v>206</v>
      </c>
      <c r="F28" s="57" t="s">
        <v>330</v>
      </c>
      <c r="G28" s="57" t="s">
        <v>237</v>
      </c>
      <c r="H28" s="56" t="s">
        <v>246</v>
      </c>
      <c r="I28" s="57" t="s">
        <v>145</v>
      </c>
      <c r="J28" s="56">
        <v>2023</v>
      </c>
      <c r="K28" s="33">
        <f t="shared" si="2"/>
        <v>1360</v>
      </c>
      <c r="L28" s="56">
        <v>850</v>
      </c>
      <c r="M28" s="58"/>
      <c r="N28" s="77">
        <f t="shared" si="0"/>
        <v>0</v>
      </c>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c r="IX28" s="55"/>
      <c r="IY28" s="55"/>
    </row>
    <row r="29" spans="1:259" s="15" customFormat="1" ht="60.75" customHeight="1" x14ac:dyDescent="0.25">
      <c r="B29" s="132"/>
      <c r="C29" s="53" t="s">
        <v>214</v>
      </c>
      <c r="D29" s="36" t="s">
        <v>261</v>
      </c>
      <c r="E29" s="24" t="s">
        <v>376</v>
      </c>
      <c r="F29" s="21" t="s">
        <v>332</v>
      </c>
      <c r="G29" s="24" t="s">
        <v>303</v>
      </c>
      <c r="H29" s="26" t="s">
        <v>199</v>
      </c>
      <c r="I29" s="26" t="s">
        <v>145</v>
      </c>
      <c r="J29" s="27">
        <v>2022</v>
      </c>
      <c r="K29" s="33">
        <f t="shared" si="2"/>
        <v>1200</v>
      </c>
      <c r="L29" s="28">
        <v>750</v>
      </c>
      <c r="M29" s="50"/>
      <c r="N29" s="77">
        <f t="shared" si="0"/>
        <v>0</v>
      </c>
      <c r="O29" s="13"/>
      <c r="P29" s="13"/>
      <c r="Q29" s="13"/>
      <c r="R29" s="14"/>
      <c r="S29" s="14"/>
      <c r="T29" s="14"/>
      <c r="U29" s="14"/>
      <c r="V29" s="14"/>
      <c r="W29" s="14"/>
      <c r="X29" s="14"/>
      <c r="Y29" s="14"/>
      <c r="Z29" s="14"/>
      <c r="AA29" s="14"/>
      <c r="AB29" s="14"/>
      <c r="AC29" s="14"/>
      <c r="AD29" s="14"/>
      <c r="AE29" s="14"/>
      <c r="AF29" s="14"/>
      <c r="AG29" s="14"/>
      <c r="AH29" s="14"/>
    </row>
    <row r="30" spans="1:259" s="15" customFormat="1" ht="62.25" customHeight="1" thickBot="1" x14ac:dyDescent="0.3">
      <c r="B30" s="133"/>
      <c r="C30" s="60" t="s">
        <v>214</v>
      </c>
      <c r="D30" s="61" t="s">
        <v>304</v>
      </c>
      <c r="E30" s="63" t="s">
        <v>305</v>
      </c>
      <c r="F30" s="62" t="s">
        <v>331</v>
      </c>
      <c r="G30" s="63" t="s">
        <v>302</v>
      </c>
      <c r="H30" s="64" t="s">
        <v>200</v>
      </c>
      <c r="I30" s="64" t="s">
        <v>145</v>
      </c>
      <c r="J30" s="65">
        <v>2022</v>
      </c>
      <c r="K30" s="81">
        <f t="shared" si="2"/>
        <v>1600</v>
      </c>
      <c r="L30" s="87">
        <v>1000</v>
      </c>
      <c r="M30" s="66"/>
      <c r="N30" s="83">
        <f t="shared" si="0"/>
        <v>0</v>
      </c>
      <c r="O30" s="13"/>
      <c r="P30" s="13"/>
      <c r="Q30" s="13"/>
      <c r="R30" s="14"/>
      <c r="S30" s="14"/>
      <c r="T30" s="14"/>
      <c r="U30" s="14"/>
      <c r="V30" s="14"/>
      <c r="W30" s="14"/>
      <c r="X30" s="14"/>
      <c r="Y30" s="14"/>
      <c r="Z30" s="14"/>
      <c r="AA30" s="14"/>
      <c r="AB30" s="14"/>
      <c r="AC30" s="14"/>
      <c r="AD30" s="14"/>
      <c r="AE30" s="14"/>
      <c r="AF30" s="14"/>
      <c r="AG30" s="14"/>
      <c r="AH30" s="14"/>
    </row>
    <row r="31" spans="1:259" s="18" customFormat="1" ht="60.75" customHeight="1" x14ac:dyDescent="0.25">
      <c r="A31" s="15"/>
      <c r="B31" s="129" t="s">
        <v>337</v>
      </c>
      <c r="C31" s="67" t="s">
        <v>214</v>
      </c>
      <c r="D31" s="68" t="s">
        <v>307</v>
      </c>
      <c r="E31" s="72" t="s">
        <v>143</v>
      </c>
      <c r="F31" s="70" t="s">
        <v>111</v>
      </c>
      <c r="G31" s="71" t="s">
        <v>374</v>
      </c>
      <c r="H31" s="69" t="s">
        <v>90</v>
      </c>
      <c r="I31" s="72" t="s">
        <v>54</v>
      </c>
      <c r="J31" s="73">
        <v>2005</v>
      </c>
      <c r="K31" s="33">
        <f t="shared" ref="K31:K82" si="3">L31+L31*60/100</f>
        <v>1280</v>
      </c>
      <c r="L31" s="74">
        <v>800</v>
      </c>
      <c r="M31" s="75"/>
      <c r="N31" s="76">
        <f t="shared" si="0"/>
        <v>0</v>
      </c>
      <c r="O31" s="16"/>
      <c r="P31" s="16"/>
      <c r="Q31" s="16"/>
      <c r="R31" s="16"/>
      <c r="S31" s="16"/>
      <c r="T31" s="16"/>
      <c r="U31" s="16"/>
      <c r="V31" s="16"/>
      <c r="W31" s="16"/>
      <c r="X31" s="16"/>
      <c r="Y31" s="17"/>
      <c r="Z31" s="17"/>
      <c r="AA31" s="17"/>
      <c r="AB31" s="17"/>
      <c r="AC31" s="17"/>
      <c r="AD31" s="17"/>
      <c r="AE31" s="17"/>
      <c r="AF31" s="17"/>
      <c r="AG31" s="17"/>
      <c r="AH31" s="17"/>
    </row>
    <row r="32" spans="1:259" s="18" customFormat="1" ht="61.5" customHeight="1" x14ac:dyDescent="0.25">
      <c r="A32" s="15"/>
      <c r="B32" s="125"/>
      <c r="C32" s="53" t="s">
        <v>214</v>
      </c>
      <c r="D32" s="35" t="s">
        <v>251</v>
      </c>
      <c r="E32" s="33" t="s">
        <v>252</v>
      </c>
      <c r="F32" s="22" t="s">
        <v>254</v>
      </c>
      <c r="G32" s="24" t="s">
        <v>253</v>
      </c>
      <c r="H32" s="33" t="s">
        <v>255</v>
      </c>
      <c r="I32" s="26" t="s">
        <v>145</v>
      </c>
      <c r="J32" s="33">
        <v>2022</v>
      </c>
      <c r="K32" s="33">
        <f t="shared" si="3"/>
        <v>800</v>
      </c>
      <c r="L32" s="32">
        <v>500</v>
      </c>
      <c r="M32" s="48"/>
      <c r="N32" s="77">
        <f t="shared" si="0"/>
        <v>0</v>
      </c>
      <c r="O32" s="16"/>
      <c r="P32" s="16"/>
      <c r="Q32" s="16"/>
      <c r="R32" s="16"/>
      <c r="S32" s="16"/>
      <c r="T32" s="16"/>
      <c r="U32" s="16"/>
      <c r="V32" s="16"/>
      <c r="W32" s="16"/>
      <c r="X32" s="16"/>
      <c r="Y32" s="17"/>
      <c r="Z32" s="17"/>
      <c r="AA32" s="17"/>
      <c r="AB32" s="17"/>
      <c r="AC32" s="17"/>
      <c r="AD32" s="17"/>
      <c r="AE32" s="17"/>
      <c r="AF32" s="17"/>
      <c r="AG32" s="17"/>
      <c r="AH32" s="17"/>
    </row>
    <row r="33" spans="1:259" s="15" customFormat="1" ht="61.5" customHeight="1" x14ac:dyDescent="0.25">
      <c r="B33" s="125"/>
      <c r="C33" s="53" t="s">
        <v>214</v>
      </c>
      <c r="D33" s="36" t="s">
        <v>147</v>
      </c>
      <c r="E33" s="26" t="s">
        <v>58</v>
      </c>
      <c r="F33" s="43" t="s">
        <v>165</v>
      </c>
      <c r="G33" s="26" t="s">
        <v>201</v>
      </c>
      <c r="H33" s="24" t="s">
        <v>256</v>
      </c>
      <c r="I33" s="26" t="s">
        <v>145</v>
      </c>
      <c r="J33" s="27">
        <v>2020</v>
      </c>
      <c r="K33" s="33">
        <f t="shared" si="3"/>
        <v>640</v>
      </c>
      <c r="L33" s="28">
        <v>400</v>
      </c>
      <c r="M33" s="50"/>
      <c r="N33" s="77">
        <f t="shared" si="0"/>
        <v>0</v>
      </c>
      <c r="O33" s="16"/>
      <c r="P33" s="16"/>
      <c r="Q33" s="16"/>
      <c r="R33" s="17"/>
      <c r="S33" s="17"/>
      <c r="T33" s="17"/>
      <c r="U33" s="17"/>
      <c r="V33" s="17"/>
      <c r="W33" s="17"/>
      <c r="X33" s="17"/>
      <c r="Y33" s="17"/>
      <c r="Z33" s="17"/>
      <c r="AA33" s="17"/>
      <c r="AB33" s="17"/>
      <c r="AC33" s="17"/>
      <c r="AD33" s="17"/>
      <c r="AE33" s="17"/>
      <c r="AF33" s="17"/>
      <c r="AG33" s="17"/>
      <c r="AH33" s="17"/>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row>
    <row r="34" spans="1:259" s="9" customFormat="1" ht="62.25" customHeight="1" x14ac:dyDescent="0.2">
      <c r="A34" s="12"/>
      <c r="B34" s="125"/>
      <c r="C34" s="53" t="s">
        <v>214</v>
      </c>
      <c r="D34" s="34" t="s">
        <v>103</v>
      </c>
      <c r="E34" s="21" t="s">
        <v>119</v>
      </c>
      <c r="F34" s="21" t="s">
        <v>104</v>
      </c>
      <c r="G34" s="21" t="s">
        <v>236</v>
      </c>
      <c r="H34" s="21" t="s">
        <v>198</v>
      </c>
      <c r="I34" s="22" t="s">
        <v>145</v>
      </c>
      <c r="J34" s="23">
        <v>2023</v>
      </c>
      <c r="K34" s="33">
        <f t="shared" si="3"/>
        <v>1120</v>
      </c>
      <c r="L34" s="23">
        <v>700</v>
      </c>
      <c r="M34" s="48"/>
      <c r="N34" s="77">
        <f t="shared" si="0"/>
        <v>0</v>
      </c>
      <c r="O34" s="5"/>
      <c r="P34" s="5"/>
      <c r="Q34" s="5"/>
      <c r="R34" s="5"/>
      <c r="S34" s="5"/>
      <c r="T34" s="5"/>
      <c r="U34" s="5"/>
      <c r="V34" s="5"/>
      <c r="W34" s="5"/>
      <c r="X34" s="5"/>
      <c r="Y34" s="5"/>
      <c r="Z34" s="5"/>
      <c r="AA34" s="5"/>
      <c r="AB34" s="5"/>
      <c r="AC34" s="5"/>
      <c r="AD34" s="5"/>
      <c r="AE34" s="5"/>
      <c r="AF34" s="5"/>
      <c r="AG34" s="5"/>
      <c r="AH34" s="5"/>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row>
    <row r="35" spans="1:259" s="15" customFormat="1" ht="63" customHeight="1" x14ac:dyDescent="0.25">
      <c r="B35" s="125"/>
      <c r="C35" s="53" t="s">
        <v>214</v>
      </c>
      <c r="D35" s="36" t="s">
        <v>308</v>
      </c>
      <c r="E35" s="26" t="s">
        <v>0</v>
      </c>
      <c r="F35" s="43" t="s">
        <v>164</v>
      </c>
      <c r="G35" s="24" t="s">
        <v>228</v>
      </c>
      <c r="H35" s="25" t="s">
        <v>67</v>
      </c>
      <c r="I35" s="26" t="s">
        <v>145</v>
      </c>
      <c r="J35" s="27">
        <v>2021</v>
      </c>
      <c r="K35" s="33">
        <f t="shared" si="3"/>
        <v>1440</v>
      </c>
      <c r="L35" s="28">
        <v>900</v>
      </c>
      <c r="M35" s="50"/>
      <c r="N35" s="77">
        <f t="shared" si="0"/>
        <v>0</v>
      </c>
      <c r="O35" s="16"/>
      <c r="P35" s="16"/>
      <c r="Q35" s="16"/>
      <c r="R35" s="17"/>
      <c r="S35" s="17"/>
      <c r="T35" s="17"/>
      <c r="U35" s="17"/>
      <c r="V35" s="17"/>
      <c r="W35" s="17"/>
      <c r="X35" s="17"/>
      <c r="Y35" s="17"/>
      <c r="Z35" s="17"/>
      <c r="AA35" s="17"/>
      <c r="AB35" s="17"/>
      <c r="AC35" s="17"/>
      <c r="AD35" s="17"/>
      <c r="AE35" s="17"/>
      <c r="AF35" s="17"/>
      <c r="AG35" s="17"/>
      <c r="AH35" s="17"/>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row>
    <row r="36" spans="1:259" s="15" customFormat="1" ht="63.75" customHeight="1" x14ac:dyDescent="0.25">
      <c r="B36" s="125"/>
      <c r="C36" s="53" t="s">
        <v>214</v>
      </c>
      <c r="D36" s="36" t="s">
        <v>121</v>
      </c>
      <c r="E36" s="26" t="s">
        <v>5</v>
      </c>
      <c r="F36" s="21" t="s">
        <v>78</v>
      </c>
      <c r="G36" s="24" t="s">
        <v>301</v>
      </c>
      <c r="H36" s="25" t="s">
        <v>91</v>
      </c>
      <c r="I36" s="26" t="s">
        <v>145</v>
      </c>
      <c r="J36" s="27">
        <v>2021</v>
      </c>
      <c r="K36" s="33">
        <f t="shared" si="3"/>
        <v>720</v>
      </c>
      <c r="L36" s="28">
        <v>450</v>
      </c>
      <c r="M36" s="50"/>
      <c r="N36" s="77">
        <f t="shared" si="0"/>
        <v>0</v>
      </c>
      <c r="O36" s="16"/>
      <c r="P36" s="16"/>
      <c r="Q36" s="16"/>
      <c r="R36" s="17"/>
      <c r="S36" s="17"/>
      <c r="T36" s="17"/>
      <c r="U36" s="17"/>
      <c r="V36" s="17"/>
      <c r="W36" s="17"/>
      <c r="X36" s="17"/>
      <c r="Y36" s="17"/>
      <c r="Z36" s="17"/>
      <c r="AA36" s="17"/>
      <c r="AB36" s="17"/>
      <c r="AC36" s="17"/>
      <c r="AD36" s="17"/>
      <c r="AE36" s="17"/>
      <c r="AF36" s="17"/>
      <c r="AG36" s="17"/>
      <c r="AH36" s="17"/>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row>
    <row r="37" spans="1:259" s="15" customFormat="1" ht="63" customHeight="1" x14ac:dyDescent="0.25">
      <c r="B37" s="125"/>
      <c r="C37" s="53" t="s">
        <v>214</v>
      </c>
      <c r="D37" s="36" t="s">
        <v>6</v>
      </c>
      <c r="E37" s="26" t="s">
        <v>7</v>
      </c>
      <c r="F37" s="21" t="s">
        <v>71</v>
      </c>
      <c r="G37" s="24" t="s">
        <v>229</v>
      </c>
      <c r="H37" s="26" t="s">
        <v>92</v>
      </c>
      <c r="I37" s="26" t="s">
        <v>145</v>
      </c>
      <c r="J37" s="27">
        <v>2019</v>
      </c>
      <c r="K37" s="33">
        <f t="shared" si="3"/>
        <v>480</v>
      </c>
      <c r="L37" s="28">
        <v>300</v>
      </c>
      <c r="M37" s="50"/>
      <c r="N37" s="77">
        <f t="shared" si="0"/>
        <v>0</v>
      </c>
      <c r="O37" s="16"/>
      <c r="P37" s="16"/>
      <c r="Q37" s="16"/>
      <c r="R37" s="17"/>
      <c r="S37" s="17"/>
      <c r="T37" s="17"/>
      <c r="U37" s="17"/>
      <c r="V37" s="17"/>
      <c r="W37" s="17"/>
      <c r="X37" s="17"/>
      <c r="Y37" s="17"/>
      <c r="Z37" s="17"/>
      <c r="AA37" s="17"/>
      <c r="AB37" s="17"/>
      <c r="AC37" s="17"/>
      <c r="AD37" s="17"/>
      <c r="AE37" s="17"/>
      <c r="AF37" s="17"/>
      <c r="AG37" s="17"/>
      <c r="AH37" s="17"/>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row>
    <row r="38" spans="1:259" s="18" customFormat="1" ht="64.5" customHeight="1" x14ac:dyDescent="0.25">
      <c r="A38" s="15"/>
      <c r="B38" s="125"/>
      <c r="C38" s="53" t="s">
        <v>214</v>
      </c>
      <c r="D38" s="36" t="s">
        <v>8</v>
      </c>
      <c r="E38" s="26" t="s">
        <v>9</v>
      </c>
      <c r="F38" s="21" t="s">
        <v>79</v>
      </c>
      <c r="G38" s="24" t="s">
        <v>300</v>
      </c>
      <c r="H38" s="25" t="s">
        <v>65</v>
      </c>
      <c r="I38" s="26" t="s">
        <v>145</v>
      </c>
      <c r="J38" s="27">
        <v>2019</v>
      </c>
      <c r="K38" s="33">
        <f t="shared" si="3"/>
        <v>560</v>
      </c>
      <c r="L38" s="28">
        <v>350</v>
      </c>
      <c r="M38" s="50"/>
      <c r="N38" s="77">
        <f t="shared" si="0"/>
        <v>0</v>
      </c>
      <c r="O38" s="16"/>
      <c r="P38" s="16"/>
      <c r="Q38" s="16"/>
      <c r="R38" s="17"/>
      <c r="S38" s="17"/>
      <c r="T38" s="17"/>
      <c r="U38" s="17"/>
      <c r="V38" s="17"/>
      <c r="W38" s="17"/>
      <c r="X38" s="17"/>
      <c r="Y38" s="17"/>
      <c r="Z38" s="17"/>
      <c r="AA38" s="17"/>
      <c r="AB38" s="17"/>
      <c r="AC38" s="17"/>
      <c r="AD38" s="17"/>
      <c r="AE38" s="17"/>
      <c r="AF38" s="17"/>
      <c r="AG38" s="17"/>
      <c r="AH38" s="17"/>
    </row>
    <row r="39" spans="1:259" s="15" customFormat="1" ht="63.75" customHeight="1" x14ac:dyDescent="0.25">
      <c r="B39" s="125"/>
      <c r="C39" s="53" t="s">
        <v>214</v>
      </c>
      <c r="D39" s="36" t="s">
        <v>11</v>
      </c>
      <c r="E39" s="26" t="s">
        <v>12</v>
      </c>
      <c r="F39" s="21" t="s">
        <v>122</v>
      </c>
      <c r="G39" s="24" t="s">
        <v>299</v>
      </c>
      <c r="H39" s="24" t="s">
        <v>313</v>
      </c>
      <c r="I39" s="26" t="s">
        <v>13</v>
      </c>
      <c r="J39" s="27">
        <v>2008</v>
      </c>
      <c r="K39" s="33">
        <f t="shared" si="3"/>
        <v>1040</v>
      </c>
      <c r="L39" s="28">
        <v>650</v>
      </c>
      <c r="M39" s="50"/>
      <c r="N39" s="77">
        <f t="shared" si="0"/>
        <v>0</v>
      </c>
      <c r="O39" s="16"/>
      <c r="P39" s="16"/>
      <c r="Q39" s="16"/>
      <c r="R39" s="17"/>
      <c r="S39" s="17"/>
      <c r="T39" s="17"/>
      <c r="U39" s="17"/>
      <c r="V39" s="17"/>
      <c r="W39" s="17"/>
      <c r="X39" s="17"/>
      <c r="Y39" s="17"/>
      <c r="Z39" s="17"/>
      <c r="AA39" s="17"/>
      <c r="AB39" s="17"/>
      <c r="AC39" s="17"/>
      <c r="AD39" s="17"/>
      <c r="AE39" s="17"/>
      <c r="AF39" s="17"/>
      <c r="AG39" s="17"/>
      <c r="AH39" s="17"/>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row>
    <row r="40" spans="1:259" s="15" customFormat="1" ht="61.5" customHeight="1" x14ac:dyDescent="0.25">
      <c r="B40" s="125"/>
      <c r="C40" s="53" t="s">
        <v>214</v>
      </c>
      <c r="D40" s="36" t="s">
        <v>14</v>
      </c>
      <c r="E40" s="26" t="s">
        <v>15</v>
      </c>
      <c r="F40" s="21" t="s">
        <v>166</v>
      </c>
      <c r="G40" s="24" t="s">
        <v>315</v>
      </c>
      <c r="H40" s="29" t="s">
        <v>153</v>
      </c>
      <c r="I40" s="26" t="s">
        <v>145</v>
      </c>
      <c r="J40" s="27">
        <v>2014</v>
      </c>
      <c r="K40" s="33">
        <f t="shared" si="3"/>
        <v>560</v>
      </c>
      <c r="L40" s="28">
        <v>350</v>
      </c>
      <c r="M40" s="50"/>
      <c r="N40" s="77">
        <f t="shared" si="0"/>
        <v>0</v>
      </c>
      <c r="O40" s="13"/>
      <c r="P40" s="13"/>
      <c r="Q40" s="13"/>
      <c r="R40" s="14"/>
      <c r="S40" s="14"/>
      <c r="T40" s="14"/>
      <c r="U40" s="14"/>
      <c r="V40" s="14"/>
      <c r="W40" s="14"/>
      <c r="X40" s="14"/>
      <c r="Y40" s="14"/>
      <c r="Z40" s="14"/>
      <c r="AA40" s="14"/>
      <c r="AB40" s="14"/>
      <c r="AC40" s="14"/>
      <c r="AD40" s="14"/>
      <c r="AE40" s="14"/>
      <c r="AF40" s="14"/>
      <c r="AG40" s="14"/>
      <c r="AH40" s="14"/>
    </row>
    <row r="41" spans="1:259" s="15" customFormat="1" ht="61.5" customHeight="1" x14ac:dyDescent="0.25">
      <c r="B41" s="125"/>
      <c r="C41" s="53" t="s">
        <v>214</v>
      </c>
      <c r="D41" s="36" t="s">
        <v>216</v>
      </c>
      <c r="E41" s="33" t="s">
        <v>144</v>
      </c>
      <c r="F41" s="21" t="s">
        <v>217</v>
      </c>
      <c r="G41" s="24" t="s">
        <v>314</v>
      </c>
      <c r="H41" s="33" t="s">
        <v>218</v>
      </c>
      <c r="I41" s="26" t="s">
        <v>145</v>
      </c>
      <c r="J41" s="27">
        <v>2021</v>
      </c>
      <c r="K41" s="33">
        <f t="shared" si="3"/>
        <v>640</v>
      </c>
      <c r="L41" s="28">
        <v>400</v>
      </c>
      <c r="M41" s="50"/>
      <c r="N41" s="77">
        <f t="shared" si="0"/>
        <v>0</v>
      </c>
      <c r="O41" s="13"/>
      <c r="P41" s="13"/>
      <c r="Q41" s="13"/>
      <c r="R41" s="14"/>
      <c r="S41" s="14"/>
      <c r="T41" s="14"/>
      <c r="U41" s="14"/>
      <c r="V41" s="14"/>
      <c r="W41" s="14"/>
      <c r="X41" s="14"/>
      <c r="Y41" s="14"/>
      <c r="Z41" s="14"/>
      <c r="AA41" s="14"/>
      <c r="AB41" s="14"/>
      <c r="AC41" s="14"/>
      <c r="AD41" s="14"/>
      <c r="AE41" s="14"/>
      <c r="AF41" s="14"/>
      <c r="AG41" s="14"/>
      <c r="AH41" s="14"/>
    </row>
    <row r="42" spans="1:259" s="15" customFormat="1" ht="62.25" customHeight="1" x14ac:dyDescent="0.25">
      <c r="B42" s="125"/>
      <c r="C42" s="53" t="s">
        <v>214</v>
      </c>
      <c r="D42" s="37" t="s">
        <v>80</v>
      </c>
      <c r="E42" s="26" t="s">
        <v>1</v>
      </c>
      <c r="F42" s="43" t="s">
        <v>81</v>
      </c>
      <c r="G42" s="24" t="s">
        <v>298</v>
      </c>
      <c r="H42" s="25" t="s">
        <v>94</v>
      </c>
      <c r="I42" s="26" t="s">
        <v>145</v>
      </c>
      <c r="J42" s="27">
        <v>2010</v>
      </c>
      <c r="K42" s="33">
        <f t="shared" si="3"/>
        <v>640</v>
      </c>
      <c r="L42" s="28">
        <v>400</v>
      </c>
      <c r="M42" s="50"/>
      <c r="N42" s="77">
        <f t="shared" si="0"/>
        <v>0</v>
      </c>
      <c r="O42" s="16"/>
      <c r="P42" s="16"/>
      <c r="Q42" s="16"/>
      <c r="R42" s="17"/>
      <c r="S42" s="17"/>
      <c r="T42" s="17"/>
      <c r="U42" s="17"/>
      <c r="V42" s="17"/>
      <c r="W42" s="17"/>
      <c r="X42" s="17"/>
      <c r="Y42" s="17"/>
      <c r="Z42" s="17"/>
      <c r="AA42" s="17"/>
      <c r="AB42" s="17"/>
      <c r="AC42" s="17"/>
      <c r="AD42" s="17"/>
      <c r="AE42" s="17"/>
      <c r="AF42" s="17"/>
      <c r="AG42" s="17"/>
      <c r="AH42" s="17"/>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c r="IX42" s="18"/>
      <c r="IY42" s="18"/>
    </row>
    <row r="43" spans="1:259" s="15" customFormat="1" ht="63.75" customHeight="1" x14ac:dyDescent="0.25">
      <c r="B43" s="125"/>
      <c r="C43" s="53" t="s">
        <v>214</v>
      </c>
      <c r="D43" s="35" t="s">
        <v>128</v>
      </c>
      <c r="E43" s="33" t="s">
        <v>144</v>
      </c>
      <c r="F43" s="22" t="s">
        <v>161</v>
      </c>
      <c r="G43" s="24" t="s">
        <v>297</v>
      </c>
      <c r="H43" s="32" t="s">
        <v>162</v>
      </c>
      <c r="I43" s="26" t="s">
        <v>145</v>
      </c>
      <c r="J43" s="123">
        <v>2011</v>
      </c>
      <c r="K43" s="33">
        <f t="shared" si="3"/>
        <v>240</v>
      </c>
      <c r="L43" s="32">
        <v>150</v>
      </c>
      <c r="M43" s="48"/>
      <c r="N43" s="77">
        <f t="shared" si="0"/>
        <v>0</v>
      </c>
      <c r="O43" s="16"/>
      <c r="P43" s="16"/>
      <c r="Q43" s="16"/>
      <c r="R43" s="17"/>
      <c r="S43" s="17"/>
      <c r="T43" s="17"/>
      <c r="U43" s="17"/>
      <c r="V43" s="17"/>
      <c r="W43" s="17"/>
      <c r="X43" s="17"/>
      <c r="Y43" s="17"/>
      <c r="Z43" s="17"/>
      <c r="AA43" s="17"/>
      <c r="AB43" s="17"/>
      <c r="AC43" s="17"/>
      <c r="AD43" s="17"/>
      <c r="AE43" s="17"/>
      <c r="AF43" s="17"/>
      <c r="AG43" s="17"/>
      <c r="AH43" s="17"/>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row>
    <row r="44" spans="1:259" s="15" customFormat="1" ht="60.75" customHeight="1" x14ac:dyDescent="0.25">
      <c r="B44" s="125"/>
      <c r="C44" s="53" t="s">
        <v>214</v>
      </c>
      <c r="D44" s="35" t="s">
        <v>127</v>
      </c>
      <c r="E44" s="33" t="s">
        <v>144</v>
      </c>
      <c r="F44" s="22" t="s">
        <v>163</v>
      </c>
      <c r="G44" s="24" t="s">
        <v>296</v>
      </c>
      <c r="H44" s="32" t="s">
        <v>175</v>
      </c>
      <c r="I44" s="26" t="s">
        <v>145</v>
      </c>
      <c r="J44" s="33">
        <v>2015</v>
      </c>
      <c r="K44" s="33">
        <f t="shared" si="3"/>
        <v>240</v>
      </c>
      <c r="L44" s="32">
        <v>150</v>
      </c>
      <c r="M44" s="48"/>
      <c r="N44" s="77">
        <f t="shared" ref="N44:N69" si="4">L44*M44</f>
        <v>0</v>
      </c>
      <c r="O44" s="16"/>
      <c r="P44" s="16"/>
      <c r="Q44" s="16"/>
      <c r="R44" s="17"/>
      <c r="S44" s="17"/>
      <c r="T44" s="17"/>
      <c r="U44" s="17"/>
      <c r="V44" s="17"/>
      <c r="W44" s="17"/>
      <c r="X44" s="17"/>
      <c r="Y44" s="17"/>
      <c r="Z44" s="17"/>
      <c r="AA44" s="17"/>
      <c r="AB44" s="17"/>
      <c r="AC44" s="17"/>
      <c r="AD44" s="17"/>
      <c r="AE44" s="17"/>
      <c r="AF44" s="17"/>
      <c r="AG44" s="17"/>
      <c r="AH44" s="17"/>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c r="IX44" s="18"/>
      <c r="IY44" s="18"/>
    </row>
    <row r="45" spans="1:259" s="15" customFormat="1" ht="60.75" customHeight="1" x14ac:dyDescent="0.25">
      <c r="B45" s="125"/>
      <c r="C45" s="53" t="s">
        <v>214</v>
      </c>
      <c r="D45" s="35" t="s">
        <v>346</v>
      </c>
      <c r="E45" s="33" t="s">
        <v>144</v>
      </c>
      <c r="F45" s="22" t="s">
        <v>347</v>
      </c>
      <c r="G45" s="24" t="s">
        <v>348</v>
      </c>
      <c r="H45" s="24" t="s">
        <v>239</v>
      </c>
      <c r="I45" s="26" t="s">
        <v>145</v>
      </c>
      <c r="J45" s="33">
        <v>2010</v>
      </c>
      <c r="K45" s="33">
        <f t="shared" si="3"/>
        <v>2400</v>
      </c>
      <c r="L45" s="32">
        <v>1500</v>
      </c>
      <c r="M45" s="48"/>
      <c r="N45" s="77">
        <f t="shared" si="4"/>
        <v>0</v>
      </c>
      <c r="O45" s="16"/>
      <c r="P45" s="16"/>
      <c r="Q45" s="16"/>
      <c r="R45" s="17"/>
      <c r="S45" s="17"/>
      <c r="T45" s="17"/>
      <c r="U45" s="17"/>
      <c r="V45" s="17"/>
      <c r="W45" s="17"/>
      <c r="X45" s="17"/>
      <c r="Y45" s="17"/>
      <c r="Z45" s="17"/>
      <c r="AA45" s="17"/>
      <c r="AB45" s="17"/>
      <c r="AC45" s="17"/>
      <c r="AD45" s="17"/>
      <c r="AE45" s="17"/>
      <c r="AF45" s="17"/>
      <c r="AG45" s="17"/>
      <c r="AH45" s="17"/>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c r="IW45" s="18"/>
      <c r="IX45" s="18"/>
      <c r="IY45" s="18"/>
    </row>
    <row r="46" spans="1:259" s="15" customFormat="1" ht="61.5" customHeight="1" x14ac:dyDescent="0.25">
      <c r="B46" s="125"/>
      <c r="C46" s="53" t="s">
        <v>214</v>
      </c>
      <c r="D46" s="36" t="s">
        <v>235</v>
      </c>
      <c r="E46" s="26" t="s">
        <v>19</v>
      </c>
      <c r="F46" s="21" t="s">
        <v>82</v>
      </c>
      <c r="G46" s="24" t="s">
        <v>295</v>
      </c>
      <c r="H46" s="32" t="s">
        <v>135</v>
      </c>
      <c r="I46" s="26" t="s">
        <v>148</v>
      </c>
      <c r="J46" s="27">
        <v>2010</v>
      </c>
      <c r="K46" s="33">
        <f t="shared" si="3"/>
        <v>160</v>
      </c>
      <c r="L46" s="28">
        <v>100</v>
      </c>
      <c r="M46" s="50"/>
      <c r="N46" s="77">
        <f t="shared" si="4"/>
        <v>0</v>
      </c>
      <c r="O46" s="16"/>
      <c r="P46" s="16"/>
      <c r="Q46" s="16"/>
      <c r="R46" s="17"/>
      <c r="S46" s="17"/>
      <c r="T46" s="17"/>
      <c r="U46" s="17"/>
      <c r="V46" s="17"/>
      <c r="W46" s="17"/>
      <c r="X46" s="17"/>
      <c r="Y46" s="17"/>
      <c r="Z46" s="17"/>
      <c r="AA46" s="17"/>
      <c r="AB46" s="17"/>
      <c r="AC46" s="17"/>
      <c r="AD46" s="17"/>
      <c r="AE46" s="17"/>
      <c r="AF46" s="17"/>
      <c r="AG46" s="17"/>
      <c r="AH46" s="17"/>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c r="IW46" s="18"/>
      <c r="IX46" s="18"/>
      <c r="IY46" s="18"/>
    </row>
    <row r="47" spans="1:259" s="15" customFormat="1" ht="64.5" customHeight="1" x14ac:dyDescent="0.25">
      <c r="B47" s="125"/>
      <c r="C47" s="53" t="s">
        <v>214</v>
      </c>
      <c r="D47" s="36" t="s">
        <v>50</v>
      </c>
      <c r="E47" s="26" t="s">
        <v>57</v>
      </c>
      <c r="F47" s="21" t="s">
        <v>108</v>
      </c>
      <c r="G47" s="24" t="s">
        <v>226</v>
      </c>
      <c r="H47" s="26" t="s">
        <v>196</v>
      </c>
      <c r="I47" s="26" t="s">
        <v>145</v>
      </c>
      <c r="J47" s="27">
        <v>2022</v>
      </c>
      <c r="K47" s="33">
        <f t="shared" si="3"/>
        <v>800</v>
      </c>
      <c r="L47" s="28">
        <v>500</v>
      </c>
      <c r="M47" s="50"/>
      <c r="N47" s="77">
        <f t="shared" si="4"/>
        <v>0</v>
      </c>
      <c r="O47" s="13"/>
      <c r="P47" s="13"/>
      <c r="Q47" s="13"/>
      <c r="R47" s="14"/>
      <c r="S47" s="14"/>
      <c r="T47" s="14"/>
      <c r="U47" s="14"/>
      <c r="V47" s="14"/>
      <c r="W47" s="14"/>
      <c r="X47" s="14"/>
      <c r="Y47" s="14"/>
      <c r="Z47" s="14"/>
      <c r="AA47" s="14"/>
      <c r="AB47" s="14"/>
      <c r="AC47" s="14"/>
      <c r="AD47" s="14"/>
      <c r="AE47" s="14"/>
      <c r="AF47" s="14"/>
      <c r="AG47" s="14"/>
      <c r="AH47" s="14"/>
    </row>
    <row r="48" spans="1:259" s="12" customFormat="1" ht="63" customHeight="1" x14ac:dyDescent="0.2">
      <c r="B48" s="125"/>
      <c r="C48" s="53" t="s">
        <v>214</v>
      </c>
      <c r="D48" s="36" t="s">
        <v>322</v>
      </c>
      <c r="E48" s="21" t="s">
        <v>110</v>
      </c>
      <c r="F48" s="21" t="s">
        <v>107</v>
      </c>
      <c r="G48" s="21" t="s">
        <v>227</v>
      </c>
      <c r="H48" s="21" t="s">
        <v>197</v>
      </c>
      <c r="I48" s="21" t="s">
        <v>145</v>
      </c>
      <c r="J48" s="23">
        <v>2022</v>
      </c>
      <c r="K48" s="33">
        <f t="shared" si="3"/>
        <v>800</v>
      </c>
      <c r="L48" s="23">
        <v>500</v>
      </c>
      <c r="M48" s="49"/>
      <c r="N48" s="77">
        <f t="shared" si="4"/>
        <v>0</v>
      </c>
      <c r="O48" s="11"/>
      <c r="P48" s="11"/>
      <c r="Q48" s="11"/>
      <c r="R48" s="11"/>
      <c r="S48" s="11"/>
      <c r="T48" s="11"/>
      <c r="U48" s="11"/>
      <c r="V48" s="11"/>
      <c r="W48" s="11"/>
      <c r="X48" s="11"/>
      <c r="Y48" s="11"/>
      <c r="Z48" s="11"/>
      <c r="AA48" s="11"/>
      <c r="AB48" s="11"/>
      <c r="AC48" s="11"/>
      <c r="AD48" s="11"/>
      <c r="AE48" s="11"/>
      <c r="AF48" s="11"/>
      <c r="AG48" s="11"/>
      <c r="AH48" s="11"/>
    </row>
    <row r="49" spans="2:34" ht="61.5" customHeight="1" x14ac:dyDescent="0.2">
      <c r="B49" s="125"/>
      <c r="C49" s="53" t="s">
        <v>214</v>
      </c>
      <c r="D49" s="36" t="s">
        <v>20</v>
      </c>
      <c r="E49" s="26" t="s">
        <v>21</v>
      </c>
      <c r="F49" s="21" t="s">
        <v>203</v>
      </c>
      <c r="G49" s="24" t="s">
        <v>294</v>
      </c>
      <c r="H49" s="25" t="s">
        <v>66</v>
      </c>
      <c r="I49" s="26" t="s">
        <v>145</v>
      </c>
      <c r="J49" s="27">
        <v>2012</v>
      </c>
      <c r="K49" s="33">
        <f t="shared" si="3"/>
        <v>320</v>
      </c>
      <c r="L49" s="28">
        <v>200</v>
      </c>
      <c r="M49" s="50"/>
      <c r="N49" s="77">
        <f t="shared" si="4"/>
        <v>0</v>
      </c>
      <c r="O49" s="5"/>
      <c r="P49" s="5"/>
      <c r="Q49" s="5"/>
      <c r="R49" s="5"/>
      <c r="S49" s="5"/>
      <c r="T49" s="5"/>
      <c r="U49" s="5"/>
      <c r="V49" s="5"/>
      <c r="W49" s="5"/>
      <c r="X49" s="5"/>
      <c r="Y49" s="5"/>
      <c r="Z49" s="5"/>
      <c r="AA49" s="5"/>
      <c r="AB49" s="5"/>
      <c r="AC49" s="5"/>
      <c r="AD49" s="5"/>
      <c r="AE49" s="5"/>
      <c r="AF49" s="5"/>
      <c r="AG49" s="5"/>
      <c r="AH49" s="5"/>
    </row>
    <row r="50" spans="2:34" ht="63" customHeight="1" x14ac:dyDescent="0.2">
      <c r="B50" s="125"/>
      <c r="C50" s="53" t="s">
        <v>214</v>
      </c>
      <c r="D50" s="36" t="s">
        <v>248</v>
      </c>
      <c r="E50" s="26" t="s">
        <v>144</v>
      </c>
      <c r="F50" s="21" t="s">
        <v>190</v>
      </c>
      <c r="G50" s="24" t="s">
        <v>293</v>
      </c>
      <c r="H50" s="26" t="s">
        <v>83</v>
      </c>
      <c r="I50" s="26" t="s">
        <v>22</v>
      </c>
      <c r="J50" s="27">
        <v>2010</v>
      </c>
      <c r="K50" s="33">
        <f t="shared" si="3"/>
        <v>160</v>
      </c>
      <c r="L50" s="28">
        <v>100</v>
      </c>
      <c r="M50" s="50"/>
      <c r="N50" s="77">
        <f t="shared" si="4"/>
        <v>0</v>
      </c>
      <c r="O50" s="5"/>
      <c r="P50" s="5"/>
      <c r="Q50" s="5"/>
      <c r="R50" s="5"/>
      <c r="S50" s="5"/>
      <c r="T50" s="5"/>
      <c r="U50" s="5"/>
      <c r="V50" s="5"/>
      <c r="W50" s="5"/>
      <c r="X50" s="5"/>
      <c r="Y50" s="5"/>
      <c r="Z50" s="5"/>
      <c r="AA50" s="5"/>
      <c r="AB50" s="5"/>
      <c r="AC50" s="5"/>
      <c r="AD50" s="5"/>
      <c r="AE50" s="5"/>
      <c r="AF50" s="5"/>
      <c r="AG50" s="5"/>
      <c r="AH50" s="5"/>
    </row>
    <row r="51" spans="2:34" s="15" customFormat="1" ht="63" customHeight="1" x14ac:dyDescent="0.25">
      <c r="B51" s="125"/>
      <c r="C51" s="53" t="s">
        <v>214</v>
      </c>
      <c r="D51" s="36" t="s">
        <v>51</v>
      </c>
      <c r="E51" s="26" t="s">
        <v>171</v>
      </c>
      <c r="F51" s="21" t="s">
        <v>170</v>
      </c>
      <c r="G51" s="24" t="s">
        <v>225</v>
      </c>
      <c r="H51" s="26" t="s">
        <v>194</v>
      </c>
      <c r="I51" s="26" t="s">
        <v>145</v>
      </c>
      <c r="J51" s="27">
        <v>2022</v>
      </c>
      <c r="K51" s="33">
        <f t="shared" si="3"/>
        <v>480</v>
      </c>
      <c r="L51" s="28">
        <v>300</v>
      </c>
      <c r="M51" s="50"/>
      <c r="N51" s="77">
        <f t="shared" si="4"/>
        <v>0</v>
      </c>
      <c r="O51" s="13"/>
      <c r="P51" s="13"/>
      <c r="Q51" s="13"/>
      <c r="R51" s="14"/>
      <c r="S51" s="14"/>
      <c r="T51" s="14"/>
      <c r="U51" s="14"/>
      <c r="V51" s="14"/>
      <c r="W51" s="14"/>
      <c r="X51" s="14"/>
      <c r="Y51" s="14"/>
      <c r="Z51" s="14"/>
      <c r="AA51" s="14"/>
      <c r="AB51" s="14"/>
      <c r="AC51" s="14"/>
      <c r="AD51" s="14"/>
      <c r="AE51" s="14"/>
      <c r="AF51" s="14"/>
      <c r="AG51" s="14"/>
      <c r="AH51" s="14"/>
    </row>
    <row r="52" spans="2:34" ht="61.5" customHeight="1" x14ac:dyDescent="0.2">
      <c r="B52" s="125"/>
      <c r="C52" s="53" t="s">
        <v>214</v>
      </c>
      <c r="D52" s="36" t="s">
        <v>290</v>
      </c>
      <c r="E52" s="26" t="s">
        <v>25</v>
      </c>
      <c r="F52" s="21" t="s">
        <v>291</v>
      </c>
      <c r="G52" s="24" t="s">
        <v>292</v>
      </c>
      <c r="H52" s="25" t="s">
        <v>95</v>
      </c>
      <c r="I52" s="26" t="s">
        <v>145</v>
      </c>
      <c r="J52" s="27">
        <v>2021</v>
      </c>
      <c r="K52" s="33">
        <f t="shared" si="3"/>
        <v>640</v>
      </c>
      <c r="L52" s="28">
        <v>400</v>
      </c>
      <c r="M52" s="50"/>
      <c r="N52" s="77">
        <f t="shared" si="4"/>
        <v>0</v>
      </c>
      <c r="O52" s="5"/>
      <c r="P52" s="5"/>
      <c r="Q52" s="5"/>
      <c r="R52" s="5"/>
      <c r="S52" s="5"/>
      <c r="T52" s="5"/>
      <c r="U52" s="5"/>
      <c r="V52" s="5"/>
      <c r="W52" s="5"/>
      <c r="X52" s="5"/>
      <c r="Y52" s="5"/>
      <c r="Z52" s="5"/>
      <c r="AA52" s="5"/>
      <c r="AB52" s="5"/>
      <c r="AC52" s="5"/>
      <c r="AD52" s="5"/>
      <c r="AE52" s="5"/>
      <c r="AF52" s="5"/>
      <c r="AG52" s="5"/>
      <c r="AH52" s="5"/>
    </row>
    <row r="53" spans="2:34" ht="61.5" customHeight="1" x14ac:dyDescent="0.2">
      <c r="B53" s="125"/>
      <c r="C53" s="53" t="s">
        <v>214</v>
      </c>
      <c r="D53" s="36" t="s">
        <v>28</v>
      </c>
      <c r="E53" s="26" t="s">
        <v>29</v>
      </c>
      <c r="F53" s="21" t="s">
        <v>113</v>
      </c>
      <c r="G53" s="24" t="s">
        <v>288</v>
      </c>
      <c r="H53" s="25" t="s">
        <v>96</v>
      </c>
      <c r="I53" s="26" t="s">
        <v>145</v>
      </c>
      <c r="J53" s="27">
        <v>2019</v>
      </c>
      <c r="K53" s="33">
        <f t="shared" si="3"/>
        <v>640</v>
      </c>
      <c r="L53" s="28">
        <v>400</v>
      </c>
      <c r="M53" s="50"/>
      <c r="N53" s="77">
        <f t="shared" si="4"/>
        <v>0</v>
      </c>
      <c r="O53" s="5"/>
      <c r="P53" s="5"/>
      <c r="Q53" s="5"/>
      <c r="R53" s="5"/>
      <c r="S53" s="5"/>
      <c r="T53" s="5"/>
      <c r="U53" s="5"/>
      <c r="V53" s="5"/>
      <c r="W53" s="5"/>
      <c r="X53" s="5"/>
      <c r="Y53" s="5"/>
      <c r="Z53" s="5"/>
      <c r="AA53" s="5"/>
      <c r="AB53" s="5"/>
      <c r="AC53" s="5"/>
      <c r="AD53" s="5"/>
      <c r="AE53" s="5"/>
      <c r="AF53" s="5"/>
      <c r="AG53" s="5"/>
      <c r="AH53" s="5"/>
    </row>
    <row r="54" spans="2:34" s="15" customFormat="1" ht="64.5" customHeight="1" x14ac:dyDescent="0.25">
      <c r="B54" s="125"/>
      <c r="C54" s="53" t="s">
        <v>214</v>
      </c>
      <c r="D54" s="36" t="s">
        <v>52</v>
      </c>
      <c r="E54" s="26" t="s">
        <v>53</v>
      </c>
      <c r="F54" s="21" t="s">
        <v>109</v>
      </c>
      <c r="G54" s="24" t="s">
        <v>224</v>
      </c>
      <c r="H54" s="26" t="s">
        <v>195</v>
      </c>
      <c r="I54" s="26" t="s">
        <v>145</v>
      </c>
      <c r="J54" s="27">
        <v>2022</v>
      </c>
      <c r="K54" s="33">
        <f t="shared" si="3"/>
        <v>560</v>
      </c>
      <c r="L54" s="28">
        <v>350</v>
      </c>
      <c r="M54" s="50"/>
      <c r="N54" s="77">
        <f t="shared" si="4"/>
        <v>0</v>
      </c>
      <c r="O54" s="13"/>
      <c r="P54" s="13"/>
      <c r="Q54" s="13"/>
      <c r="R54" s="14"/>
      <c r="S54" s="14"/>
      <c r="T54" s="14"/>
      <c r="U54" s="14"/>
      <c r="V54" s="14"/>
      <c r="W54" s="14"/>
      <c r="X54" s="14"/>
      <c r="Y54" s="14"/>
      <c r="Z54" s="14"/>
      <c r="AA54" s="14"/>
      <c r="AB54" s="14"/>
      <c r="AC54" s="14"/>
      <c r="AD54" s="14"/>
      <c r="AE54" s="14"/>
      <c r="AF54" s="14"/>
      <c r="AG54" s="14"/>
      <c r="AH54" s="14"/>
    </row>
    <row r="55" spans="2:34" ht="63" customHeight="1" x14ac:dyDescent="0.2">
      <c r="B55" s="125"/>
      <c r="C55" s="53" t="s">
        <v>214</v>
      </c>
      <c r="D55" s="36" t="s">
        <v>88</v>
      </c>
      <c r="E55" s="26" t="s">
        <v>34</v>
      </c>
      <c r="F55" s="21" t="s">
        <v>186</v>
      </c>
      <c r="G55" s="26" t="s">
        <v>167</v>
      </c>
      <c r="H55" s="29" t="s">
        <v>154</v>
      </c>
      <c r="I55" s="26" t="s">
        <v>145</v>
      </c>
      <c r="J55" s="27">
        <v>2019</v>
      </c>
      <c r="K55" s="33">
        <f t="shared" si="3"/>
        <v>320</v>
      </c>
      <c r="L55" s="28">
        <v>200</v>
      </c>
      <c r="M55" s="50"/>
      <c r="N55" s="77">
        <f t="shared" si="4"/>
        <v>0</v>
      </c>
      <c r="O55" s="5"/>
      <c r="P55" s="5"/>
      <c r="Q55" s="5"/>
      <c r="R55" s="5"/>
      <c r="S55" s="5"/>
      <c r="T55" s="5"/>
      <c r="U55" s="5"/>
      <c r="V55" s="5"/>
      <c r="W55" s="5"/>
      <c r="X55" s="5"/>
      <c r="Y55" s="5"/>
      <c r="Z55" s="5"/>
      <c r="AA55" s="5"/>
      <c r="AB55" s="5"/>
      <c r="AC55" s="5"/>
      <c r="AD55" s="5"/>
      <c r="AE55" s="5"/>
      <c r="AF55" s="5"/>
      <c r="AG55" s="5"/>
      <c r="AH55" s="5"/>
    </row>
    <row r="56" spans="2:34" ht="63" customHeight="1" x14ac:dyDescent="0.2">
      <c r="B56" s="125"/>
      <c r="C56" s="53" t="s">
        <v>214</v>
      </c>
      <c r="D56" s="35" t="s">
        <v>126</v>
      </c>
      <c r="E56" s="26" t="s">
        <v>35</v>
      </c>
      <c r="F56" s="21" t="s">
        <v>114</v>
      </c>
      <c r="G56" s="24" t="s">
        <v>289</v>
      </c>
      <c r="H56" s="24" t="s">
        <v>240</v>
      </c>
      <c r="I56" s="26" t="s">
        <v>36</v>
      </c>
      <c r="J56" s="27">
        <v>2019</v>
      </c>
      <c r="K56" s="33">
        <f t="shared" si="3"/>
        <v>480</v>
      </c>
      <c r="L56" s="28">
        <v>300</v>
      </c>
      <c r="M56" s="50"/>
      <c r="N56" s="77">
        <f t="shared" si="4"/>
        <v>0</v>
      </c>
      <c r="O56" s="5"/>
      <c r="P56" s="5"/>
      <c r="Q56" s="5"/>
      <c r="R56" s="5"/>
      <c r="S56" s="5"/>
      <c r="T56" s="5"/>
      <c r="U56" s="5"/>
      <c r="V56" s="5"/>
      <c r="W56" s="5"/>
      <c r="X56" s="5"/>
      <c r="Y56" s="5"/>
      <c r="Z56" s="5"/>
      <c r="AA56" s="5"/>
      <c r="AB56" s="5"/>
      <c r="AC56" s="5"/>
      <c r="AD56" s="5"/>
      <c r="AE56" s="5"/>
      <c r="AF56" s="5"/>
      <c r="AG56" s="5"/>
      <c r="AH56" s="5"/>
    </row>
    <row r="57" spans="2:34" ht="63" customHeight="1" x14ac:dyDescent="0.2">
      <c r="B57" s="125"/>
      <c r="C57" s="53" t="s">
        <v>214</v>
      </c>
      <c r="D57" s="35" t="s">
        <v>125</v>
      </c>
      <c r="E57" s="26" t="s">
        <v>35</v>
      </c>
      <c r="F57" s="21" t="s">
        <v>114</v>
      </c>
      <c r="G57" s="24" t="s">
        <v>289</v>
      </c>
      <c r="H57" s="24" t="s">
        <v>240</v>
      </c>
      <c r="I57" s="26" t="s">
        <v>36</v>
      </c>
      <c r="J57" s="27">
        <v>2019</v>
      </c>
      <c r="K57" s="33">
        <f t="shared" si="3"/>
        <v>480</v>
      </c>
      <c r="L57" s="28">
        <v>300</v>
      </c>
      <c r="M57" s="50"/>
      <c r="N57" s="77">
        <f t="shared" si="4"/>
        <v>0</v>
      </c>
      <c r="O57" s="5"/>
      <c r="P57" s="5"/>
      <c r="Q57" s="5"/>
      <c r="R57" s="5"/>
      <c r="S57" s="5"/>
      <c r="T57" s="5"/>
      <c r="U57" s="5"/>
      <c r="V57" s="5"/>
      <c r="W57" s="5"/>
      <c r="X57" s="5"/>
      <c r="Y57" s="5"/>
      <c r="Z57" s="5"/>
      <c r="AA57" s="5"/>
      <c r="AB57" s="5"/>
      <c r="AC57" s="5"/>
      <c r="AD57" s="5"/>
      <c r="AE57" s="5"/>
      <c r="AF57" s="5"/>
      <c r="AG57" s="5"/>
      <c r="AH57" s="5"/>
    </row>
    <row r="58" spans="2:34" ht="63" customHeight="1" x14ac:dyDescent="0.2">
      <c r="B58" s="125"/>
      <c r="C58" s="53" t="s">
        <v>214</v>
      </c>
      <c r="D58" s="36" t="s">
        <v>37</v>
      </c>
      <c r="E58" s="26" t="s">
        <v>19</v>
      </c>
      <c r="F58" s="43" t="s">
        <v>177</v>
      </c>
      <c r="G58" s="26" t="s">
        <v>178</v>
      </c>
      <c r="H58" s="24" t="s">
        <v>240</v>
      </c>
      <c r="I58" s="26" t="s">
        <v>148</v>
      </c>
      <c r="J58" s="27">
        <v>2007</v>
      </c>
      <c r="K58" s="33">
        <f t="shared" si="3"/>
        <v>24</v>
      </c>
      <c r="L58" s="28">
        <v>15</v>
      </c>
      <c r="M58" s="50"/>
      <c r="N58" s="77">
        <f t="shared" si="4"/>
        <v>0</v>
      </c>
      <c r="O58" s="5"/>
      <c r="P58" s="5"/>
      <c r="Q58" s="5"/>
      <c r="R58" s="5"/>
      <c r="S58" s="5"/>
      <c r="T58" s="5"/>
      <c r="U58" s="5"/>
      <c r="V58" s="5"/>
      <c r="W58" s="5"/>
      <c r="X58" s="5"/>
      <c r="Y58" s="5"/>
      <c r="Z58" s="5"/>
      <c r="AA58" s="5"/>
      <c r="AB58" s="5"/>
      <c r="AC58" s="5"/>
      <c r="AD58" s="5"/>
      <c r="AE58" s="5"/>
      <c r="AF58" s="5"/>
      <c r="AG58" s="5"/>
      <c r="AH58" s="5"/>
    </row>
    <row r="59" spans="2:34" ht="61.5" customHeight="1" x14ac:dyDescent="0.2">
      <c r="B59" s="125"/>
      <c r="C59" s="53" t="s">
        <v>214</v>
      </c>
      <c r="D59" s="37" t="s">
        <v>38</v>
      </c>
      <c r="E59" s="26" t="s">
        <v>39</v>
      </c>
      <c r="F59" s="43" t="s">
        <v>89</v>
      </c>
      <c r="G59" s="24" t="s">
        <v>287</v>
      </c>
      <c r="H59" s="26" t="s">
        <v>99</v>
      </c>
      <c r="I59" s="26" t="s">
        <v>145</v>
      </c>
      <c r="J59" s="27">
        <v>2019</v>
      </c>
      <c r="K59" s="33">
        <f t="shared" si="3"/>
        <v>560</v>
      </c>
      <c r="L59" s="28">
        <v>350</v>
      </c>
      <c r="M59" s="50"/>
      <c r="N59" s="77">
        <f t="shared" si="4"/>
        <v>0</v>
      </c>
      <c r="O59" s="5"/>
      <c r="P59" s="5"/>
      <c r="Q59" s="5"/>
      <c r="R59" s="5"/>
      <c r="S59" s="5"/>
      <c r="T59" s="5"/>
      <c r="U59" s="5"/>
      <c r="V59" s="5"/>
      <c r="W59" s="5"/>
      <c r="X59" s="5"/>
      <c r="Y59" s="5"/>
      <c r="Z59" s="5"/>
      <c r="AA59" s="5"/>
      <c r="AB59" s="5"/>
      <c r="AC59" s="5"/>
      <c r="AD59" s="5"/>
      <c r="AE59" s="5"/>
      <c r="AF59" s="5"/>
      <c r="AG59" s="5"/>
      <c r="AH59" s="5"/>
    </row>
    <row r="60" spans="2:34" ht="61.5" customHeight="1" x14ac:dyDescent="0.2">
      <c r="B60" s="125"/>
      <c r="C60" s="53" t="s">
        <v>214</v>
      </c>
      <c r="D60" s="36" t="s">
        <v>40</v>
      </c>
      <c r="E60" s="26" t="s">
        <v>41</v>
      </c>
      <c r="F60" s="43" t="s">
        <v>123</v>
      </c>
      <c r="G60" s="26" t="s">
        <v>168</v>
      </c>
      <c r="H60" s="26" t="s">
        <v>169</v>
      </c>
      <c r="I60" s="26" t="s">
        <v>145</v>
      </c>
      <c r="J60" s="27">
        <v>2021</v>
      </c>
      <c r="K60" s="33">
        <f t="shared" si="3"/>
        <v>560</v>
      </c>
      <c r="L60" s="28">
        <v>350</v>
      </c>
      <c r="M60" s="50"/>
      <c r="N60" s="77">
        <f t="shared" si="4"/>
        <v>0</v>
      </c>
      <c r="O60" s="5"/>
      <c r="P60" s="5"/>
      <c r="Q60" s="5"/>
      <c r="R60" s="5"/>
      <c r="S60" s="5"/>
      <c r="T60" s="5"/>
      <c r="U60" s="5"/>
      <c r="V60" s="5"/>
      <c r="W60" s="5"/>
      <c r="X60" s="5"/>
      <c r="Y60" s="5"/>
      <c r="Z60" s="5"/>
      <c r="AA60" s="5"/>
      <c r="AB60" s="5"/>
      <c r="AC60" s="5"/>
      <c r="AD60" s="5"/>
      <c r="AE60" s="5"/>
      <c r="AF60" s="5"/>
      <c r="AG60" s="5"/>
      <c r="AH60" s="5"/>
    </row>
    <row r="61" spans="2:34" ht="63.75" customHeight="1" x14ac:dyDescent="0.2">
      <c r="B61" s="125"/>
      <c r="C61" s="53" t="s">
        <v>214</v>
      </c>
      <c r="D61" s="36" t="s">
        <v>42</v>
      </c>
      <c r="E61" s="26" t="s">
        <v>56</v>
      </c>
      <c r="F61" s="43" t="s">
        <v>185</v>
      </c>
      <c r="G61" s="26" t="s">
        <v>181</v>
      </c>
      <c r="H61" s="25" t="s">
        <v>179</v>
      </c>
      <c r="I61" s="26" t="s">
        <v>43</v>
      </c>
      <c r="J61" s="27">
        <v>2006</v>
      </c>
      <c r="K61" s="33">
        <f t="shared" si="3"/>
        <v>720</v>
      </c>
      <c r="L61" s="28">
        <v>450</v>
      </c>
      <c r="M61" s="50"/>
      <c r="N61" s="77">
        <f t="shared" si="4"/>
        <v>0</v>
      </c>
      <c r="O61" s="5"/>
      <c r="P61" s="5"/>
      <c r="Q61" s="5"/>
      <c r="R61" s="5"/>
      <c r="S61" s="5"/>
      <c r="T61" s="5"/>
      <c r="U61" s="5"/>
      <c r="V61" s="5"/>
      <c r="W61" s="5"/>
      <c r="X61" s="5"/>
      <c r="Y61" s="5"/>
      <c r="Z61" s="5"/>
      <c r="AA61" s="5"/>
      <c r="AB61" s="5"/>
      <c r="AC61" s="5"/>
      <c r="AD61" s="5"/>
      <c r="AE61" s="5"/>
      <c r="AF61" s="5"/>
      <c r="AG61" s="5"/>
      <c r="AH61" s="5"/>
    </row>
    <row r="62" spans="2:34" ht="64.5" customHeight="1" x14ac:dyDescent="0.2">
      <c r="B62" s="125"/>
      <c r="C62" s="53" t="s">
        <v>214</v>
      </c>
      <c r="D62" s="36" t="s">
        <v>44</v>
      </c>
      <c r="E62" s="26" t="s">
        <v>19</v>
      </c>
      <c r="F62" s="43" t="s">
        <v>116</v>
      </c>
      <c r="G62" s="24" t="s">
        <v>286</v>
      </c>
      <c r="H62" s="25" t="s">
        <v>180</v>
      </c>
      <c r="I62" s="26" t="s">
        <v>45</v>
      </c>
      <c r="J62" s="27">
        <v>2007</v>
      </c>
      <c r="K62" s="33">
        <f t="shared" si="3"/>
        <v>240</v>
      </c>
      <c r="L62" s="28">
        <v>150</v>
      </c>
      <c r="M62" s="50"/>
      <c r="N62" s="77">
        <f t="shared" si="4"/>
        <v>0</v>
      </c>
      <c r="O62" s="5"/>
      <c r="P62" s="5"/>
      <c r="Q62" s="5"/>
      <c r="R62" s="5"/>
      <c r="S62" s="5"/>
      <c r="T62" s="5"/>
      <c r="U62" s="5"/>
      <c r="V62" s="5"/>
      <c r="W62" s="5"/>
      <c r="X62" s="5"/>
      <c r="Y62" s="5"/>
      <c r="Z62" s="5"/>
      <c r="AA62" s="5"/>
      <c r="AB62" s="5"/>
      <c r="AC62" s="5"/>
      <c r="AD62" s="5"/>
      <c r="AE62" s="5"/>
      <c r="AF62" s="5"/>
      <c r="AG62" s="5"/>
      <c r="AH62" s="5"/>
    </row>
    <row r="63" spans="2:34" ht="63.75" customHeight="1" x14ac:dyDescent="0.2">
      <c r="B63" s="125"/>
      <c r="C63" s="53" t="s">
        <v>214</v>
      </c>
      <c r="D63" s="37" t="s">
        <v>46</v>
      </c>
      <c r="E63" s="26" t="s">
        <v>1</v>
      </c>
      <c r="F63" s="43" t="s">
        <v>72</v>
      </c>
      <c r="G63" s="24" t="s">
        <v>263</v>
      </c>
      <c r="H63" s="26" t="s">
        <v>97</v>
      </c>
      <c r="I63" s="26" t="s">
        <v>145</v>
      </c>
      <c r="J63" s="27">
        <v>2018</v>
      </c>
      <c r="K63" s="33">
        <f t="shared" si="3"/>
        <v>640</v>
      </c>
      <c r="L63" s="28">
        <v>400</v>
      </c>
      <c r="M63" s="50"/>
      <c r="N63" s="77">
        <f t="shared" si="4"/>
        <v>0</v>
      </c>
      <c r="O63" s="5"/>
      <c r="P63" s="5"/>
      <c r="Q63" s="5"/>
      <c r="R63" s="5"/>
      <c r="S63" s="5"/>
      <c r="T63" s="5"/>
      <c r="U63" s="5"/>
      <c r="V63" s="5"/>
      <c r="W63" s="5"/>
      <c r="X63" s="5"/>
      <c r="Y63" s="5"/>
      <c r="Z63" s="5"/>
      <c r="AA63" s="5"/>
      <c r="AB63" s="5"/>
      <c r="AC63" s="5"/>
      <c r="AD63" s="5"/>
      <c r="AE63" s="5"/>
      <c r="AF63" s="5"/>
      <c r="AG63" s="5"/>
      <c r="AH63" s="5"/>
    </row>
    <row r="64" spans="2:34" s="20" customFormat="1" ht="62.25" customHeight="1" x14ac:dyDescent="0.2">
      <c r="B64" s="125"/>
      <c r="C64" s="53" t="s">
        <v>214</v>
      </c>
      <c r="D64" s="35" t="s">
        <v>207</v>
      </c>
      <c r="E64" s="33" t="s">
        <v>21</v>
      </c>
      <c r="F64" s="22" t="s">
        <v>244</v>
      </c>
      <c r="G64" s="33" t="s">
        <v>257</v>
      </c>
      <c r="H64" s="33" t="s">
        <v>245</v>
      </c>
      <c r="I64" s="22" t="s">
        <v>145</v>
      </c>
      <c r="J64" s="33">
        <v>2023</v>
      </c>
      <c r="K64" s="33">
        <f t="shared" si="3"/>
        <v>800</v>
      </c>
      <c r="L64" s="33">
        <v>500</v>
      </c>
      <c r="M64" s="47"/>
      <c r="N64" s="77">
        <f t="shared" si="4"/>
        <v>0</v>
      </c>
    </row>
    <row r="65" spans="2:259" ht="61.5" customHeight="1" x14ac:dyDescent="0.2">
      <c r="B65" s="125"/>
      <c r="C65" s="53" t="s">
        <v>214</v>
      </c>
      <c r="D65" s="36" t="s">
        <v>115</v>
      </c>
      <c r="E65" s="24" t="s">
        <v>310</v>
      </c>
      <c r="F65" s="43" t="s">
        <v>77</v>
      </c>
      <c r="G65" s="24" t="s">
        <v>285</v>
      </c>
      <c r="H65" s="26" t="s">
        <v>60</v>
      </c>
      <c r="I65" s="26" t="s">
        <v>145</v>
      </c>
      <c r="J65" s="27">
        <v>2011</v>
      </c>
      <c r="K65" s="33">
        <f t="shared" si="3"/>
        <v>480</v>
      </c>
      <c r="L65" s="28">
        <v>300</v>
      </c>
      <c r="M65" s="50"/>
      <c r="N65" s="77">
        <f t="shared" si="4"/>
        <v>0</v>
      </c>
      <c r="O65" s="5"/>
      <c r="P65" s="5"/>
      <c r="Q65" s="5"/>
      <c r="R65" s="5"/>
      <c r="S65" s="5"/>
      <c r="T65" s="5"/>
      <c r="U65" s="5"/>
      <c r="V65" s="5"/>
      <c r="W65" s="5"/>
      <c r="X65" s="5"/>
      <c r="Y65" s="5"/>
      <c r="Z65" s="5"/>
      <c r="AA65" s="5"/>
      <c r="AB65" s="5"/>
      <c r="AC65" s="5"/>
      <c r="AD65" s="5"/>
      <c r="AE65" s="5"/>
      <c r="AF65" s="5"/>
      <c r="AG65" s="5"/>
      <c r="AH65" s="5"/>
    </row>
    <row r="66" spans="2:259" ht="64.5" customHeight="1" x14ac:dyDescent="0.2">
      <c r="B66" s="125"/>
      <c r="C66" s="53" t="s">
        <v>214</v>
      </c>
      <c r="D66" s="36" t="s">
        <v>311</v>
      </c>
      <c r="E66" s="24" t="s">
        <v>309</v>
      </c>
      <c r="F66" s="21" t="s">
        <v>112</v>
      </c>
      <c r="G66" s="24" t="s">
        <v>284</v>
      </c>
      <c r="H66" s="24" t="s">
        <v>241</v>
      </c>
      <c r="I66" s="24" t="s">
        <v>145</v>
      </c>
      <c r="J66" s="23">
        <v>2021</v>
      </c>
      <c r="K66" s="33">
        <f t="shared" si="3"/>
        <v>640</v>
      </c>
      <c r="L66" s="24">
        <v>400</v>
      </c>
      <c r="M66" s="48"/>
      <c r="N66" s="77">
        <f t="shared" si="4"/>
        <v>0</v>
      </c>
      <c r="O66" s="5"/>
      <c r="P66" s="5"/>
      <c r="Q66" s="5"/>
      <c r="R66" s="5"/>
      <c r="S66" s="5"/>
      <c r="T66" s="5"/>
      <c r="U66" s="5"/>
      <c r="V66" s="5"/>
      <c r="W66" s="5"/>
      <c r="X66" s="5"/>
      <c r="Y66" s="5"/>
      <c r="Z66" s="5"/>
      <c r="AA66" s="5"/>
      <c r="AB66" s="5"/>
      <c r="AC66" s="5"/>
      <c r="AD66" s="5"/>
      <c r="AE66" s="5"/>
      <c r="AF66" s="5"/>
      <c r="AG66" s="5"/>
      <c r="AH66" s="5"/>
    </row>
    <row r="67" spans="2:259" ht="60.75" customHeight="1" thickBot="1" x14ac:dyDescent="0.25">
      <c r="B67" s="130"/>
      <c r="C67" s="60" t="s">
        <v>214</v>
      </c>
      <c r="D67" s="78" t="s">
        <v>76</v>
      </c>
      <c r="E67" s="81" t="s">
        <v>74</v>
      </c>
      <c r="F67" s="80" t="s">
        <v>73</v>
      </c>
      <c r="G67" s="63" t="s">
        <v>312</v>
      </c>
      <c r="H67" s="81" t="s">
        <v>75</v>
      </c>
      <c r="I67" s="80" t="s">
        <v>145</v>
      </c>
      <c r="J67" s="81">
        <v>2020</v>
      </c>
      <c r="K67" s="81">
        <f t="shared" si="3"/>
        <v>240</v>
      </c>
      <c r="L67" s="79">
        <v>150</v>
      </c>
      <c r="M67" s="82"/>
      <c r="N67" s="83">
        <f t="shared" si="4"/>
        <v>0</v>
      </c>
      <c r="O67" s="5"/>
      <c r="P67" s="5"/>
      <c r="Q67" s="5"/>
      <c r="R67" s="5"/>
      <c r="S67" s="5"/>
      <c r="T67" s="5"/>
      <c r="U67" s="5"/>
      <c r="V67" s="5"/>
      <c r="W67" s="5"/>
      <c r="X67" s="5"/>
      <c r="Y67" s="5"/>
      <c r="Z67" s="5"/>
      <c r="AA67" s="5"/>
      <c r="AB67" s="5"/>
      <c r="AC67" s="5"/>
      <c r="AD67" s="5"/>
      <c r="AE67" s="5"/>
      <c r="AF67" s="5"/>
      <c r="AG67" s="5"/>
      <c r="AH67" s="5"/>
    </row>
    <row r="68" spans="2:259" s="15" customFormat="1" ht="60.75" customHeight="1" x14ac:dyDescent="0.25">
      <c r="B68" s="125" t="s">
        <v>392</v>
      </c>
      <c r="C68" s="53" t="s">
        <v>214</v>
      </c>
      <c r="D68" s="36" t="s">
        <v>215</v>
      </c>
      <c r="E68" s="24" t="s">
        <v>219</v>
      </c>
      <c r="F68" s="21" t="s">
        <v>220</v>
      </c>
      <c r="G68" s="24" t="s">
        <v>223</v>
      </c>
      <c r="H68" s="24" t="s">
        <v>239</v>
      </c>
      <c r="I68" s="24" t="s">
        <v>222</v>
      </c>
      <c r="J68" s="27" t="s">
        <v>221</v>
      </c>
      <c r="K68" s="94">
        <f t="shared" si="3"/>
        <v>1040</v>
      </c>
      <c r="L68" s="28">
        <v>650</v>
      </c>
      <c r="M68" s="50"/>
      <c r="N68" s="77">
        <f t="shared" si="4"/>
        <v>0</v>
      </c>
      <c r="O68" s="16"/>
      <c r="P68" s="16"/>
      <c r="Q68" s="16"/>
      <c r="R68" s="17"/>
      <c r="S68" s="17"/>
      <c r="T68" s="17"/>
      <c r="U68" s="17"/>
      <c r="V68" s="17"/>
      <c r="W68" s="17"/>
      <c r="X68" s="17"/>
      <c r="Y68" s="17"/>
      <c r="Z68" s="17"/>
      <c r="AA68" s="17"/>
      <c r="AB68" s="17"/>
      <c r="AC68" s="17"/>
      <c r="AD68" s="17"/>
      <c r="AE68" s="17"/>
      <c r="AF68" s="17"/>
      <c r="AG68" s="17"/>
      <c r="AH68" s="17"/>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c r="IW68" s="18"/>
      <c r="IX68" s="18"/>
      <c r="IY68" s="18"/>
    </row>
    <row r="69" spans="2:259" s="15" customFormat="1" ht="63" customHeight="1" x14ac:dyDescent="0.25">
      <c r="B69" s="125"/>
      <c r="C69" s="53" t="s">
        <v>214</v>
      </c>
      <c r="D69" s="36" t="s">
        <v>2</v>
      </c>
      <c r="E69" s="26" t="s">
        <v>3</v>
      </c>
      <c r="F69" s="21" t="s">
        <v>120</v>
      </c>
      <c r="G69" s="24" t="s">
        <v>283</v>
      </c>
      <c r="H69" s="25" t="s">
        <v>98</v>
      </c>
      <c r="I69" s="26" t="s">
        <v>4</v>
      </c>
      <c r="J69" s="27">
        <v>2013</v>
      </c>
      <c r="K69" s="33">
        <f t="shared" si="3"/>
        <v>320</v>
      </c>
      <c r="L69" s="28">
        <v>200</v>
      </c>
      <c r="M69" s="50"/>
      <c r="N69" s="77">
        <f t="shared" si="4"/>
        <v>0</v>
      </c>
      <c r="O69" s="16"/>
      <c r="P69" s="16"/>
      <c r="Q69" s="16"/>
      <c r="R69" s="17"/>
      <c r="S69" s="17"/>
      <c r="T69" s="17"/>
      <c r="U69" s="17"/>
      <c r="V69" s="17"/>
      <c r="W69" s="17"/>
      <c r="X69" s="17"/>
      <c r="Y69" s="17"/>
      <c r="Z69" s="17"/>
      <c r="AA69" s="17"/>
      <c r="AB69" s="17"/>
      <c r="AC69" s="17"/>
      <c r="AD69" s="17"/>
      <c r="AE69" s="17"/>
      <c r="AF69" s="17"/>
      <c r="AG69" s="17"/>
      <c r="AH69" s="17"/>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c r="IW69" s="18"/>
      <c r="IX69" s="18"/>
      <c r="IY69" s="18"/>
    </row>
    <row r="70" spans="2:259" s="40" customFormat="1" ht="63.75" customHeight="1" x14ac:dyDescent="0.2">
      <c r="B70" s="125"/>
      <c r="C70" s="53" t="s">
        <v>214</v>
      </c>
      <c r="D70" s="35" t="s">
        <v>130</v>
      </c>
      <c r="E70" s="33" t="s">
        <v>144</v>
      </c>
      <c r="F70" s="22" t="s">
        <v>157</v>
      </c>
      <c r="G70" s="24" t="s">
        <v>282</v>
      </c>
      <c r="H70" s="32" t="s">
        <v>158</v>
      </c>
      <c r="I70" s="22" t="s">
        <v>159</v>
      </c>
      <c r="J70" s="33">
        <v>2006</v>
      </c>
      <c r="K70" s="33">
        <f t="shared" si="3"/>
        <v>320</v>
      </c>
      <c r="L70" s="32">
        <v>200</v>
      </c>
      <c r="M70" s="48"/>
      <c r="N70" s="77">
        <f t="shared" ref="N70:N83" si="5">L70*M70</f>
        <v>0</v>
      </c>
      <c r="O70" s="16"/>
      <c r="P70" s="16"/>
      <c r="Q70" s="16"/>
      <c r="R70" s="41"/>
      <c r="S70" s="41"/>
      <c r="T70" s="41"/>
      <c r="U70" s="41"/>
      <c r="V70" s="41"/>
      <c r="W70" s="41"/>
      <c r="X70" s="41"/>
      <c r="Y70" s="41"/>
      <c r="Z70" s="41"/>
      <c r="AA70" s="41"/>
      <c r="AB70" s="41"/>
      <c r="AC70" s="41"/>
      <c r="AD70" s="41"/>
      <c r="AE70" s="41"/>
      <c r="AF70" s="41"/>
      <c r="AG70" s="41"/>
      <c r="AH70" s="41"/>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row>
    <row r="71" spans="2:259" s="40" customFormat="1" ht="60.75" customHeight="1" x14ac:dyDescent="0.2">
      <c r="B71" s="125"/>
      <c r="C71" s="53" t="s">
        <v>214</v>
      </c>
      <c r="D71" s="35" t="s">
        <v>129</v>
      </c>
      <c r="E71" s="33" t="s">
        <v>144</v>
      </c>
      <c r="F71" s="22" t="s">
        <v>138</v>
      </c>
      <c r="G71" s="26" t="s">
        <v>160</v>
      </c>
      <c r="H71" s="32" t="s">
        <v>136</v>
      </c>
      <c r="I71" s="24" t="s">
        <v>238</v>
      </c>
      <c r="J71" s="33">
        <v>2009</v>
      </c>
      <c r="K71" s="33">
        <f t="shared" si="3"/>
        <v>800</v>
      </c>
      <c r="L71" s="32">
        <v>500</v>
      </c>
      <c r="M71" s="48"/>
      <c r="N71" s="77">
        <f t="shared" si="5"/>
        <v>0</v>
      </c>
      <c r="O71" s="16"/>
      <c r="P71" s="16"/>
      <c r="Q71" s="16"/>
      <c r="R71" s="41"/>
      <c r="S71" s="41"/>
      <c r="T71" s="41"/>
      <c r="U71" s="41"/>
      <c r="V71" s="41"/>
      <c r="W71" s="41"/>
      <c r="X71" s="41"/>
      <c r="Y71" s="41"/>
      <c r="Z71" s="41"/>
      <c r="AA71" s="41"/>
      <c r="AB71" s="41"/>
      <c r="AC71" s="41"/>
      <c r="AD71" s="41"/>
      <c r="AE71" s="41"/>
      <c r="AF71" s="41"/>
      <c r="AG71" s="41"/>
      <c r="AH71" s="41"/>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42"/>
      <c r="FI71" s="42"/>
      <c r="FJ71" s="42"/>
      <c r="FK71" s="42"/>
      <c r="FL71" s="42"/>
      <c r="FM71" s="42"/>
      <c r="FN71" s="42"/>
      <c r="FO71" s="42"/>
      <c r="FP71" s="42"/>
      <c r="FQ71" s="42"/>
      <c r="FR71" s="42"/>
      <c r="FS71" s="42"/>
      <c r="FT71" s="42"/>
      <c r="FU71" s="42"/>
      <c r="FV71" s="42"/>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row>
    <row r="72" spans="2:259" s="15" customFormat="1" ht="63" customHeight="1" x14ac:dyDescent="0.25">
      <c r="B72" s="125"/>
      <c r="C72" s="53" t="s">
        <v>214</v>
      </c>
      <c r="D72" s="36" t="s">
        <v>16</v>
      </c>
      <c r="E72" s="26" t="s">
        <v>17</v>
      </c>
      <c r="F72" s="21" t="s">
        <v>202</v>
      </c>
      <c r="G72" s="24" t="s">
        <v>281</v>
      </c>
      <c r="H72" s="25" t="s">
        <v>93</v>
      </c>
      <c r="I72" s="26" t="s">
        <v>18</v>
      </c>
      <c r="J72" s="27">
        <v>2009</v>
      </c>
      <c r="K72" s="33">
        <f t="shared" si="3"/>
        <v>240</v>
      </c>
      <c r="L72" s="28">
        <v>150</v>
      </c>
      <c r="M72" s="50"/>
      <c r="N72" s="77">
        <f t="shared" si="5"/>
        <v>0</v>
      </c>
      <c r="O72" s="16"/>
      <c r="P72" s="16"/>
      <c r="Q72" s="16"/>
      <c r="R72" s="17"/>
      <c r="S72" s="17"/>
      <c r="T72" s="17"/>
      <c r="U72" s="17"/>
      <c r="V72" s="17"/>
      <c r="W72" s="17"/>
      <c r="X72" s="17"/>
      <c r="Y72" s="17"/>
      <c r="Z72" s="17"/>
      <c r="AA72" s="17"/>
      <c r="AB72" s="17"/>
      <c r="AC72" s="17"/>
      <c r="AD72" s="17"/>
      <c r="AE72" s="17"/>
      <c r="AF72" s="17"/>
      <c r="AG72" s="17"/>
      <c r="AH72" s="17"/>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c r="IW72" s="18"/>
      <c r="IX72" s="18"/>
      <c r="IY72" s="18"/>
    </row>
    <row r="73" spans="2:259" s="15" customFormat="1" ht="61.5" customHeight="1" x14ac:dyDescent="0.25">
      <c r="B73" s="125"/>
      <c r="C73" s="53" t="s">
        <v>214</v>
      </c>
      <c r="D73" s="36" t="s">
        <v>275</v>
      </c>
      <c r="E73" s="26" t="s">
        <v>144</v>
      </c>
      <c r="F73" s="21" t="s">
        <v>192</v>
      </c>
      <c r="G73" s="24" t="s">
        <v>191</v>
      </c>
      <c r="H73" s="33" t="s">
        <v>193</v>
      </c>
      <c r="I73" s="26" t="s">
        <v>10</v>
      </c>
      <c r="J73" s="27">
        <v>2009</v>
      </c>
      <c r="K73" s="33">
        <f t="shared" si="3"/>
        <v>80</v>
      </c>
      <c r="L73" s="28">
        <v>50</v>
      </c>
      <c r="M73" s="50"/>
      <c r="N73" s="77">
        <f t="shared" si="5"/>
        <v>0</v>
      </c>
      <c r="O73" s="16"/>
      <c r="P73" s="16"/>
      <c r="Q73" s="16"/>
      <c r="R73" s="17"/>
      <c r="S73" s="17"/>
      <c r="T73" s="17"/>
      <c r="U73" s="17"/>
      <c r="V73" s="17"/>
      <c r="W73" s="17"/>
      <c r="X73" s="17"/>
      <c r="Y73" s="17"/>
      <c r="Z73" s="17"/>
      <c r="AA73" s="17"/>
      <c r="AB73" s="17"/>
      <c r="AC73" s="17"/>
      <c r="AD73" s="17"/>
      <c r="AE73" s="17"/>
      <c r="AF73" s="17"/>
      <c r="AG73" s="17"/>
      <c r="AH73" s="17"/>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c r="IW73" s="18"/>
      <c r="IX73" s="18"/>
      <c r="IY73" s="18"/>
    </row>
    <row r="74" spans="2:259" s="15" customFormat="1" ht="63" customHeight="1" x14ac:dyDescent="0.25">
      <c r="B74" s="125"/>
      <c r="C74" s="53" t="s">
        <v>214</v>
      </c>
      <c r="D74" s="36" t="s">
        <v>156</v>
      </c>
      <c r="E74" s="26" t="s">
        <v>144</v>
      </c>
      <c r="F74" s="21" t="s">
        <v>192</v>
      </c>
      <c r="G74" s="24" t="s">
        <v>280</v>
      </c>
      <c r="H74" s="24" t="s">
        <v>239</v>
      </c>
      <c r="I74" s="24" t="s">
        <v>238</v>
      </c>
      <c r="J74" s="27">
        <v>2009</v>
      </c>
      <c r="K74" s="33">
        <f t="shared" si="3"/>
        <v>40</v>
      </c>
      <c r="L74" s="28">
        <v>25</v>
      </c>
      <c r="M74" s="50"/>
      <c r="N74" s="77">
        <f t="shared" si="5"/>
        <v>0</v>
      </c>
      <c r="O74" s="16"/>
      <c r="P74" s="16"/>
      <c r="Q74" s="16"/>
      <c r="R74" s="17"/>
      <c r="S74" s="17"/>
      <c r="T74" s="17"/>
      <c r="U74" s="17"/>
      <c r="V74" s="17"/>
      <c r="W74" s="17"/>
      <c r="X74" s="17"/>
      <c r="Y74" s="17"/>
      <c r="Z74" s="17"/>
      <c r="AA74" s="17"/>
      <c r="AB74" s="17"/>
      <c r="AC74" s="17"/>
      <c r="AD74" s="17"/>
      <c r="AE74" s="17"/>
      <c r="AF74" s="17"/>
      <c r="AG74" s="17"/>
      <c r="AH74" s="17"/>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c r="IW74" s="18"/>
      <c r="IX74" s="18"/>
      <c r="IY74" s="18"/>
    </row>
    <row r="75" spans="2:259" ht="63" customHeight="1" x14ac:dyDescent="0.2">
      <c r="B75" s="125"/>
      <c r="C75" s="53" t="s">
        <v>214</v>
      </c>
      <c r="D75" s="35" t="s">
        <v>134</v>
      </c>
      <c r="E75" s="33" t="s">
        <v>144</v>
      </c>
      <c r="F75" s="22" t="s">
        <v>150</v>
      </c>
      <c r="G75" s="24" t="s">
        <v>279</v>
      </c>
      <c r="H75" s="32" t="s">
        <v>137</v>
      </c>
      <c r="I75" s="22" t="s">
        <v>69</v>
      </c>
      <c r="J75" s="33">
        <v>2003</v>
      </c>
      <c r="K75" s="33">
        <f t="shared" si="3"/>
        <v>240</v>
      </c>
      <c r="L75" s="32">
        <v>150</v>
      </c>
      <c r="M75" s="48"/>
      <c r="N75" s="77">
        <f t="shared" si="5"/>
        <v>0</v>
      </c>
      <c r="O75" s="5"/>
      <c r="P75" s="5"/>
      <c r="Q75" s="5"/>
      <c r="R75" s="5"/>
      <c r="S75" s="5"/>
      <c r="T75" s="5"/>
      <c r="U75" s="5"/>
      <c r="V75" s="5"/>
      <c r="W75" s="5"/>
      <c r="X75" s="5"/>
      <c r="Y75" s="5"/>
      <c r="Z75" s="5"/>
      <c r="AA75" s="5"/>
      <c r="AB75" s="5"/>
      <c r="AC75" s="5"/>
      <c r="AD75" s="5"/>
      <c r="AE75" s="5"/>
      <c r="AF75" s="5"/>
      <c r="AG75" s="5"/>
      <c r="AH75" s="5"/>
    </row>
    <row r="76" spans="2:259" ht="46.5" customHeight="1" x14ac:dyDescent="0.2">
      <c r="B76" s="125"/>
      <c r="C76" s="53" t="s">
        <v>214</v>
      </c>
      <c r="D76" s="36" t="s">
        <v>23</v>
      </c>
      <c r="E76" s="26" t="s">
        <v>24</v>
      </c>
      <c r="F76" s="21" t="s">
        <v>70</v>
      </c>
      <c r="G76" s="24" t="s">
        <v>155</v>
      </c>
      <c r="H76" s="26" t="s">
        <v>84</v>
      </c>
      <c r="I76" s="26" t="s">
        <v>59</v>
      </c>
      <c r="J76" s="27">
        <v>1998</v>
      </c>
      <c r="K76" s="33">
        <f t="shared" si="3"/>
        <v>160</v>
      </c>
      <c r="L76" s="28">
        <v>100</v>
      </c>
      <c r="M76" s="50"/>
      <c r="N76" s="77">
        <f t="shared" si="5"/>
        <v>0</v>
      </c>
      <c r="O76" s="5"/>
      <c r="P76" s="5"/>
      <c r="Q76" s="5"/>
      <c r="R76" s="5"/>
      <c r="S76" s="5"/>
      <c r="T76" s="5"/>
      <c r="U76" s="5"/>
      <c r="V76" s="5"/>
      <c r="W76" s="5"/>
      <c r="X76" s="5"/>
      <c r="Y76" s="5"/>
      <c r="Z76" s="5"/>
      <c r="AA76" s="5"/>
      <c r="AB76" s="5"/>
      <c r="AC76" s="5"/>
      <c r="AD76" s="5"/>
      <c r="AE76" s="5"/>
      <c r="AF76" s="5"/>
      <c r="AG76" s="5"/>
      <c r="AH76" s="5"/>
    </row>
    <row r="77" spans="2:259" ht="63.75" customHeight="1" x14ac:dyDescent="0.2">
      <c r="B77" s="125"/>
      <c r="C77" s="53" t="s">
        <v>214</v>
      </c>
      <c r="D77" s="36" t="s">
        <v>26</v>
      </c>
      <c r="E77" s="26" t="s">
        <v>27</v>
      </c>
      <c r="F77" s="22" t="s">
        <v>176</v>
      </c>
      <c r="G77" s="24" t="s">
        <v>278</v>
      </c>
      <c r="H77" s="26" t="s">
        <v>85</v>
      </c>
      <c r="I77" s="26" t="s">
        <v>61</v>
      </c>
      <c r="J77" s="27">
        <v>2006</v>
      </c>
      <c r="K77" s="33">
        <f t="shared" si="3"/>
        <v>80</v>
      </c>
      <c r="L77" s="28">
        <v>50</v>
      </c>
      <c r="M77" s="50"/>
      <c r="N77" s="77">
        <f t="shared" si="5"/>
        <v>0</v>
      </c>
      <c r="O77" s="5"/>
      <c r="P77" s="5"/>
      <c r="Q77" s="5"/>
      <c r="R77" s="5"/>
      <c r="S77" s="5"/>
      <c r="T77" s="5"/>
      <c r="U77" s="5"/>
      <c r="V77" s="5"/>
      <c r="W77" s="5"/>
      <c r="X77" s="5"/>
      <c r="Y77" s="5"/>
      <c r="Z77" s="5"/>
      <c r="AA77" s="5"/>
      <c r="AB77" s="5"/>
      <c r="AC77" s="5"/>
      <c r="AD77" s="5"/>
      <c r="AE77" s="5"/>
      <c r="AF77" s="5"/>
      <c r="AG77" s="5"/>
      <c r="AH77" s="5"/>
    </row>
    <row r="78" spans="2:259" ht="61.5" customHeight="1" x14ac:dyDescent="0.2">
      <c r="B78" s="125"/>
      <c r="C78" s="53" t="s">
        <v>214</v>
      </c>
      <c r="D78" s="36" t="s">
        <v>30</v>
      </c>
      <c r="E78" s="26" t="s">
        <v>31</v>
      </c>
      <c r="F78" s="21" t="s">
        <v>86</v>
      </c>
      <c r="G78" s="24" t="s">
        <v>277</v>
      </c>
      <c r="H78" s="25" t="s">
        <v>87</v>
      </c>
      <c r="I78" s="26" t="s">
        <v>68</v>
      </c>
      <c r="J78" s="27">
        <v>2008</v>
      </c>
      <c r="K78" s="33">
        <f t="shared" si="3"/>
        <v>240</v>
      </c>
      <c r="L78" s="28">
        <v>150</v>
      </c>
      <c r="M78" s="50"/>
      <c r="N78" s="77">
        <f t="shared" si="5"/>
        <v>0</v>
      </c>
      <c r="O78" s="5"/>
      <c r="P78" s="5"/>
      <c r="Q78" s="5"/>
      <c r="R78" s="5"/>
      <c r="S78" s="5"/>
      <c r="T78" s="5"/>
      <c r="U78" s="5"/>
      <c r="V78" s="5"/>
      <c r="W78" s="5"/>
      <c r="X78" s="5"/>
      <c r="Y78" s="5"/>
      <c r="Z78" s="5"/>
      <c r="AA78" s="5"/>
      <c r="AB78" s="5"/>
      <c r="AC78" s="5"/>
      <c r="AD78" s="5"/>
      <c r="AE78" s="5"/>
      <c r="AF78" s="5"/>
      <c r="AG78" s="5"/>
      <c r="AH78" s="5"/>
    </row>
    <row r="79" spans="2:259" ht="61.5" customHeight="1" x14ac:dyDescent="0.2">
      <c r="B79" s="125"/>
      <c r="C79" s="53" t="s">
        <v>214</v>
      </c>
      <c r="D79" s="35" t="s">
        <v>32</v>
      </c>
      <c r="E79" s="29" t="s">
        <v>33</v>
      </c>
      <c r="F79" s="22" t="s">
        <v>187</v>
      </c>
      <c r="G79" s="26" t="s">
        <v>189</v>
      </c>
      <c r="H79" s="29" t="s">
        <v>188</v>
      </c>
      <c r="I79" s="29" t="s">
        <v>146</v>
      </c>
      <c r="J79" s="30">
        <v>2016</v>
      </c>
      <c r="K79" s="33">
        <f t="shared" si="3"/>
        <v>480</v>
      </c>
      <c r="L79" s="31">
        <v>300</v>
      </c>
      <c r="M79" s="50"/>
      <c r="N79" s="77">
        <f t="shared" si="5"/>
        <v>0</v>
      </c>
      <c r="O79" s="5"/>
      <c r="P79" s="5"/>
      <c r="Q79" s="5"/>
      <c r="R79" s="5"/>
      <c r="S79" s="5"/>
      <c r="T79" s="5"/>
      <c r="U79" s="5"/>
      <c r="V79" s="5"/>
      <c r="W79" s="5"/>
      <c r="X79" s="5"/>
      <c r="Y79" s="5"/>
      <c r="Z79" s="5"/>
      <c r="AA79" s="5"/>
      <c r="AB79" s="5"/>
      <c r="AC79" s="5"/>
      <c r="AD79" s="5"/>
      <c r="AE79" s="5"/>
      <c r="AF79" s="5"/>
      <c r="AG79" s="5"/>
      <c r="AH79" s="5"/>
    </row>
    <row r="80" spans="2:259" ht="63.75" customHeight="1" x14ac:dyDescent="0.2">
      <c r="B80" s="125"/>
      <c r="C80" s="53" t="s">
        <v>214</v>
      </c>
      <c r="D80" s="35" t="s">
        <v>133</v>
      </c>
      <c r="E80" s="33" t="s">
        <v>144</v>
      </c>
      <c r="F80" s="22" t="s">
        <v>182</v>
      </c>
      <c r="G80" s="24" t="s">
        <v>276</v>
      </c>
      <c r="H80" s="32" t="s">
        <v>135</v>
      </c>
      <c r="I80" s="22" t="s">
        <v>238</v>
      </c>
      <c r="J80" s="33">
        <v>2003</v>
      </c>
      <c r="K80" s="33">
        <f t="shared" si="3"/>
        <v>640</v>
      </c>
      <c r="L80" s="32">
        <v>400</v>
      </c>
      <c r="M80" s="48"/>
      <c r="N80" s="77">
        <f t="shared" si="5"/>
        <v>0</v>
      </c>
      <c r="O80" s="5"/>
      <c r="P80" s="5"/>
      <c r="Q80" s="5"/>
      <c r="R80" s="5"/>
      <c r="S80" s="5"/>
      <c r="T80" s="5"/>
      <c r="U80" s="5"/>
      <c r="V80" s="5"/>
      <c r="W80" s="5"/>
      <c r="X80" s="5"/>
      <c r="Y80" s="5"/>
      <c r="Z80" s="5"/>
      <c r="AA80" s="5"/>
      <c r="AB80" s="5"/>
      <c r="AC80" s="5"/>
      <c r="AD80" s="5"/>
      <c r="AE80" s="5"/>
      <c r="AF80" s="5"/>
      <c r="AG80" s="5"/>
      <c r="AH80" s="5"/>
    </row>
    <row r="81" spans="2:34" ht="63" customHeight="1" x14ac:dyDescent="0.2">
      <c r="B81" s="125"/>
      <c r="C81" s="53" t="s">
        <v>214</v>
      </c>
      <c r="D81" s="35" t="s">
        <v>131</v>
      </c>
      <c r="E81" s="33" t="s">
        <v>151</v>
      </c>
      <c r="F81" s="22" t="s">
        <v>149</v>
      </c>
      <c r="G81" s="26" t="s">
        <v>184</v>
      </c>
      <c r="H81" s="32" t="s">
        <v>135</v>
      </c>
      <c r="I81" s="22" t="s">
        <v>242</v>
      </c>
      <c r="J81" s="33">
        <v>1990</v>
      </c>
      <c r="K81" s="33">
        <f t="shared" si="3"/>
        <v>40</v>
      </c>
      <c r="L81" s="32">
        <v>25</v>
      </c>
      <c r="M81" s="48"/>
      <c r="N81" s="77">
        <f t="shared" si="5"/>
        <v>0</v>
      </c>
      <c r="O81" s="5"/>
      <c r="P81" s="5"/>
      <c r="Q81" s="5"/>
      <c r="R81" s="5"/>
      <c r="S81" s="5"/>
      <c r="T81" s="5"/>
      <c r="U81" s="5"/>
      <c r="V81" s="5"/>
      <c r="W81" s="5"/>
      <c r="X81" s="5"/>
      <c r="Y81" s="5"/>
      <c r="Z81" s="5"/>
      <c r="AA81" s="5"/>
      <c r="AB81" s="5"/>
      <c r="AC81" s="5"/>
      <c r="AD81" s="5"/>
      <c r="AE81" s="5"/>
      <c r="AF81" s="5"/>
      <c r="AG81" s="5"/>
      <c r="AH81" s="5"/>
    </row>
    <row r="82" spans="2:34" ht="62.25" customHeight="1" x14ac:dyDescent="0.2">
      <c r="B82" s="125"/>
      <c r="C82" s="53" t="s">
        <v>214</v>
      </c>
      <c r="D82" s="35" t="s">
        <v>47</v>
      </c>
      <c r="E82" s="26" t="s">
        <v>48</v>
      </c>
      <c r="F82" s="43" t="s">
        <v>173</v>
      </c>
      <c r="G82" s="26" t="s">
        <v>174</v>
      </c>
      <c r="H82" s="29" t="s">
        <v>172</v>
      </c>
      <c r="I82" s="26" t="s">
        <v>49</v>
      </c>
      <c r="J82" s="27">
        <v>1994</v>
      </c>
      <c r="K82" s="33">
        <f t="shared" si="3"/>
        <v>80</v>
      </c>
      <c r="L82" s="28">
        <v>50</v>
      </c>
      <c r="M82" s="50"/>
      <c r="N82" s="77">
        <f t="shared" si="5"/>
        <v>0</v>
      </c>
      <c r="O82" s="5"/>
      <c r="P82" s="5"/>
      <c r="Q82" s="5"/>
      <c r="R82" s="5"/>
      <c r="S82" s="5"/>
      <c r="T82" s="5"/>
      <c r="U82" s="5"/>
      <c r="V82" s="5"/>
      <c r="W82" s="5"/>
      <c r="X82" s="5"/>
      <c r="Y82" s="5"/>
      <c r="Z82" s="5"/>
      <c r="AA82" s="5"/>
      <c r="AB82" s="5"/>
      <c r="AC82" s="5"/>
      <c r="AD82" s="5"/>
      <c r="AE82" s="5"/>
      <c r="AF82" s="5"/>
      <c r="AG82" s="5"/>
      <c r="AH82" s="5"/>
    </row>
    <row r="83" spans="2:34" ht="60.75" customHeight="1" x14ac:dyDescent="0.2">
      <c r="B83" s="125"/>
      <c r="C83" s="53" t="s">
        <v>214</v>
      </c>
      <c r="D83" s="35" t="s">
        <v>132</v>
      </c>
      <c r="E83" s="33" t="s">
        <v>152</v>
      </c>
      <c r="F83" s="22" t="s">
        <v>230</v>
      </c>
      <c r="G83" s="24" t="s">
        <v>243</v>
      </c>
      <c r="H83" s="32" t="s">
        <v>135</v>
      </c>
      <c r="I83" s="22" t="s">
        <v>183</v>
      </c>
      <c r="J83" s="33">
        <v>1994</v>
      </c>
      <c r="K83" s="33">
        <f t="shared" ref="K83" si="6">L83+L83*60/100</f>
        <v>1120</v>
      </c>
      <c r="L83" s="32">
        <v>700</v>
      </c>
      <c r="M83" s="48"/>
      <c r="N83" s="77">
        <f t="shared" si="5"/>
        <v>0</v>
      </c>
      <c r="O83" s="5"/>
      <c r="P83" s="5"/>
      <c r="Q83" s="5"/>
      <c r="R83" s="5"/>
      <c r="S83" s="5"/>
      <c r="T83" s="5"/>
      <c r="U83" s="5"/>
      <c r="V83" s="5"/>
      <c r="W83" s="5"/>
      <c r="X83" s="5"/>
      <c r="Y83" s="5"/>
      <c r="Z83" s="5"/>
      <c r="AA83" s="5"/>
      <c r="AB83" s="5"/>
      <c r="AC83" s="5"/>
      <c r="AD83" s="5"/>
      <c r="AE83" s="5"/>
      <c r="AF83" s="5"/>
      <c r="AG83" s="5"/>
      <c r="AH83" s="5"/>
    </row>
  </sheetData>
  <autoFilter ref="C3:N3" xr:uid="{00000000-0001-0000-0000-000000000000}"/>
  <mergeCells count="5">
    <mergeCell ref="B68:B83"/>
    <mergeCell ref="B4:B11"/>
    <mergeCell ref="B31:B67"/>
    <mergeCell ref="B12:B18"/>
    <mergeCell ref="B19:B30"/>
  </mergeCells>
  <phoneticPr fontId="0" type="noConversion"/>
  <dataValidations count="2">
    <dataValidation type="decimal" allowBlank="1" showErrorMessage="1" errorTitle="Ошибка" error="Неверный формат данных" sqref="L49:L67 L75:L83" xr:uid="{00000000-0002-0000-0000-000000000000}"/>
    <dataValidation type="whole" showErrorMessage="1" errorTitle="Ошибка" error="Неверный формат данных" sqref="J67" xr:uid="{00000000-0002-0000-0000-000001000000}"/>
  </dataValidations>
  <hyperlinks>
    <hyperlink ref="C27" r:id="rId1" xr:uid="{00000000-0004-0000-0000-000000000000}"/>
    <hyperlink ref="C34" r:id="rId2" xr:uid="{00000000-0004-0000-0000-000001000000}"/>
    <hyperlink ref="C75" r:id="rId3" xr:uid="{00000000-0004-0000-0000-000004000000}"/>
    <hyperlink ref="C56" r:id="rId4" xr:uid="{00000000-0004-0000-0000-000006000000}"/>
    <hyperlink ref="C57" r:id="rId5" xr:uid="{00000000-0004-0000-0000-000007000000}"/>
    <hyperlink ref="C80" r:id="rId6" xr:uid="{00000000-0004-0000-0000-000009000000}"/>
    <hyperlink ref="C83" r:id="rId7" xr:uid="{00000000-0004-0000-0000-00000B000000}"/>
    <hyperlink ref="C81" r:id="rId8" xr:uid="{00000000-0004-0000-0000-00000C000000}"/>
    <hyperlink ref="C71" r:id="rId9" xr:uid="{00000000-0004-0000-0000-000017000000}"/>
    <hyperlink ref="C43" r:id="rId10" xr:uid="{00000000-0004-0000-0000-000018000000}"/>
    <hyperlink ref="C44" r:id="rId11" xr:uid="{00000000-0004-0000-0000-000019000000}"/>
    <hyperlink ref="C58" r:id="rId12" xr:uid="{00000000-0004-0000-0000-00001F000000}"/>
    <hyperlink ref="C79" r:id="rId13" xr:uid="{00000000-0004-0000-0000-000020000000}"/>
    <hyperlink ref="C73" r:id="rId14" xr:uid="{00000000-0004-0000-0000-000022000000}"/>
    <hyperlink ref="C30" r:id="rId15" xr:uid="{00000000-0004-0000-0000-000024000000}"/>
    <hyperlink ref="C38" r:id="rId16" xr:uid="{00000000-0004-0000-0000-000025000000}"/>
    <hyperlink ref="C29" r:id="rId17" xr:uid="{00000000-0004-0000-0000-000026000000}"/>
    <hyperlink ref="C48" r:id="rId18" xr:uid="{00000000-0004-0000-0000-000029000000}"/>
    <hyperlink ref="C54" r:id="rId19" xr:uid="{00000000-0004-0000-0000-00002A000000}"/>
    <hyperlink ref="C67" r:id="rId20" xr:uid="{00000000-0004-0000-0000-00002B000000}"/>
    <hyperlink ref="C51" r:id="rId21" xr:uid="{00000000-0004-0000-0000-00002C000000}"/>
    <hyperlink ref="C47" r:id="rId22" xr:uid="{00000000-0004-0000-0000-00002D000000}"/>
    <hyperlink ref="C41" r:id="rId23" xr:uid="{00000000-0004-0000-0000-00002E000000}"/>
    <hyperlink ref="C68" r:id="rId24" xr:uid="{00000000-0004-0000-0000-00002F000000}"/>
    <hyperlink ref="C63" r:id="rId25" xr:uid="{00000000-0004-0000-0000-000031000000}"/>
    <hyperlink ref="C77" r:id="rId26" xr:uid="{00000000-0004-0000-0000-000033000000}"/>
    <hyperlink ref="C37" r:id="rId27" xr:uid="{00000000-0004-0000-0000-000034000000}"/>
    <hyperlink ref="C31" r:id="rId28" xr:uid="{00000000-0004-0000-0000-000035000000}"/>
    <hyperlink ref="C33" r:id="rId29" xr:uid="{00000000-0004-0000-0000-000036000000}"/>
    <hyperlink ref="C60" r:id="rId30" xr:uid="{00000000-0004-0000-0000-000037000000}"/>
    <hyperlink ref="C66" r:id="rId31" xr:uid="{00000000-0004-0000-0000-000038000000}"/>
    <hyperlink ref="C55" r:id="rId32" xr:uid="{00000000-0004-0000-0000-000039000000}"/>
    <hyperlink ref="C59" r:id="rId33" xr:uid="{00000000-0004-0000-0000-00003A000000}"/>
    <hyperlink ref="C74" r:id="rId34" xr:uid="{00000000-0004-0000-0000-00003B000000}"/>
    <hyperlink ref="C82" r:id="rId35" xr:uid="{00000000-0004-0000-0000-00003C000000}"/>
    <hyperlink ref="C65" r:id="rId36" xr:uid="{00000000-0004-0000-0000-00003D000000}"/>
    <hyperlink ref="C76" r:id="rId37" xr:uid="{00000000-0004-0000-0000-00003E000000}"/>
    <hyperlink ref="C69" r:id="rId38" xr:uid="{00000000-0004-0000-0000-00003F000000}"/>
    <hyperlink ref="C53" r:id="rId39" xr:uid="{00000000-0004-0000-0000-000040000000}"/>
    <hyperlink ref="C52" r:id="rId40" xr:uid="{00000000-0004-0000-0000-000041000000}"/>
    <hyperlink ref="C46" r:id="rId41" xr:uid="{00000000-0004-0000-0000-000042000000}"/>
    <hyperlink ref="C42" r:id="rId42" xr:uid="{00000000-0004-0000-0000-000043000000}"/>
    <hyperlink ref="C72" r:id="rId43" xr:uid="{00000000-0004-0000-0000-000044000000}"/>
    <hyperlink ref="C78" r:id="rId44" xr:uid="{00000000-0004-0000-0000-000046000000}"/>
    <hyperlink ref="C39" r:id="rId45" xr:uid="{00000000-0004-0000-0000-000047000000}"/>
    <hyperlink ref="C36" r:id="rId46" xr:uid="{00000000-0004-0000-0000-000048000000}"/>
    <hyperlink ref="C40" r:id="rId47" xr:uid="{00000000-0004-0000-0000-000049000000}"/>
    <hyperlink ref="C35" r:id="rId48" xr:uid="{00000000-0004-0000-0000-00004A000000}"/>
    <hyperlink ref="C62" r:id="rId49" xr:uid="{00000000-0004-0000-0000-00004C000000}"/>
    <hyperlink ref="C49" r:id="rId50" xr:uid="{00000000-0004-0000-0000-00004D000000}"/>
    <hyperlink ref="C61" r:id="rId51" xr:uid="{00000000-0004-0000-0000-00004E000000}"/>
    <hyperlink ref="C50" r:id="rId52" xr:uid="{00000000-0004-0000-0000-00004F000000}"/>
    <hyperlink ref="C70" r:id="rId53" xr:uid="{00000000-0004-0000-0000-000054000000}"/>
    <hyperlink ref="C28" r:id="rId54" xr:uid="{00000000-0004-0000-0000-000056000000}"/>
    <hyperlink ref="C64" r:id="rId55" xr:uid="{00000000-0004-0000-0000-000058000000}"/>
    <hyperlink ref="C26" r:id="rId56" xr:uid="{00000000-0004-0000-0000-000059000000}"/>
    <hyperlink ref="C18" r:id="rId57" location="section-description--offset-140--offset-80" xr:uid="{00000000-0004-0000-0000-00005B000000}"/>
    <hyperlink ref="E1" r:id="rId58" xr:uid="{00000000-0004-0000-0000-00005C000000}"/>
    <hyperlink ref="C32" r:id="rId59" xr:uid="{00000000-0004-0000-0000-00005D000000}"/>
    <hyperlink ref="C25" r:id="rId60" xr:uid="{C70FB36C-8762-43C5-9130-7532AAAEC250}"/>
    <hyperlink ref="C24" r:id="rId61" xr:uid="{DE0324F5-0F0E-AD47-B0B5-08AA455A146A}"/>
    <hyperlink ref="C23" r:id="rId62" xr:uid="{93D023A9-FEE8-462D-8F88-6EA07916D211}"/>
    <hyperlink ref="C21" r:id="rId63" xr:uid="{BDBAD866-142B-4FC4-9546-B5956F48E940}"/>
    <hyperlink ref="C16" r:id="rId64" xr:uid="{631EE347-1242-4E7F-AAEB-8F46B0C52C25}"/>
    <hyperlink ref="C17" r:id="rId65" xr:uid="{D9B2689D-EE5A-44F8-B0E0-ECB49AE86115}"/>
    <hyperlink ref="C22" r:id="rId66" xr:uid="{9E4175CE-86D1-4705-9C74-E7A1881ECBFF}"/>
    <hyperlink ref="C15" r:id="rId67" xr:uid="{81BF89E1-02AC-40CC-A0B7-9BD58555CCBF}"/>
    <hyperlink ref="C45" r:id="rId68" xr:uid="{0D32B7B3-A28C-46C0-BBEB-631D3259E8A6}"/>
    <hyperlink ref="C14" r:id="rId69" xr:uid="{CD9DB8D3-91D1-4D3A-B33D-006740B655DE}"/>
    <hyperlink ref="C12" r:id="rId70" xr:uid="{251B1D47-A130-4205-ABAD-BD023E0B968E}"/>
    <hyperlink ref="C20" r:id="rId71" xr:uid="{1439F7A4-D395-46A0-9FAB-21AA3F5B8066}"/>
    <hyperlink ref="C19" r:id="rId72" xr:uid="{9FF518DF-CD23-43D7-8D93-5639442ABC15}"/>
    <hyperlink ref="C13" r:id="rId73" xr:uid="{493A74CC-0658-4015-A5AA-C15BA4CDA364}"/>
  </hyperlinks>
  <pageMargins left="0.31496062992125984" right="0.31496062992125984" top="0.74803149606299213" bottom="0.74803149606299213" header="0" footer="0"/>
  <pageSetup paperSize="9" orientation="landscape" r:id="rId74"/>
  <drawing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Основной каталог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BM-1</dc:creator>
  <cp:lastModifiedBy>Simon</cp:lastModifiedBy>
  <dcterms:created xsi:type="dcterms:W3CDTF">2021-02-24T13:06:05Z</dcterms:created>
  <dcterms:modified xsi:type="dcterms:W3CDTF">2025-09-02T17:09:24Z</dcterms:modified>
</cp:coreProperties>
</file>