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jpeg" ContentType="image/jpeg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9525" tabRatio="742"/>
  </bookViews>
  <sheets>
    <sheet name="Печатная продукция" sheetId="10" r:id="rId1"/>
    <sheet name="VIGA" sheetId="7" r:id="rId2"/>
    <sheet name="Пазлы для малышей" sheetId="9" r:id="rId3"/>
    <sheet name="Игровая" sheetId="2" r:id="rId4"/>
    <sheet name="ХэппиКуб" sheetId="5" r:id="rId5"/>
    <sheet name="Хэппи куб" sheetId="3" state="hidden" r:id="rId6"/>
    <sheet name="Мастер шар" sheetId="8" state="hidden" r:id="rId7"/>
    <sheet name="Лето" sheetId="11" r:id="rId8"/>
  </sheets>
  <calcPr calcId="125725"/>
</workbook>
</file>

<file path=xl/calcChain.xml><?xml version="1.0" encoding="utf-8"?>
<calcChain xmlns="http://schemas.openxmlformats.org/spreadsheetml/2006/main">
  <c r="H93" i="10"/>
  <c r="H77"/>
  <c r="H3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8"/>
  <c r="H79"/>
  <c r="H80"/>
  <c r="H81"/>
  <c r="H82"/>
  <c r="H83"/>
  <c r="H84"/>
  <c r="H85"/>
  <c r="H86"/>
  <c r="H87"/>
  <c r="H88"/>
  <c r="H89"/>
  <c r="H90"/>
  <c r="H91"/>
  <c r="H92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8"/>
  <c r="D24" i="2"/>
  <c r="H201" i="10" l="1"/>
</calcChain>
</file>

<file path=xl/sharedStrings.xml><?xml version="1.0" encoding="utf-8"?>
<sst xmlns="http://schemas.openxmlformats.org/spreadsheetml/2006/main" count="584" uniqueCount="329">
  <si>
    <t>ООО "Маленький гений - Пресс"</t>
  </si>
  <si>
    <t>Отдел реализации: тел. (495) 680-41-43,</t>
  </si>
  <si>
    <t>Условия работы:</t>
  </si>
  <si>
    <t>100% предоплата</t>
  </si>
  <si>
    <t>Прайс-лист содержит информацию для оптовых покупателей и не подлежит огласке третьим лицам.</t>
  </si>
  <si>
    <t>Наименование</t>
  </si>
  <si>
    <t>Фото</t>
  </si>
  <si>
    <t>фото</t>
  </si>
  <si>
    <t>остаток ограничен</t>
  </si>
  <si>
    <t>Артикул</t>
  </si>
  <si>
    <t xml:space="preserve">Кол-во штук в упаковке </t>
  </si>
  <si>
    <t>Заказ</t>
  </si>
  <si>
    <t>Конструктор   ТОЙДА ( производство Корея)</t>
  </si>
  <si>
    <t xml:space="preserve">Цена руб/шт </t>
  </si>
  <si>
    <r>
      <t>ХЭППИ КУБ  -  игрушка-головоломка</t>
    </r>
    <r>
      <rPr>
        <b/>
        <i/>
        <sz val="14"/>
        <color indexed="18"/>
        <rFont val="Arial Cyr"/>
        <family val="2"/>
        <charset val="204"/>
      </rPr>
      <t xml:space="preserve"> (производство Бельгия)</t>
    </r>
  </si>
  <si>
    <t>Головоломка-пазл  Happy Cube была изобретена бельгийцем Дирком Лорейссенсом в 1986 году и уже стала классикой среди развивающих игр.Игра состоит из трех миссий: сначала нужно собрать куб из 6 элементов головоломки (3D-миссия), затем нужно разместить элементы головоломки обратно в рамку (2D-миссия). И самое интересное - из элементов нескольких головоломок, в каждой из которых 6 элементов, можно собирать многомерные фигуры.</t>
  </si>
  <si>
    <t xml:space="preserve">Цены в прайс-листе действительны до </t>
  </si>
  <si>
    <t>Описание</t>
  </si>
  <si>
    <t>Цена /шт</t>
  </si>
  <si>
    <t xml:space="preserve">заказ </t>
  </si>
  <si>
    <t>HCXL304/9A</t>
  </si>
  <si>
    <t>HCXL304/9A 6 Хэппи куб XL в подарочной упаковке</t>
  </si>
  <si>
    <t xml:space="preserve">Хэппи куб XL в подарочной упаковке-это игровой набор из 6 экстра больших  кубиков (5 х 5 см кубики).  
Игра стимулирует пространственное мышление.
Время игры: бесчисленное количество часов.
Играйте можно в одиночку или с несколькими игроками.                                                             Бокс изготовлен  из плотного картона и позволяет хранить пазлы после игры. </t>
  </si>
  <si>
    <t>PC300/40</t>
  </si>
  <si>
    <t xml:space="preserve">Набор из 6 пазлов "Профи куб" </t>
  </si>
  <si>
    <r>
      <t xml:space="preserve">Набор из 6 пазлов "Профи куб" в коробочке </t>
    </r>
    <r>
      <rPr>
        <i/>
        <sz val="10"/>
        <rFont val="Arial"/>
        <family val="2"/>
        <charset val="204"/>
      </rPr>
      <t>Уровень сложности от 7 лет</t>
    </r>
  </si>
  <si>
    <t>LG300/40</t>
  </si>
  <si>
    <t xml:space="preserve">Набор из 6 пазлов "Маленький гений" </t>
  </si>
  <si>
    <r>
      <t xml:space="preserve">Набор из 6 пазлов "Маленький гений" в коробочке </t>
    </r>
    <r>
      <rPr>
        <i/>
        <sz val="10"/>
        <rFont val="Arial"/>
        <family val="2"/>
        <charset val="204"/>
      </rPr>
      <t>Уровень сложности от 3-7 лет</t>
    </r>
  </si>
  <si>
    <t>LG100/60</t>
  </si>
  <si>
    <t xml:space="preserve">"Маленький гений" </t>
  </si>
  <si>
    <t>Головоломка  "Маленький гений"  1 пазл Уровень сложности от 3-7 лет</t>
  </si>
  <si>
    <t>HC100/60</t>
  </si>
  <si>
    <t>"Хэппи куб" в</t>
  </si>
  <si>
    <t>Головоломка "Хэппи куб" 1 пазл            Уровень сложности от 5 лет</t>
  </si>
  <si>
    <t>PC100/60</t>
  </si>
  <si>
    <t xml:space="preserve">"Профи куб" </t>
  </si>
  <si>
    <t>Головоломка      "Профи куб"     1 пазл  Уровень сложности от 7 лет</t>
  </si>
  <si>
    <t>MC100/60</t>
  </si>
  <si>
    <t xml:space="preserve">"Мраморный куб"  </t>
  </si>
  <si>
    <t>Головоломка  "Мраморный куб"   1 пазл  Уровень сложности от 9 лет</t>
  </si>
  <si>
    <t>FS\1H Набор для сборки цветов</t>
  </si>
  <si>
    <t xml:space="preserve">Отдел реализации: тел. (495) 680-41-43, </t>
  </si>
  <si>
    <r>
      <t xml:space="preserve">TREE OF KNOWLEDGE - научные </t>
    </r>
    <r>
      <rPr>
        <b/>
        <i/>
        <sz val="16"/>
        <color indexed="18"/>
        <rFont val="Arial Cyr"/>
        <family val="2"/>
        <charset val="204"/>
      </rPr>
      <t xml:space="preserve">наборы  </t>
    </r>
    <r>
      <rPr>
        <b/>
        <i/>
        <sz val="10"/>
        <color indexed="18"/>
        <rFont val="Arial Cyr"/>
        <family val="2"/>
        <charset val="204"/>
      </rPr>
      <t>(производство Китай)</t>
    </r>
  </si>
  <si>
    <t xml:space="preserve">  Цена базовая</t>
  </si>
  <si>
    <t>Заказ/шт</t>
  </si>
  <si>
    <r>
      <t xml:space="preserve">Бумажная фабрика </t>
    </r>
    <r>
      <rPr>
        <sz val="10"/>
        <rFont val="Arial Cyr"/>
        <family val="2"/>
        <charset val="204"/>
      </rPr>
      <t>(При помощи набора  можно создавать и творчески использовать бумагу: поздравительные открытки, картинки, подарки.)</t>
    </r>
  </si>
  <si>
    <t>HC300/40</t>
  </si>
  <si>
    <t xml:space="preserve">Набор из 6 пазлов "Хэппи куб" в </t>
  </si>
  <si>
    <r>
      <t xml:space="preserve">Набор из 6 пазлов "Хэппи куб" в коробочке </t>
    </r>
    <r>
      <rPr>
        <i/>
        <sz val="10"/>
        <rFont val="Arial"/>
        <family val="2"/>
        <charset val="204"/>
      </rPr>
      <t>Уровень сложности от 5 лет</t>
    </r>
  </si>
  <si>
    <t>SC300/1H</t>
  </si>
  <si>
    <t>Набор из 6 пазлов + 15 карточек "Смарт"</t>
  </si>
  <si>
    <r>
      <t xml:space="preserve">Набор из 6 пазлов + 15 карточек "Смарт" .  </t>
    </r>
    <r>
      <rPr>
        <i/>
        <sz val="10"/>
        <rFont val="Arial Cyr"/>
        <family val="2"/>
        <charset val="204"/>
      </rPr>
      <t>Уровень сложности 3-6 лет</t>
    </r>
    <r>
      <rPr>
        <sz val="10"/>
        <rFont val="Arial Cyr"/>
        <family val="2"/>
        <charset val="204"/>
      </rPr>
      <t xml:space="preserve"> </t>
    </r>
  </si>
  <si>
    <r>
      <t>Игры настольные MAPLETOYS (</t>
    </r>
    <r>
      <rPr>
        <b/>
        <i/>
        <sz val="12"/>
        <color indexed="18"/>
        <rFont val="Arial Cyr"/>
        <family val="2"/>
        <charset val="204"/>
      </rPr>
      <t>производство Китай</t>
    </r>
    <r>
      <rPr>
        <b/>
        <i/>
        <sz val="18"/>
        <color indexed="18"/>
        <rFont val="Arial Cyr"/>
        <family val="2"/>
        <charset val="204"/>
      </rPr>
      <t>)</t>
    </r>
  </si>
  <si>
    <t xml:space="preserve"> цена базовая</t>
  </si>
  <si>
    <t>Поймай жука</t>
  </si>
  <si>
    <r>
      <t xml:space="preserve">VIGA - деревянная игрушка   </t>
    </r>
    <r>
      <rPr>
        <b/>
        <i/>
        <sz val="14"/>
        <color indexed="18"/>
        <rFont val="Arial Cyr"/>
        <family val="2"/>
        <charset val="204"/>
      </rPr>
      <t>(производство Китай)</t>
    </r>
  </si>
  <si>
    <t>Каталка Курочка с цыплятами на веревочке</t>
  </si>
  <si>
    <t>Пазл Морские обитатели</t>
  </si>
  <si>
    <t>Пазл Рыбка</t>
  </si>
  <si>
    <t>Пазл Кораблик</t>
  </si>
  <si>
    <t>Каталка на веревочке "Черепаха"</t>
  </si>
  <si>
    <t>Каталка "Гусеничка"</t>
  </si>
  <si>
    <t>Геометрический сортер</t>
  </si>
  <si>
    <t>54123VG</t>
  </si>
  <si>
    <t>Сортер круглый</t>
  </si>
  <si>
    <t>Игрушка Йо-Йо</t>
  </si>
  <si>
    <t xml:space="preserve">Геометрические вкладыши Часть-целое </t>
  </si>
  <si>
    <t>59549А</t>
  </si>
  <si>
    <t>Шнуровка "Сафари"</t>
  </si>
  <si>
    <t xml:space="preserve">минимальный заказ по всему прайс-листу 20000 руб </t>
  </si>
  <si>
    <t>подвоз к транспортной компании в пределах МКАД при минимальной сумме заказа</t>
  </si>
  <si>
    <r>
      <t xml:space="preserve">конструктор МАСТЕР ШАР </t>
    </r>
    <r>
      <rPr>
        <b/>
        <sz val="10"/>
        <rFont val="Arial Cyr"/>
        <family val="2"/>
        <charset val="204"/>
      </rPr>
      <t>(производство Россия)</t>
    </r>
  </si>
  <si>
    <t>Цены в прайс-листе действительны до 31.01.2013г</t>
  </si>
  <si>
    <t>Кол-во шт в упаковке/коробке</t>
  </si>
  <si>
    <t>Конструктор "Мастер Шар"</t>
  </si>
  <si>
    <t>артикул</t>
  </si>
  <si>
    <t>наименование</t>
  </si>
  <si>
    <t>Сюжетная картинка На пляже</t>
  </si>
  <si>
    <t>Сюжетная картинка В парке</t>
  </si>
  <si>
    <t>4116А</t>
  </si>
  <si>
    <t>Пазл Мать и дитя Кошка</t>
  </si>
  <si>
    <t>4118А</t>
  </si>
  <si>
    <t>Пазл Мать и дитя Собака</t>
  </si>
  <si>
    <t>4125А</t>
  </si>
  <si>
    <t>Пазл Мать и дитя Свинья</t>
  </si>
  <si>
    <t>4119А</t>
  </si>
  <si>
    <t>Пазл Мать и дитя Корова</t>
  </si>
  <si>
    <t>Кол-во в упак.</t>
  </si>
  <si>
    <t>Цена базовая</t>
  </si>
  <si>
    <r>
      <t xml:space="preserve">Обучающие пазлы "Что из чего?" </t>
    </r>
    <r>
      <rPr>
        <sz val="11"/>
        <rFont val="Arial Cyr"/>
        <family val="2"/>
        <charset val="204"/>
      </rPr>
      <t>Возраст 4-6 лет.</t>
    </r>
    <r>
      <rPr>
        <b/>
        <sz val="11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Игра для ознакомления с окружающим миром и обучению составлять последовательности. Состоит из 6 пазлов по 5 элементов.</t>
    </r>
  </si>
  <si>
    <r>
      <t xml:space="preserve">Игра для развития логики "Котята". Выстраиваем последовательность.  </t>
    </r>
    <r>
      <rPr>
        <sz val="11"/>
        <rFont val="Arial Cyr"/>
        <family val="2"/>
        <charset val="204"/>
      </rPr>
      <t>Возраст 2-3 года. Малыш учится повторять по образцу и выкладывать предметы в определенном порядке. В комплекте: двустороннее поле-пазл, 10 парных фишек, 10 двусторонних карточек с заданиями.</t>
    </r>
  </si>
  <si>
    <t>Обучающие пазлы-лото "Цвета и оттенки"</t>
  </si>
  <si>
    <t>Обучающие пазлы-лото "Форма и размер"</t>
  </si>
  <si>
    <t>Обучающие пазлы-лото "Предметы в доме"</t>
  </si>
  <si>
    <t>Обучающие пазлы-лото "Растения и грибы"</t>
  </si>
  <si>
    <r>
      <t xml:space="preserve">Игра "Муравьиные истории". </t>
    </r>
    <r>
      <rPr>
        <sz val="11"/>
        <rFont val="Arial Cyr"/>
        <family val="2"/>
        <charset val="204"/>
      </rPr>
      <t xml:space="preserve"> Развитие мелкой моторики и координации.</t>
    </r>
  </si>
  <si>
    <r>
      <t xml:space="preserve">Игра "Прогулки с динозавриками". </t>
    </r>
    <r>
      <rPr>
        <sz val="11"/>
        <rFont val="Arial Cyr"/>
        <family val="2"/>
        <charset val="204"/>
      </rPr>
      <t>Развитие речи и координации.</t>
    </r>
  </si>
  <si>
    <r>
      <t xml:space="preserve">Комплект "Чудесные прогулки  на море" </t>
    </r>
    <r>
      <rPr>
        <sz val="11"/>
        <rFont val="Arial Cyr"/>
        <family val="2"/>
        <charset val="204"/>
      </rPr>
      <t>Возраст: 2-4 года. Развитие воображения и речи.</t>
    </r>
  </si>
  <si>
    <r>
      <t xml:space="preserve">Комплект "Чудесные прогулки в саду"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</si>
  <si>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Комплект "Удивительные приключения в лесу" </t>
    </r>
    <r>
      <rPr>
        <sz val="11"/>
        <color indexed="8"/>
        <rFont val="Arial Cyr"/>
        <family val="2"/>
        <charset val="204"/>
      </rPr>
      <t>Возраст: 3-5 лет. Развитие внимания и памяти.</t>
    </r>
  </si>
  <si>
    <r>
      <t xml:space="preserve">Комплект "Удивительные приключения в городе" </t>
    </r>
    <r>
      <rPr>
        <sz val="11"/>
        <rFont val="Arial Cyr"/>
        <family val="2"/>
        <charset val="204"/>
      </rPr>
      <t>Возраст: 3-5 лет. Развитие мышления.</t>
    </r>
  </si>
  <si>
    <t>" Любимые сказки"</t>
  </si>
  <si>
    <t>"Веселые зверята"</t>
  </si>
  <si>
    <t>"Зайкины истории"</t>
  </si>
  <si>
    <t>"Мишуткины истории"</t>
  </si>
  <si>
    <t>"Дошкольные прописи"</t>
  </si>
  <si>
    <t>"Буквы-прописи"</t>
  </si>
  <si>
    <t>«Числа и фигуры»</t>
  </si>
  <si>
    <t>«Умножаем и запоминаем»</t>
  </si>
  <si>
    <t xml:space="preserve">«Складываем и вычитаем» </t>
  </si>
  <si>
    <r>
      <t xml:space="preserve">ИНТЕЛЛЕКТУАЛЬНАЯ  ИГРОТЕКА  ДЛЯ  ДЕТЕЙ  И  ВЗРОСЛЫХ
</t>
    </r>
    <r>
      <rPr>
        <sz val="11"/>
        <rFont val="Arial"/>
        <family val="2"/>
        <charset val="204"/>
      </rPr>
      <t xml:space="preserve">В серию включены игры для развития мышления, внимания, памяти и координации движений. Игры предназначены для людей любого возраста и могут использоваться для обучения и развития детей, для реабилитации пожилых людей или людей с ограниченными возможностями здоровья. Рекомендуются для проведения семейного досуга, а также в работе воспитателей, дефектологов, реабилитологов. </t>
    </r>
  </si>
  <si>
    <r>
      <t xml:space="preserve">«Собери квартет». </t>
    </r>
    <r>
      <rPr>
        <sz val="11"/>
        <rFont val="Arial Cyr"/>
        <family val="2"/>
        <charset val="204"/>
      </rPr>
      <t>Игра для развития мышления.</t>
    </r>
  </si>
  <si>
    <r>
      <t xml:space="preserve">«Подбери вазу». </t>
    </r>
    <r>
      <rPr>
        <sz val="11"/>
        <rFont val="Arial Cyr"/>
        <family val="2"/>
        <charset val="204"/>
      </rPr>
      <t>Игра для развития мышления.</t>
    </r>
  </si>
  <si>
    <t xml:space="preserve">Серия "Веселый маркер"  </t>
  </si>
  <si>
    <t>"Домашние животные"</t>
  </si>
  <si>
    <t>"Цифры-прописи"</t>
  </si>
  <si>
    <t>"Геометрические формы"</t>
  </si>
  <si>
    <t>"Живое или неживое"</t>
  </si>
  <si>
    <t>"Профессии"</t>
  </si>
  <si>
    <t>"Противоположности"</t>
  </si>
  <si>
    <t>"Моя родословная"</t>
  </si>
  <si>
    <t>"Наша родина - Россия"</t>
  </si>
  <si>
    <t>"Спорт"</t>
  </si>
  <si>
    <t>"Калейдоскоп эмоций"</t>
  </si>
  <si>
    <t>"Определение времени" (двухсторонний)</t>
  </si>
  <si>
    <t>Серия "Мир вокруг меня"</t>
  </si>
  <si>
    <t>"Животные"</t>
  </si>
  <si>
    <t>"Предметы в доме"</t>
  </si>
  <si>
    <t>"Музыкальные инструменты"</t>
  </si>
  <si>
    <t>"Средства передвижения"</t>
  </si>
  <si>
    <t>"Строение тела человека"</t>
  </si>
  <si>
    <t>"Исследование и освоение космоса"</t>
  </si>
  <si>
    <t xml:space="preserve"> Серия "Будь осторожен!"</t>
  </si>
  <si>
    <t>"Правила противопожарной безопасности"</t>
  </si>
  <si>
    <t>"Правила поведения"</t>
  </si>
  <si>
    <t>Серия "Органайзеры"</t>
  </si>
  <si>
    <t>"Мой день"</t>
  </si>
  <si>
    <t>"Моя неделя"</t>
  </si>
  <si>
    <t>"Овощи"</t>
  </si>
  <si>
    <t>"Фрукты"</t>
  </si>
  <si>
    <t>"Животные наших лесов"</t>
  </si>
  <si>
    <t xml:space="preserve">"Времена года"      </t>
  </si>
  <si>
    <t xml:space="preserve">"Домашние животные"       </t>
  </si>
  <si>
    <t>"Птицы наших лесов"</t>
  </si>
  <si>
    <t>"Морские обитатели"</t>
  </si>
  <si>
    <t>"Посуда"</t>
  </si>
  <si>
    <t>"Животные Австралии"</t>
  </si>
  <si>
    <t>"Животные Северной Америки"</t>
  </si>
  <si>
    <t>"Городские птицы"</t>
  </si>
  <si>
    <t>"Животные Южной Америки"</t>
  </si>
  <si>
    <t>"Животные Африки"</t>
  </si>
  <si>
    <t>"Электробытовая техника"</t>
  </si>
  <si>
    <t>"Животные Азии"</t>
  </si>
  <si>
    <t xml:space="preserve">"Как устроен человек?"      </t>
  </si>
  <si>
    <t>"Животные Арктики и Антарктики"</t>
  </si>
  <si>
    <t xml:space="preserve">"Эмоции"                             </t>
  </si>
  <si>
    <t>"Мебель"</t>
  </si>
  <si>
    <t>"Азбука здоровья"</t>
  </si>
  <si>
    <t>"Правила личной безопасности"</t>
  </si>
  <si>
    <t>"Безопасное поведение на природе"</t>
  </si>
  <si>
    <t>"Правила пожарной безопасности"</t>
  </si>
  <si>
    <t>"Безопасность в доме"</t>
  </si>
  <si>
    <t>"Речные рыбы"</t>
  </si>
  <si>
    <t>"Природные явления"</t>
  </si>
  <si>
    <t>Речной лабиринт</t>
  </si>
  <si>
    <t>Солнечный лабиринт</t>
  </si>
  <si>
    <t>Фото бокса</t>
  </si>
  <si>
    <t>"Моя комната"</t>
  </si>
  <si>
    <t xml:space="preserve">В городе, в деревне                       </t>
  </si>
  <si>
    <t xml:space="preserve">На кухне и в ванной                    </t>
  </si>
  <si>
    <t>Таблица-тренажер, сложение-вычитание. Типы примеров. Состав числа.</t>
  </si>
  <si>
    <t>Методический набор "Математика в таблицах"</t>
  </si>
  <si>
    <t>Экспресс-курсы. Складарь</t>
  </si>
  <si>
    <t>Экспресс-курсы. Я учусь читать</t>
  </si>
  <si>
    <t>Экспресс-курсы. Я читаю целым словом</t>
  </si>
  <si>
    <t>Экспресс-курсы. Словесное чтение</t>
  </si>
  <si>
    <t>Экспресс-курсы. Фразовое чтение</t>
  </si>
  <si>
    <t>Экспресс-курсы. Я читаю выразительно</t>
  </si>
  <si>
    <t>Экспресс-курсы. Смысловое чтение</t>
  </si>
  <si>
    <t>Экспресс-курсы. Скороговорки</t>
  </si>
  <si>
    <t>Экспресс-курсы. Я считаю до 10</t>
  </si>
  <si>
    <t>Экспресс-курсы. Я считаю до 100</t>
  </si>
  <si>
    <t>Экспресс-курсы. Линии и штриховки</t>
  </si>
  <si>
    <t>Экспресс-курсы. Сложение и вычитание в пределах 10. 1 часть</t>
  </si>
  <si>
    <t>Экспресс-курсы. Сложение и вычитание в пределах 10. 2 часть</t>
  </si>
  <si>
    <t>Экспресс-курсы. Сложение и вычитание с переходом через 10. 1 часть</t>
  </si>
  <si>
    <t>Экспресс-курсы. Сложение и вычитание с переходом через 10. 2 часть</t>
  </si>
  <si>
    <t>Экспресс-курсы. Состав числа.</t>
  </si>
  <si>
    <t>Экспресс-курсы. Цифры и числа.</t>
  </si>
  <si>
    <t xml:space="preserve">Экспресс-курсы. Печатные буквы </t>
  </si>
  <si>
    <t>Экспресс-курсы. Письменные буквы</t>
  </si>
  <si>
    <t>Экспресс-курсы. Интеллектуальный тренинг. Ч.1</t>
  </si>
  <si>
    <t>Экспресс-курсы. Интеллектуальный тренинг. Ч.2</t>
  </si>
  <si>
    <t>Экспресс-курсы. Интеллектуальный тренинг. Ч.3</t>
  </si>
  <si>
    <t>Экспресс-курсы. Интеллектуальный тренинг. Ч.4</t>
  </si>
  <si>
    <t>Экспресс-курсы. Интеллектуальный тренинг. Ч.5</t>
  </si>
  <si>
    <t>Экспресс-курсы. Интеллектуальный тренинг. Ч.6</t>
  </si>
  <si>
    <t>Экспресс-курсы. Интеллектуальный тренинг. Ч.7</t>
  </si>
  <si>
    <t>Экспресс-курсы. Интеллектуальный тренинг. Ч.8</t>
  </si>
  <si>
    <t>Экспресс-курсы. Интеллектуальный тренинг. Ч.9</t>
  </si>
  <si>
    <t>Экспресс-курсы. Календарь</t>
  </si>
  <si>
    <t>Экспресс-курсы. Который час?</t>
  </si>
  <si>
    <t>Найди пары</t>
  </si>
  <si>
    <t>Лабиринты</t>
  </si>
  <si>
    <t>Перепутанные линии</t>
  </si>
  <si>
    <t>Найди заплатку</t>
  </si>
  <si>
    <t>найди четвертый</t>
  </si>
  <si>
    <t>найди девятый</t>
  </si>
  <si>
    <t>Аналогии</t>
  </si>
  <si>
    <t>Календарь</t>
  </si>
  <si>
    <t>Который час?</t>
  </si>
  <si>
    <t>Найди и отметь</t>
  </si>
  <si>
    <t>Найди и посчитай</t>
  </si>
  <si>
    <t>Найди картинку</t>
  </si>
  <si>
    <t>Найди отличия</t>
  </si>
  <si>
    <t>Найди слово</t>
  </si>
  <si>
    <t>Найди такое же</t>
  </si>
  <si>
    <t>Обведи и раскрась</t>
  </si>
  <si>
    <t>Состав числа</t>
  </si>
  <si>
    <t>Я считаю до 100</t>
  </si>
  <si>
    <t>Я учусь читать</t>
  </si>
  <si>
    <t>Летний ассортимент</t>
  </si>
  <si>
    <t>шт в  коробке</t>
  </si>
  <si>
    <t xml:space="preserve">Старая цена </t>
  </si>
  <si>
    <t>EXOV001</t>
  </si>
  <si>
    <r>
      <t xml:space="preserve"> </t>
    </r>
    <r>
      <rPr>
        <b/>
        <sz val="10"/>
        <color indexed="8"/>
        <rFont val="Arial"/>
        <family val="2"/>
        <charset val="204"/>
      </rPr>
      <t>Летающие диски Дисней</t>
    </r>
    <r>
      <rPr>
        <sz val="10"/>
        <color indexed="8"/>
        <rFont val="Arial"/>
        <family val="2"/>
        <charset val="204"/>
      </rPr>
      <t xml:space="preserve"> (дисплей  36 шт)</t>
    </r>
  </si>
  <si>
    <t xml:space="preserve">     ДИДАКТИЧЕСКИЕ ИГРЫ. ДОШКОЛЬНОЕ ОБРАЗОВАНИЕ</t>
  </si>
  <si>
    <r>
      <rPr>
        <b/>
        <i/>
        <sz val="12"/>
        <rFont val="Arial"/>
        <family val="2"/>
        <charset val="204"/>
      </rPr>
      <t>Подготовка к школе.</t>
    </r>
    <r>
      <rPr>
        <b/>
        <i/>
        <sz val="14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Возраст 3-6 лет</t>
    </r>
  </si>
  <si>
    <r>
      <rPr>
        <b/>
        <i/>
        <sz val="12"/>
        <rFont val="Arial Cyr"/>
        <charset val="204"/>
      </rPr>
      <t>Начальная школа.</t>
    </r>
    <r>
      <rPr>
        <i/>
        <sz val="12"/>
        <rFont val="Arial Cyr"/>
        <charset val="204"/>
      </rPr>
      <t xml:space="preserve"> </t>
    </r>
    <r>
      <rPr>
        <i/>
        <sz val="14"/>
        <rFont val="Arial Cyr"/>
        <charset val="204"/>
      </rPr>
      <t xml:space="preserve"> </t>
    </r>
    <r>
      <rPr>
        <i/>
        <sz val="11"/>
        <rFont val="Arial Cyr"/>
        <charset val="204"/>
      </rPr>
      <t>Возраст 6-10 лет</t>
    </r>
  </si>
  <si>
    <t>"С днем рождения" (595мм*421мм)</t>
  </si>
  <si>
    <t>"График дежурств" (595мм*421мм)</t>
  </si>
  <si>
    <t xml:space="preserve">        </t>
  </si>
  <si>
    <t xml:space="preserve">            </t>
  </si>
  <si>
    <r>
      <t xml:space="preserve">Дидактические карточки.  </t>
    </r>
    <r>
      <rPr>
        <sz val="10"/>
        <color indexed="8"/>
        <rFont val="Arial Cyr"/>
        <charset val="204"/>
      </rPr>
      <t xml:space="preserve">Карточки, которые подходят для обучения детей от полугода, до 7 лет. Изображения и  информация подходят для обучения детей от полугода по методике Домана, а также для развития детей от 3 лет индивидуально и в группе. Комплект карточек — мини-энциклопедия по определенной теме, с понятными текстами и картинками. </t>
    </r>
  </si>
  <si>
    <r>
      <t xml:space="preserve">   Обучающие пазлы-лото.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Возраст 3-5 лет.  Игра для ознакомления детей с окружающим миром и развития логического мышления. Собирая пазлы и играя в лото, малыши научатся группировать различные предметы по общим признакам, обобщать, узнавать предметы по контуру, собирать целое изображение из частей.  Состоит из 6 круглых двусторонних пазлов из плотного картона.</t>
    </r>
  </si>
  <si>
    <r>
      <t xml:space="preserve">ГРАФОМОТОРНЫЕ ИГРЫ С МАРКЕРОМ ДЛЯ РАЗВИТИЯ РЕЧИ И КООРДИНАЦИИ   </t>
    </r>
    <r>
      <rPr>
        <b/>
        <sz val="11"/>
        <rFont val="Arial Cyr"/>
        <charset val="204"/>
      </rPr>
      <t xml:space="preserve"> Возраст 3-5 лет.   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В каждом комплекте 4 игры для развития координации движений правой и левой руки, а также развития графомоторных навыков дошкольника.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комплект входят: двустороннее игровое поле с ламинацией, 16 карточек с заданиями, 2 фигурки динозавриков (или листик-шнуровка), сказка-инструкция, 2 маркера. </t>
    </r>
  </si>
  <si>
    <r>
      <rPr>
        <b/>
        <sz val="16"/>
        <rFont val="Arial Cyr"/>
        <charset val="204"/>
      </rPr>
      <t>Пазлы для малышей.</t>
    </r>
    <r>
      <rPr>
        <b/>
        <sz val="14"/>
        <rFont val="Arial Cyr"/>
        <family val="2"/>
        <charset val="204"/>
      </rPr>
      <t xml:space="preserve"> </t>
    </r>
    <r>
      <rPr>
        <b/>
        <sz val="11"/>
        <rFont val="Arial Cyr"/>
        <charset val="204"/>
      </rPr>
      <t>Возраст 2-4 года.</t>
    </r>
    <r>
      <rPr>
        <b/>
        <sz val="14"/>
        <rFont val="Arial Cyr"/>
        <family val="2"/>
        <charset val="204"/>
      </rPr>
      <t xml:space="preserve"> </t>
    </r>
    <r>
      <rPr>
        <sz val="11"/>
        <rFont val="Arial Cyr"/>
        <charset val="204"/>
      </rPr>
      <t xml:space="preserve">4 картинки в коробке. 2 пазла-4 детали, 2 пазла-6 деталей. </t>
    </r>
  </si>
  <si>
    <r>
      <t xml:space="preserve">КАРТОЧКИ-ТРЕНАЖЕРЫ  
</t>
    </r>
    <r>
      <rPr>
        <sz val="11"/>
        <rFont val="Arial"/>
        <family val="2"/>
        <charset val="204"/>
      </rPr>
      <t xml:space="preserve">Каждый комплект состоит из маркера и 33 двусторонних ламинированных карточек, на которых ребёнок маркером может тренироваться в написании букв, цифр или решении примеров. Написанное легко вытереть, поэтому пособие можно многократно использовать. С карточками можно заниматься индивидуально или использовать их для работы в группе. </t>
    </r>
  </si>
  <si>
    <r>
      <t xml:space="preserve">ОБУЧАЮЩИЕ ПЛАКАТЫ </t>
    </r>
    <r>
      <rPr>
        <sz val="11"/>
        <rFont val="Arial Cyr"/>
        <charset val="204"/>
      </rPr>
      <t>Возраст 3-10 лет.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family val="2"/>
        <charset val="204"/>
      </rPr>
      <t xml:space="preserve">Ламинированные плакаты по разным темам дошкольной и школьной программы, с заданиями для работы маркером. Рекомендуются для занятий дома, в детских садах, начальной школе. </t>
    </r>
  </si>
  <si>
    <r>
      <t xml:space="preserve">Детские географические карты.  </t>
    </r>
    <r>
      <rPr>
        <sz val="11"/>
        <color indexed="8"/>
        <rFont val="Arial Cyr"/>
        <charset val="204"/>
      </rPr>
      <t>Возраст: 3-14 лет.</t>
    </r>
    <r>
      <rPr>
        <b/>
        <sz val="16"/>
        <color indexed="8"/>
        <rFont val="Arial Cyr"/>
        <family val="2"/>
        <charset val="204"/>
      </rPr>
      <t xml:space="preserve"> </t>
    </r>
    <r>
      <rPr>
        <sz val="11"/>
        <color indexed="8"/>
        <rFont val="Arial Cyr"/>
        <family val="2"/>
        <charset val="204"/>
      </rPr>
      <t>Первое географическое пособие для ребёнка.  Более 400 оригинальных иллюстраций. Понятная и правильная информация о мире. Формат 1500х950 мм.</t>
    </r>
  </si>
  <si>
    <r>
      <t xml:space="preserve">Серия игр "Удивительные лабиринты" В.А. Кайе. </t>
    </r>
    <r>
      <rPr>
        <sz val="11"/>
        <color indexed="8"/>
        <rFont val="Arial Cyr"/>
        <charset val="204"/>
      </rPr>
      <t>Возраст: от 3 лет</t>
    </r>
  </si>
  <si>
    <t>Дисплей для игр</t>
  </si>
  <si>
    <r>
      <t xml:space="preserve">Серия "Английский на ладошке" Методика К.Зайцевой   </t>
    </r>
    <r>
      <rPr>
        <sz val="11"/>
        <color indexed="8"/>
        <rFont val="Arial Cyr"/>
        <charset val="204"/>
      </rPr>
      <t>Возраст: 3-7 лет</t>
    </r>
  </si>
  <si>
    <r>
      <t xml:space="preserve">Пособия Буракова Н.Б.   </t>
    </r>
    <r>
      <rPr>
        <sz val="11"/>
        <color indexed="8"/>
        <rFont val="Arial Cyr"/>
        <charset val="204"/>
      </rPr>
      <t>Возраст: 3-6 лет</t>
    </r>
  </si>
  <si>
    <r>
      <t xml:space="preserve">Дисплей для карт </t>
    </r>
    <r>
      <rPr>
        <sz val="11"/>
        <rFont val="Arial Cyr"/>
        <charset val="204"/>
      </rPr>
      <t>предоставляется при единовременной покупке 40 карт.</t>
    </r>
  </si>
  <si>
    <t>Стойка для плакатов 16 карманов</t>
  </si>
  <si>
    <t>Сумма заказа</t>
  </si>
  <si>
    <t>итого:</t>
  </si>
  <si>
    <t>Упаковка</t>
  </si>
  <si>
    <t>Образец</t>
  </si>
  <si>
    <r>
      <rPr>
        <b/>
        <sz val="16"/>
        <color indexed="10"/>
        <rFont val="Arial Cyr"/>
        <charset val="204"/>
      </rPr>
      <t xml:space="preserve">!!! </t>
    </r>
    <r>
      <rPr>
        <b/>
        <sz val="12"/>
        <color indexed="10"/>
        <rFont val="Arial Cyr"/>
        <charset val="204"/>
      </rPr>
      <t>Обращаем внимание на колонку "Средняя рекомендованная розничная цена". Подразумевается, что продажная цена может  быть такой же или выше указанной.</t>
    </r>
  </si>
  <si>
    <t>Радужный лабиринт</t>
  </si>
  <si>
    <r>
      <t xml:space="preserve">           Деревянные развивающие пазлы для малышей </t>
    </r>
    <r>
      <rPr>
        <b/>
        <sz val="12"/>
        <color indexed="8"/>
        <rFont val="Calibri"/>
        <family val="2"/>
        <charset val="204"/>
      </rPr>
      <t>(производство Китай)</t>
    </r>
  </si>
  <si>
    <t>Лесной лабиринт</t>
  </si>
  <si>
    <t xml:space="preserve"> "Животные и растения"</t>
  </si>
  <si>
    <t>"Цвета и формы, счет и алфавит"</t>
  </si>
  <si>
    <t>"Моя семья, мои друзья и я"</t>
  </si>
  <si>
    <t xml:space="preserve">  Вращение деталей относительно друг друга происходит с легкими щелчками, каждый щелчок = 45 градусов. Максимально возможный поворот одной детали вокруг оси другой равняется 180 градусам.  Из набора  можно собрать гоночную машину. </t>
  </si>
  <si>
    <t>SF-919 Брахиозавр</t>
  </si>
  <si>
    <t>SF-919</t>
  </si>
  <si>
    <t>SF-920 Трицератопс</t>
  </si>
  <si>
    <t>SF-920</t>
  </si>
  <si>
    <t>SF-940 Красный Жук</t>
  </si>
  <si>
    <t>SF-940</t>
  </si>
  <si>
    <t>SF-941 Желтый Жук</t>
  </si>
  <si>
    <t xml:space="preserve">SF-941 </t>
  </si>
  <si>
    <t>SF-942 Голубой Жук</t>
  </si>
  <si>
    <t>SF-942</t>
  </si>
  <si>
    <t>TRM-9011 Мини Скорпион</t>
  </si>
  <si>
    <t>TRM-9011</t>
  </si>
  <si>
    <t>TRM-9013 Мини Жук</t>
  </si>
  <si>
    <t>TRM-9013</t>
  </si>
  <si>
    <t>TRM-9015 Мини Спейсбот</t>
  </si>
  <si>
    <t>TRM-9015</t>
  </si>
  <si>
    <t>цена базовая</t>
  </si>
  <si>
    <t>Обучающие пазлы-лото "Транспорт"</t>
  </si>
  <si>
    <t>Н-р развивающих игр "Долой скуку"</t>
  </si>
  <si>
    <t>Н-р развивающих игр "Разминка для мозга"</t>
  </si>
  <si>
    <t>Н-р развивающих игр "Царство животных"</t>
  </si>
  <si>
    <t>Н-р развивающих игр "Математический гений"</t>
  </si>
  <si>
    <t>Н-р развивающих игр "Мир вокруг нас"</t>
  </si>
  <si>
    <t>Н-р развивающих игр "Маленький чемпион"</t>
  </si>
  <si>
    <t>Н-р развивающих игр "Рисуй и учись"</t>
  </si>
  <si>
    <t>Н-р развивающих игр "Покоритель космоса"</t>
  </si>
  <si>
    <t>SKILL02BBC</t>
  </si>
  <si>
    <t>SKILL04BGS</t>
  </si>
  <si>
    <t>SKILL09AKB</t>
  </si>
  <si>
    <t>SKILL16MMB</t>
  </si>
  <si>
    <t>SKILL22PAB</t>
  </si>
  <si>
    <t>SKILL03PCB</t>
  </si>
  <si>
    <t>SKILL05DDB</t>
  </si>
  <si>
    <t>SKILL06SEB</t>
  </si>
  <si>
    <t>Обратите внимание! Скидки на данные комплекты не распространяются</t>
  </si>
  <si>
    <r>
      <t xml:space="preserve">Комплект "Чудесные прогулки в парке"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</si>
  <si>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                                            </t>
    </r>
    <r>
      <rPr>
        <b/>
        <sz val="12"/>
        <color indexed="8"/>
        <rFont val="Arial Cyr"/>
        <family val="2"/>
        <charset val="204"/>
      </rPr>
      <t xml:space="preserve">Серия "Дошкольная папка" </t>
    </r>
    <r>
      <rPr>
        <sz val="12"/>
        <color indexed="8"/>
        <rFont val="Arial Cyr"/>
        <family val="2"/>
        <charset val="204"/>
      </rPr>
      <t>Возраст: 3-6 лет</t>
    </r>
  </si>
  <si>
    <t>Акция</t>
  </si>
  <si>
    <t>НОВАЯ ЦЕНА -40%</t>
  </si>
  <si>
    <t>Рамка-вкладыш Продукты</t>
  </si>
  <si>
    <t xml:space="preserve">4915А-П </t>
  </si>
  <si>
    <r>
      <t xml:space="preserve">Цена по акции         </t>
    </r>
    <r>
      <rPr>
        <b/>
        <sz val="14"/>
        <color indexed="10"/>
        <rFont val="Arial Black"/>
        <family val="2"/>
        <charset val="204"/>
      </rPr>
      <t>- 40%</t>
    </r>
  </si>
  <si>
    <t>Экспресс-курсы по обучению счету. Тренажер устного счета</t>
  </si>
  <si>
    <r>
      <t>«Животный и растительный мир Земли».</t>
    </r>
    <r>
      <rPr>
        <sz val="11"/>
        <rFont val="Arial Cyr"/>
        <family val="2"/>
        <charset val="204"/>
      </rPr>
      <t xml:space="preserve"> Обозначены основные животные и  растения, а также географические объекты: океаны. Реки, моря, озера, горы, вулканы, пустыни.        </t>
    </r>
    <r>
      <rPr>
        <sz val="11"/>
        <color indexed="10"/>
        <rFont val="Arial Cyr"/>
        <charset val="204"/>
      </rPr>
      <t xml:space="preserve">  </t>
    </r>
    <r>
      <rPr>
        <b/>
        <i/>
        <sz val="11"/>
        <color indexed="10"/>
        <rFont val="Arial Cyr"/>
        <charset val="204"/>
      </rPr>
      <t>В картонном тубусе!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</si>
  <si>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Обозначены границы государств, столицы, основные занятия жителей, туристические достопримечательности.        </t>
    </r>
    <r>
      <rPr>
        <b/>
        <i/>
        <sz val="11"/>
        <color indexed="10"/>
        <rFont val="Arial Cyr"/>
        <charset val="204"/>
      </rPr>
      <t>В картонном тубусе!</t>
    </r>
  </si>
  <si>
    <r>
      <t xml:space="preserve">«Животный и растительный мир Земли».       </t>
    </r>
    <r>
      <rPr>
        <sz val="11"/>
        <color indexed="10"/>
        <rFont val="Arial Cyr"/>
        <charset val="204"/>
      </rPr>
      <t xml:space="preserve"> </t>
    </r>
    <r>
      <rPr>
        <b/>
        <i/>
        <sz val="11"/>
        <color indexed="10"/>
        <rFont val="Arial Cyr"/>
        <charset val="204"/>
      </rPr>
      <t>В прозрачном рукаве!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</si>
  <si>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  </t>
    </r>
    <r>
      <rPr>
        <sz val="11"/>
        <color indexed="10"/>
        <rFont val="Arial Cyr"/>
        <charset val="204"/>
      </rPr>
      <t xml:space="preserve">   </t>
    </r>
    <r>
      <rPr>
        <b/>
        <i/>
        <sz val="11"/>
        <color indexed="10"/>
        <rFont val="Arial Cyr"/>
        <charset val="204"/>
      </rPr>
      <t>В прозрачном рукаве!</t>
    </r>
  </si>
  <si>
    <t xml:space="preserve">"Правила дорожного движения" </t>
  </si>
  <si>
    <t>"Одежда"</t>
  </si>
  <si>
    <t>"Продукты"</t>
  </si>
  <si>
    <t>"Игрушки"</t>
  </si>
  <si>
    <r>
      <t xml:space="preserve">"Спорт"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</si>
  <si>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"Геометрические формы"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</si>
  <si>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"Птицы наших лесов"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</si>
  <si>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"Посуда" 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</si>
  <si>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"Городские птицы"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</si>
  <si>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"Правила личной безопасности"  </t>
    </r>
    <r>
      <rPr>
        <b/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</si>
  <si>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"Одежда " </t>
    </r>
    <r>
      <rPr>
        <i/>
        <sz val="11"/>
        <color indexed="8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</si>
  <si>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РИСУЕМ МАРКЕРОМ С ЛЮБИМЫМ ГЕРОЕМ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Развивающие комплекты, состоящие из: 32 ламинированных карточек с 60 заданиями, которые можно многократно выполнять маркером, развивающей игры для малышей, раскраски-постера с крупным рисунком. Каждый комплект посвящен одной из тем: развитие мышление, развитие внимания и памяти, развитие воображения и речи, подготовка руки к письму.  </t>
    </r>
  </si>
  <si>
    <r>
      <rPr>
        <b/>
        <sz val="14"/>
        <color indexed="8"/>
        <rFont val="Arial Cyr"/>
        <charset val="204"/>
      </rPr>
      <t xml:space="preserve">  Наборы развивающих игр SKILMATICS  </t>
    </r>
    <r>
      <rPr>
        <sz val="11"/>
        <color indexed="8"/>
        <rFont val="Arial Cyr"/>
        <charset val="204"/>
      </rPr>
      <t>Удивительные наборы для игр, обучения и творчества! В набор входит: 6 двусторонних основ и специальный маркер с ластиком</t>
    </r>
  </si>
  <si>
    <t>"Дорожные знаки"</t>
  </si>
  <si>
    <t>"Насекомые"</t>
  </si>
  <si>
    <t xml:space="preserve">Отдел реализации: тел. +7 (985)-052-47-94, </t>
  </si>
  <si>
    <t>Отдел реализации: тел. +7 (985)-052-47-94</t>
  </si>
  <si>
    <t>Отдел реализации: тел. +7 (985)-052-47-94,</t>
  </si>
  <si>
    <t>Отдел реализации: тел.+7 (985)-052-47-94,</t>
  </si>
  <si>
    <t>Пазл Черепашка</t>
  </si>
  <si>
    <t>Новый тираж</t>
  </si>
  <si>
    <t>Остаток ограничен</t>
  </si>
  <si>
    <r>
      <t xml:space="preserve">"Головные уборы.Обувь"   </t>
    </r>
    <r>
      <rPr>
        <i/>
        <sz val="11"/>
        <color rgb="FFFF0000"/>
        <rFont val="Arial Cyr"/>
        <charset val="204"/>
      </rPr>
      <t>в целофане</t>
    </r>
  </si>
</sst>
</file>

<file path=xl/styles.xml><?xml version="1.0" encoding="utf-8"?>
<styleSheet xmlns="http://schemas.openxmlformats.org/spreadsheetml/2006/main">
  <numFmts count="8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_-* #,##0.00&quot;р.&quot;_-;\-* #,##0.00&quot;р.&quot;_-;_-* \-??&quot;р.&quot;_-;_-@_-"/>
    <numFmt numFmtId="167" formatCode="#,##0.00&quot;р.&quot;"/>
    <numFmt numFmtId="168" formatCode="#,##0.00_р_."/>
    <numFmt numFmtId="169" formatCode="0_);[Red]\(0\)"/>
    <numFmt numFmtId="170" formatCode="#,##0&quot;р.&quot;"/>
    <numFmt numFmtId="171" formatCode="#,##0.00\ _₽"/>
  </numFmts>
  <fonts count="161"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8"/>
      <name val="Arial Cyr"/>
      <family val="2"/>
      <charset val="204"/>
    </font>
    <font>
      <b/>
      <sz val="14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u/>
      <sz val="10"/>
      <color indexed="8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22"/>
      <color indexed="18"/>
      <name val="Arial Cyr"/>
      <family val="2"/>
      <charset val="204"/>
    </font>
    <font>
      <b/>
      <i/>
      <sz val="18"/>
      <color indexed="18"/>
      <name val="Arial Cyr"/>
      <family val="2"/>
      <charset val="204"/>
    </font>
    <font>
      <b/>
      <i/>
      <sz val="12"/>
      <color indexed="18"/>
      <name val="Arial Cyr"/>
      <family val="2"/>
      <charset val="204"/>
    </font>
    <font>
      <i/>
      <sz val="10"/>
      <color indexed="18"/>
      <name val="Arial Cyr"/>
      <family val="2"/>
      <charset val="204"/>
    </font>
    <font>
      <b/>
      <i/>
      <sz val="11"/>
      <color indexed="1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i/>
      <sz val="10"/>
      <color indexed="18"/>
      <name val="Arial Cyr"/>
      <family val="2"/>
      <charset val="204"/>
    </font>
    <font>
      <b/>
      <sz val="22"/>
      <name val="Arial Cyr"/>
      <family val="2"/>
      <charset val="204"/>
    </font>
    <font>
      <sz val="10"/>
      <color indexed="8"/>
      <name val="Arial Cyr"/>
      <family val="2"/>
      <charset val="204"/>
    </font>
    <font>
      <u/>
      <sz val="10"/>
      <color indexed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11"/>
      <name val="Arial"/>
      <family val="2"/>
      <charset val="204"/>
    </font>
    <font>
      <b/>
      <i/>
      <sz val="16"/>
      <color indexed="18"/>
      <name val="Arial Cyr"/>
      <family val="2"/>
      <charset val="204"/>
    </font>
    <font>
      <i/>
      <sz val="16"/>
      <color indexed="18"/>
      <name val="Arial Cyr"/>
      <family val="2"/>
      <charset val="204"/>
    </font>
    <font>
      <b/>
      <sz val="16"/>
      <color indexed="8"/>
      <name val="Arial Cyr"/>
      <family val="2"/>
      <charset val="204"/>
    </font>
    <font>
      <sz val="16"/>
      <name val="Arial Cyr"/>
      <family val="2"/>
      <charset val="204"/>
    </font>
    <font>
      <b/>
      <i/>
      <sz val="10"/>
      <color indexed="1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6"/>
      <name val="Arial Cyr"/>
      <family val="2"/>
      <charset val="204"/>
    </font>
    <font>
      <b/>
      <i/>
      <sz val="14"/>
      <color indexed="18"/>
      <name val="Arial Cyr"/>
      <family val="2"/>
      <charset val="204"/>
    </font>
    <font>
      <b/>
      <sz val="22"/>
      <color indexed="12"/>
      <name val="Arial Cyr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color indexed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8"/>
      <name val="Arial CYR"/>
      <family val="2"/>
      <charset val="204"/>
    </font>
    <font>
      <b/>
      <sz val="12"/>
      <color indexed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12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20"/>
      <color indexed="10"/>
      <name val="Arial Cyr"/>
      <family val="2"/>
      <charset val="204"/>
    </font>
    <font>
      <b/>
      <u/>
      <sz val="9"/>
      <name val="Arial Cyr"/>
      <family val="2"/>
      <charset val="204"/>
    </font>
    <font>
      <b/>
      <sz val="16"/>
      <name val="Arial Cyr"/>
      <family val="2"/>
      <charset val="204"/>
    </font>
    <font>
      <b/>
      <sz val="9"/>
      <color indexed="6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6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10"/>
      <color indexed="12"/>
      <name val="Arial Cyr"/>
      <family val="2"/>
      <charset val="204"/>
    </font>
    <font>
      <b/>
      <i/>
      <sz val="11"/>
      <color indexed="10"/>
      <name val="Arial Cyr"/>
      <family val="2"/>
      <charset val="204"/>
    </font>
    <font>
      <sz val="10"/>
      <color indexed="1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indexed="17"/>
      <name val="Arial Cyr"/>
      <family val="2"/>
      <charset val="204"/>
    </font>
    <font>
      <b/>
      <sz val="9"/>
      <color indexed="11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9"/>
      <color indexed="57"/>
      <name val="Arial Cyr"/>
      <family val="2"/>
      <charset val="204"/>
    </font>
    <font>
      <sz val="14"/>
      <color indexed="8"/>
      <name val="Arial Cyr"/>
      <family val="2"/>
      <charset val="204"/>
    </font>
    <font>
      <b/>
      <i/>
      <sz val="18"/>
      <name val="Arial Cyr"/>
      <family val="2"/>
      <charset val="204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Arial Cyr"/>
      <family val="2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b/>
      <i/>
      <sz val="14"/>
      <name val="Arial"/>
      <family val="2"/>
      <charset val="204"/>
    </font>
    <font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color indexed="8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color indexed="8"/>
      <name val="Arial Cyr"/>
      <charset val="204"/>
    </font>
    <font>
      <b/>
      <sz val="12"/>
      <color indexed="10"/>
      <name val="Arial Cyr"/>
      <charset val="204"/>
    </font>
    <font>
      <b/>
      <sz val="16"/>
      <color indexed="10"/>
      <name val="Arial Cyr"/>
      <charset val="204"/>
    </font>
    <font>
      <b/>
      <sz val="8"/>
      <name val="Arial Cyr"/>
      <charset val="204"/>
    </font>
    <font>
      <b/>
      <i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color indexed="8"/>
      <name val="Arial Cyr"/>
      <charset val="204"/>
    </font>
    <font>
      <sz val="14"/>
      <name val="Arial Cyr"/>
      <family val="2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i/>
      <sz val="22"/>
      <color indexed="18"/>
      <name val="Arial Cyr"/>
      <charset val="204"/>
    </font>
    <font>
      <b/>
      <i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41"/>
      <name val="Arial Cyr"/>
      <family val="2"/>
      <charset val="204"/>
    </font>
    <font>
      <b/>
      <sz val="12"/>
      <color indexed="41"/>
      <name val="Arial Cyr"/>
      <family val="2"/>
      <charset val="204"/>
    </font>
    <font>
      <sz val="12"/>
      <name val="Arial Cyr"/>
      <family val="2"/>
      <charset val="204"/>
    </font>
    <font>
      <b/>
      <sz val="14"/>
      <color indexed="10"/>
      <name val="Arial Black"/>
      <family val="2"/>
      <charset val="204"/>
    </font>
    <font>
      <sz val="11"/>
      <color indexed="10"/>
      <name val="Arial Cyr"/>
      <charset val="204"/>
    </font>
    <font>
      <b/>
      <i/>
      <sz val="11"/>
      <color indexed="10"/>
      <name val="Arial Cyr"/>
      <charset val="204"/>
    </font>
    <font>
      <sz val="10"/>
      <name val="Arial"/>
      <family val="2"/>
    </font>
    <font>
      <i/>
      <sz val="11"/>
      <color indexed="8"/>
      <name val="Arial Cyr"/>
      <charset val="204"/>
    </font>
    <font>
      <i/>
      <sz val="11"/>
      <color indexed="10"/>
      <name val="Arial Cyr"/>
      <charset val="204"/>
    </font>
    <font>
      <b/>
      <sz val="11"/>
      <color indexed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z val="10"/>
      <color theme="1"/>
      <name val="Arial Black"/>
      <family val="2"/>
      <charset val="204"/>
    </font>
    <font>
      <b/>
      <i/>
      <sz val="10"/>
      <color theme="1"/>
      <name val="Arial Cyr"/>
      <charset val="204"/>
    </font>
    <font>
      <b/>
      <sz val="10"/>
      <color theme="1"/>
      <name val="Cambria"/>
      <family val="1"/>
      <charset val="204"/>
    </font>
    <font>
      <b/>
      <i/>
      <sz val="10"/>
      <color theme="1"/>
      <name val="Arial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color rgb="FFFF0000"/>
      <name val="Arial Cyr"/>
      <charset val="204"/>
    </font>
    <font>
      <b/>
      <sz val="12"/>
      <color rgb="FFCC0000"/>
      <name val="Arial Cyr"/>
      <charset val="204"/>
    </font>
    <font>
      <b/>
      <sz val="14"/>
      <color rgb="FFCC0000"/>
      <name val="Arial Cyr"/>
      <charset val="204"/>
    </font>
    <font>
      <b/>
      <sz val="14"/>
      <color rgb="FFCC0000"/>
      <name val="Calibri"/>
      <family val="2"/>
      <charset val="204"/>
    </font>
    <font>
      <b/>
      <sz val="14"/>
      <color rgb="FFCC0000"/>
      <name val="Arial"/>
      <family val="2"/>
      <charset val="204"/>
    </font>
    <font>
      <sz val="10"/>
      <color rgb="FFFF0000"/>
      <name val="Arial Black"/>
      <family val="2"/>
      <charset val="204"/>
    </font>
    <font>
      <b/>
      <sz val="10"/>
      <color rgb="FFFF0000"/>
      <name val="Arial Black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color rgb="FFC00000"/>
      <name val="Arial Cyr"/>
      <family val="2"/>
      <charset val="204"/>
    </font>
    <font>
      <sz val="11"/>
      <color rgb="FFC00000"/>
      <name val="Arial Cyr"/>
      <family val="2"/>
      <charset val="204"/>
    </font>
    <font>
      <b/>
      <sz val="11"/>
      <color rgb="FFFF0000"/>
      <name val="Arial Cyr"/>
      <charset val="204"/>
    </font>
    <font>
      <b/>
      <u/>
      <sz val="12"/>
      <color rgb="FFFF0000"/>
      <name val="Arial Cyr"/>
      <charset val="204"/>
    </font>
    <font>
      <b/>
      <sz val="14"/>
      <color theme="1"/>
      <name val="Arial Cyr"/>
      <charset val="204"/>
    </font>
    <font>
      <b/>
      <sz val="12"/>
      <color rgb="FFFF0000"/>
      <name val="Arial Cyr"/>
      <charset val="204"/>
    </font>
    <font>
      <b/>
      <i/>
      <sz val="11"/>
      <color rgb="FFFF0000"/>
      <name val="Arial Cyr"/>
      <charset val="204"/>
    </font>
    <font>
      <b/>
      <i/>
      <sz val="12"/>
      <color rgb="FFFF0000"/>
      <name val="Arial Cyr"/>
      <charset val="204"/>
    </font>
    <font>
      <sz val="11"/>
      <color rgb="FFFF0000"/>
      <name val="Arial Cyr"/>
      <family val="2"/>
      <charset val="204"/>
    </font>
    <font>
      <b/>
      <sz val="11"/>
      <color rgb="FF00B050"/>
      <name val="Arial Cyr"/>
      <charset val="204"/>
    </font>
    <font>
      <i/>
      <sz val="11"/>
      <color rgb="FFFF0000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1"/>
      </patternFill>
    </fill>
    <fill>
      <patternFill patternType="solid">
        <fgColor rgb="FFAFDC7E"/>
        <bgColor indexed="64"/>
      </patternFill>
    </fill>
    <fill>
      <patternFill patternType="solid">
        <fgColor rgb="FFAFDC7E"/>
        <bgColor indexed="26"/>
      </patternFill>
    </fill>
    <fill>
      <patternFill patternType="solid">
        <fgColor rgb="FFD2EBB7"/>
        <bgColor indexed="9"/>
      </patternFill>
    </fill>
    <fill>
      <patternFill patternType="solid">
        <fgColor rgb="FFDBB7FF"/>
        <bgColor indexed="24"/>
      </patternFill>
    </fill>
    <fill>
      <patternFill patternType="solid">
        <fgColor rgb="FFBDBDFF"/>
        <bgColor indexed="46"/>
      </patternFill>
    </fill>
    <fill>
      <patternFill patternType="solid">
        <fgColor rgb="FFFFFF89"/>
        <bgColor indexed="26"/>
      </patternFill>
    </fill>
    <fill>
      <patternFill patternType="solid">
        <fgColor rgb="FFABFFFF"/>
        <bgColor indexed="40"/>
      </patternFill>
    </fill>
    <fill>
      <patternFill patternType="solid">
        <fgColor rgb="FFE7FFFF"/>
        <bgColor indexed="42"/>
      </patternFill>
    </fill>
    <fill>
      <patternFill patternType="solid">
        <fgColor rgb="FFB9DCFF"/>
        <bgColor indexed="31"/>
      </patternFill>
    </fill>
    <fill>
      <patternFill patternType="solid">
        <fgColor rgb="FFFFA7A7"/>
        <bgColor indexed="45"/>
      </patternFill>
    </fill>
    <fill>
      <patternFill patternType="solid">
        <fgColor rgb="FFFFD9D9"/>
        <bgColor indexed="45"/>
      </patternFill>
    </fill>
    <fill>
      <patternFill patternType="solid">
        <fgColor rgb="FFFFC9C9"/>
        <bgColor indexed="45"/>
      </patternFill>
    </fill>
    <fill>
      <patternFill patternType="solid">
        <fgColor rgb="FFFFD5D5"/>
        <bgColor indexed="45"/>
      </patternFill>
    </fill>
    <fill>
      <patternFill patternType="solid">
        <fgColor rgb="FFFFCDCD"/>
        <bgColor indexed="45"/>
      </patternFill>
    </fill>
    <fill>
      <patternFill patternType="solid">
        <fgColor rgb="FF89FFBE"/>
        <bgColor indexed="17"/>
      </patternFill>
    </fill>
    <fill>
      <patternFill patternType="solid">
        <fgColor rgb="FFFBC275"/>
        <bgColor indexed="51"/>
      </patternFill>
    </fill>
    <fill>
      <patternFill patternType="solid">
        <fgColor rgb="FFF5B9F5"/>
        <bgColor indexed="14"/>
      </patternFill>
    </fill>
    <fill>
      <patternFill patternType="solid">
        <fgColor rgb="FF75FFFF"/>
        <bgColor indexed="4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CDFFFF"/>
        <bgColor indexed="44"/>
      </patternFill>
    </fill>
    <fill>
      <patternFill patternType="solid">
        <fgColor rgb="FFFFFF85"/>
        <bgColor indexed="34"/>
      </patternFill>
    </fill>
    <fill>
      <patternFill patternType="solid">
        <fgColor rgb="FFF5B9F5"/>
        <bgColor indexed="10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7">
    <xf numFmtId="0" fontId="0" fillId="0" borderId="0"/>
    <xf numFmtId="0" fontId="83" fillId="0" borderId="0"/>
    <xf numFmtId="0" fontId="76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166" fontId="88" fillId="0" borderId="0" applyFill="0" applyBorder="0" applyAlignment="0" applyProtection="0"/>
    <xf numFmtId="166" fontId="88" fillId="0" borderId="0" applyFill="0" applyBorder="0" applyAlignment="0" applyProtection="0"/>
    <xf numFmtId="165" fontId="116" fillId="0" borderId="0" applyFont="0" applyFill="0" applyBorder="0" applyAlignment="0" applyProtection="0"/>
    <xf numFmtId="0" fontId="88" fillId="0" borderId="0"/>
    <xf numFmtId="0" fontId="88" fillId="0" borderId="0"/>
    <xf numFmtId="0" fontId="116" fillId="0" borderId="0"/>
    <xf numFmtId="0" fontId="2" fillId="0" borderId="0"/>
    <xf numFmtId="0" fontId="2" fillId="0" borderId="0"/>
    <xf numFmtId="0" fontId="127" fillId="0" borderId="0"/>
    <xf numFmtId="0" fontId="60" fillId="0" borderId="0" applyNumberFormat="0" applyFill="0" applyBorder="0" applyProtection="0"/>
  </cellStyleXfs>
  <cellXfs count="548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0" fillId="0" borderId="0" xfId="0" applyAlignment="1"/>
    <xf numFmtId="16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1" fillId="0" borderId="0" xfId="3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6" fillId="0" borderId="0" xfId="0" applyFont="1"/>
    <xf numFmtId="0" fontId="12" fillId="0" borderId="0" xfId="3" applyNumberFormat="1" applyFont="1" applyFill="1" applyBorder="1" applyAlignment="1" applyProtection="1"/>
    <xf numFmtId="0" fontId="27" fillId="0" borderId="0" xfId="3" applyNumberFormat="1" applyFont="1" applyFill="1" applyBorder="1" applyAlignment="1" applyProtection="1"/>
    <xf numFmtId="166" fontId="0" fillId="0" borderId="0" xfId="0" applyNumberFormat="1" applyBorder="1"/>
    <xf numFmtId="166" fontId="13" fillId="0" borderId="0" xfId="0" applyNumberFormat="1" applyFont="1" applyBorder="1"/>
    <xf numFmtId="0" fontId="10" fillId="0" borderId="0" xfId="0" applyFont="1" applyFill="1" applyBorder="1"/>
    <xf numFmtId="0" fontId="9" fillId="0" borderId="1" xfId="0" applyFont="1" applyBorder="1"/>
    <xf numFmtId="0" fontId="29" fillId="0" borderId="0" xfId="0" applyFont="1"/>
    <xf numFmtId="0" fontId="0" fillId="3" borderId="0" xfId="0" applyFill="1"/>
    <xf numFmtId="0" fontId="33" fillId="0" borderId="0" xfId="0" applyFont="1"/>
    <xf numFmtId="0" fontId="34" fillId="0" borderId="0" xfId="0" applyFont="1"/>
    <xf numFmtId="0" fontId="37" fillId="0" borderId="0" xfId="0" applyFont="1"/>
    <xf numFmtId="0" fontId="3" fillId="0" borderId="0" xfId="0" applyFont="1"/>
    <xf numFmtId="0" fontId="1" fillId="0" borderId="0" xfId="3" applyNumberFormat="1" applyFill="1" applyBorder="1" applyAlignment="1" applyProtection="1"/>
    <xf numFmtId="0" fontId="40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/>
    <xf numFmtId="0" fontId="0" fillId="0" borderId="0" xfId="0" applyFill="1"/>
    <xf numFmtId="0" fontId="13" fillId="0" borderId="0" xfId="0" applyFont="1" applyFill="1"/>
    <xf numFmtId="166" fontId="1" fillId="0" borderId="0" xfId="3" applyNumberFormat="1" applyFont="1" applyFill="1" applyBorder="1" applyAlignment="1" applyProtection="1"/>
    <xf numFmtId="0" fontId="14" fillId="0" borderId="0" xfId="0" applyFont="1" applyAlignment="1">
      <alignment vertical="top"/>
    </xf>
    <xf numFmtId="0" fontId="14" fillId="0" borderId="0" xfId="0" applyFont="1" applyAlignment="1"/>
    <xf numFmtId="0" fontId="42" fillId="0" borderId="0" xfId="0" applyFont="1" applyAlignment="1"/>
    <xf numFmtId="0" fontId="38" fillId="0" borderId="0" xfId="0" applyFont="1" applyFill="1" applyBorder="1"/>
    <xf numFmtId="0" fontId="38" fillId="0" borderId="1" xfId="0" applyFont="1" applyBorder="1"/>
    <xf numFmtId="0" fontId="38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/>
    </xf>
    <xf numFmtId="0" fontId="38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8" fillId="0" borderId="1" xfId="0" applyFont="1" applyBorder="1" applyAlignment="1"/>
    <xf numFmtId="166" fontId="3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 vertical="center"/>
    </xf>
    <xf numFmtId="166" fontId="38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/>
    </xf>
    <xf numFmtId="0" fontId="38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7" fillId="0" borderId="0" xfId="3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5" fillId="0" borderId="1" xfId="0" applyFont="1" applyBorder="1" applyAlignment="1">
      <alignment horizontal="left" vertical="center"/>
    </xf>
    <xf numFmtId="0" fontId="46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48" fillId="0" borderId="0" xfId="0" applyFont="1"/>
    <xf numFmtId="0" fontId="6" fillId="0" borderId="0" xfId="0" applyFont="1" applyAlignment="1"/>
    <xf numFmtId="0" fontId="56" fillId="0" borderId="0" xfId="0" applyFont="1" applyFill="1" applyBorder="1"/>
    <xf numFmtId="0" fontId="9" fillId="0" borderId="1" xfId="0" applyFont="1" applyBorder="1" applyAlignment="1">
      <alignment horizontal="justify"/>
    </xf>
    <xf numFmtId="0" fontId="45" fillId="0" borderId="1" xfId="0" applyFont="1" applyBorder="1" applyAlignment="1">
      <alignment horizontal="justify"/>
    </xf>
    <xf numFmtId="0" fontId="0" fillId="0" borderId="0" xfId="0" applyAlignment="1">
      <alignment horizontal="justify"/>
    </xf>
    <xf numFmtId="0" fontId="58" fillId="0" borderId="1" xfId="0" applyFont="1" applyBorder="1" applyAlignment="1">
      <alignment horizontal="justify" vertical="center"/>
    </xf>
    <xf numFmtId="0" fontId="58" fillId="0" borderId="1" xfId="0" applyFont="1" applyBorder="1" applyAlignment="1">
      <alignment horizontal="justify"/>
    </xf>
    <xf numFmtId="0" fontId="48" fillId="0" borderId="1" xfId="0" applyFont="1" applyBorder="1" applyAlignment="1">
      <alignment horizontal="center"/>
    </xf>
    <xf numFmtId="167" fontId="48" fillId="0" borderId="1" xfId="0" applyNumberFormat="1" applyFont="1" applyBorder="1" applyAlignment="1">
      <alignment horizontal="center"/>
    </xf>
    <xf numFmtId="0" fontId="59" fillId="0" borderId="1" xfId="0" applyFont="1" applyBorder="1" applyAlignment="1">
      <alignment horizontal="justify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0" fontId="61" fillId="0" borderId="0" xfId="0" applyFont="1"/>
    <xf numFmtId="0" fontId="62" fillId="0" borderId="0" xfId="0" applyFont="1"/>
    <xf numFmtId="164" fontId="60" fillId="0" borderId="1" xfId="0" applyNumberFormat="1" applyFont="1" applyBorder="1" applyAlignment="1">
      <alignment horizontal="center" vertical="center"/>
    </xf>
    <xf numFmtId="0" fontId="22" fillId="0" borderId="0" xfId="0" applyFont="1"/>
    <xf numFmtId="168" fontId="22" fillId="0" borderId="0" xfId="0" applyNumberFormat="1" applyFont="1"/>
    <xf numFmtId="168" fontId="63" fillId="3" borderId="0" xfId="0" applyNumberFormat="1" applyFont="1" applyFill="1"/>
    <xf numFmtId="0" fontId="64" fillId="0" borderId="0" xfId="3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63" fillId="3" borderId="0" xfId="0" applyFont="1" applyFill="1"/>
    <xf numFmtId="0" fontId="64" fillId="0" borderId="0" xfId="0" applyFont="1" applyAlignment="1"/>
    <xf numFmtId="0" fontId="4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5" fillId="3" borderId="0" xfId="0" applyFont="1" applyFill="1" applyAlignment="1">
      <alignment horizontal="left"/>
    </xf>
    <xf numFmtId="0" fontId="45" fillId="0" borderId="0" xfId="0" applyFont="1" applyBorder="1" applyAlignment="1">
      <alignment horizontal="center"/>
    </xf>
    <xf numFmtId="0" fontId="67" fillId="0" borderId="0" xfId="0" applyFont="1" applyBorder="1" applyAlignment="1">
      <alignment horizontal="left"/>
    </xf>
    <xf numFmtId="0" fontId="58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justify" vertical="center"/>
    </xf>
    <xf numFmtId="168" fontId="20" fillId="0" borderId="4" xfId="0" applyNumberFormat="1" applyFont="1" applyFill="1" applyBorder="1" applyAlignment="1">
      <alignment horizontal="center" vertical="center"/>
    </xf>
    <xf numFmtId="0" fontId="1" fillId="3" borderId="4" xfId="3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justify" vertical="center"/>
    </xf>
    <xf numFmtId="168" fontId="20" fillId="0" borderId="6" xfId="0" applyNumberFormat="1" applyFont="1" applyFill="1" applyBorder="1" applyAlignment="1">
      <alignment horizontal="center" vertical="center"/>
    </xf>
    <xf numFmtId="0" fontId="1" fillId="3" borderId="5" xfId="3" applyNumberFormat="1" applyFont="1" applyFill="1" applyBorder="1" applyAlignment="1" applyProtection="1">
      <alignment horizontal="center" vertical="center"/>
    </xf>
    <xf numFmtId="0" fontId="29" fillId="0" borderId="0" xfId="0" applyFont="1" applyBorder="1"/>
    <xf numFmtId="168" fontId="20" fillId="0" borderId="7" xfId="0" applyNumberFormat="1" applyFont="1" applyFill="1" applyBorder="1" applyAlignment="1">
      <alignment horizontal="center" vertical="center"/>
    </xf>
    <xf numFmtId="168" fontId="20" fillId="0" borderId="8" xfId="0" applyNumberFormat="1" applyFont="1" applyFill="1" applyBorder="1" applyAlignment="1">
      <alignment horizontal="center" vertical="center"/>
    </xf>
    <xf numFmtId="168" fontId="20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justify"/>
    </xf>
    <xf numFmtId="0" fontId="63" fillId="3" borderId="1" xfId="3" applyNumberFormat="1" applyFont="1" applyFill="1" applyBorder="1" applyAlignment="1" applyProtection="1">
      <alignment horizontal="center"/>
    </xf>
    <xf numFmtId="0" fontId="69" fillId="3" borderId="2" xfId="3" applyNumberFormat="1" applyFont="1" applyFill="1" applyBorder="1" applyAlignment="1" applyProtection="1"/>
    <xf numFmtId="168" fontId="20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171" fontId="21" fillId="3" borderId="1" xfId="0" applyNumberFormat="1" applyFont="1" applyFill="1" applyBorder="1" applyAlignment="1">
      <alignment horizontal="center" vertical="center"/>
    </xf>
    <xf numFmtId="0" fontId="1" fillId="3" borderId="1" xfId="3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left" vertical="center" wrapText="1"/>
    </xf>
    <xf numFmtId="0" fontId="1" fillId="3" borderId="4" xfId="3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" fillId="3" borderId="1" xfId="3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vertical="center"/>
    </xf>
    <xf numFmtId="168" fontId="20" fillId="4" borderId="9" xfId="0" applyNumberFormat="1" applyFont="1" applyFill="1" applyBorder="1" applyAlignment="1">
      <alignment horizontal="center" vertical="center"/>
    </xf>
    <xf numFmtId="0" fontId="63" fillId="4" borderId="9" xfId="3" applyNumberFormat="1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justify" vertical="center" wrapText="1"/>
    </xf>
    <xf numFmtId="0" fontId="74" fillId="0" borderId="0" xfId="0" applyFont="1"/>
    <xf numFmtId="0" fontId="69" fillId="3" borderId="7" xfId="3" applyNumberFormat="1" applyFont="1" applyFill="1" applyBorder="1" applyAlignment="1" applyProtection="1"/>
    <xf numFmtId="0" fontId="77" fillId="3" borderId="2" xfId="3" applyNumberFormat="1" applyFont="1" applyFill="1" applyBorder="1" applyAlignment="1" applyProtection="1"/>
    <xf numFmtId="0" fontId="64" fillId="3" borderId="2" xfId="3" applyNumberFormat="1" applyFont="1" applyFill="1" applyBorder="1" applyAlignment="1" applyProtection="1"/>
    <xf numFmtId="0" fontId="74" fillId="0" borderId="0" xfId="0" applyFont="1" applyFill="1"/>
    <xf numFmtId="0" fontId="78" fillId="3" borderId="2" xfId="3" applyNumberFormat="1" applyFont="1" applyFill="1" applyBorder="1" applyAlignment="1" applyProtection="1"/>
    <xf numFmtId="0" fontId="63" fillId="3" borderId="2" xfId="3" applyNumberFormat="1" applyFont="1" applyFill="1" applyBorder="1" applyAlignment="1" applyProtection="1">
      <alignment horizontal="center"/>
    </xf>
    <xf numFmtId="0" fontId="79" fillId="0" borderId="0" xfId="0" applyFont="1" applyFill="1"/>
    <xf numFmtId="0" fontId="75" fillId="3" borderId="1" xfId="2" applyNumberFormat="1" applyFont="1" applyFill="1" applyBorder="1" applyAlignment="1" applyProtection="1">
      <alignment horizontal="center" vertical="center"/>
    </xf>
    <xf numFmtId="0" fontId="64" fillId="3" borderId="1" xfId="3" applyNumberFormat="1" applyFont="1" applyFill="1" applyBorder="1" applyAlignment="1" applyProtection="1"/>
    <xf numFmtId="0" fontId="22" fillId="5" borderId="0" xfId="0" applyFont="1" applyFill="1"/>
    <xf numFmtId="0" fontId="79" fillId="0" borderId="0" xfId="0" applyFont="1"/>
    <xf numFmtId="0" fontId="79" fillId="3" borderId="0" xfId="0" applyFont="1" applyFill="1"/>
    <xf numFmtId="0" fontId="22" fillId="3" borderId="0" xfId="0" applyFont="1" applyFill="1"/>
    <xf numFmtId="0" fontId="80" fillId="3" borderId="2" xfId="3" applyNumberFormat="1" applyFont="1" applyFill="1" applyBorder="1" applyAlignment="1" applyProtection="1"/>
    <xf numFmtId="0" fontId="63" fillId="3" borderId="4" xfId="3" applyNumberFormat="1" applyFont="1" applyFill="1" applyBorder="1" applyAlignment="1" applyProtection="1">
      <alignment horizontal="center"/>
    </xf>
    <xf numFmtId="0" fontId="63" fillId="3" borderId="7" xfId="3" applyNumberFormat="1" applyFont="1" applyFill="1" applyBorder="1" applyAlignment="1" applyProtection="1">
      <alignment horizontal="center"/>
    </xf>
    <xf numFmtId="167" fontId="0" fillId="0" borderId="0" xfId="0" applyNumberFormat="1"/>
    <xf numFmtId="0" fontId="9" fillId="0" borderId="0" xfId="0" applyFont="1" applyAlignment="1"/>
    <xf numFmtId="0" fontId="9" fillId="0" borderId="0" xfId="0" applyFont="1" applyBorder="1" applyAlignment="1">
      <alignment horizontal="justify"/>
    </xf>
    <xf numFmtId="0" fontId="11" fillId="0" borderId="0" xfId="0" applyFont="1" applyBorder="1" applyAlignment="1"/>
    <xf numFmtId="0" fontId="0" fillId="6" borderId="0" xfId="0" applyFill="1"/>
    <xf numFmtId="167" fontId="0" fillId="6" borderId="0" xfId="0" applyNumberFormat="1" applyFill="1"/>
    <xf numFmtId="0" fontId="51" fillId="0" borderId="1" xfId="1" applyFont="1" applyBorder="1" applyAlignment="1">
      <alignment horizontal="justify"/>
    </xf>
    <xf numFmtId="0" fontId="51" fillId="0" borderId="1" xfId="1" applyFont="1" applyBorder="1" applyAlignment="1">
      <alignment horizontal="justify" vertic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vertical="center"/>
    </xf>
    <xf numFmtId="0" fontId="55" fillId="0" borderId="10" xfId="1" applyFont="1" applyBorder="1"/>
    <xf numFmtId="0" fontId="55" fillId="0" borderId="1" xfId="1" applyFont="1" applyBorder="1" applyAlignment="1">
      <alignment horizontal="justify" vertical="center"/>
    </xf>
    <xf numFmtId="0" fontId="55" fillId="0" borderId="1" xfId="1" applyFont="1" applyBorder="1"/>
    <xf numFmtId="0" fontId="55" fillId="0" borderId="1" xfId="1" applyFont="1" applyBorder="1" applyAlignment="1">
      <alignment horizontal="center" vertical="center"/>
    </xf>
    <xf numFmtId="167" fontId="85" fillId="0" borderId="1" xfId="1" applyNumberFormat="1" applyFont="1" applyBorder="1" applyAlignment="1">
      <alignment horizontal="center" vertical="center"/>
    </xf>
    <xf numFmtId="167" fontId="86" fillId="0" borderId="1" xfId="1" applyNumberFormat="1" applyFont="1" applyBorder="1" applyAlignment="1">
      <alignment horizontal="center" vertical="center"/>
    </xf>
    <xf numFmtId="0" fontId="87" fillId="0" borderId="1" xfId="1" applyFont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89" fillId="4" borderId="2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/>
    </xf>
    <xf numFmtId="0" fontId="21" fillId="3" borderId="4" xfId="0" applyFont="1" applyFill="1" applyBorder="1" applyAlignment="1">
      <alignment horizontal="left" vertical="center"/>
    </xf>
    <xf numFmtId="171" fontId="21" fillId="3" borderId="4" xfId="0" applyNumberFormat="1" applyFont="1" applyFill="1" applyBorder="1" applyAlignment="1">
      <alignment horizontal="center" vertical="center"/>
    </xf>
    <xf numFmtId="0" fontId="99" fillId="0" borderId="4" xfId="0" applyFont="1" applyFill="1" applyBorder="1" applyAlignment="1">
      <alignment horizontal="justify" vertical="center"/>
    </xf>
    <xf numFmtId="0" fontId="99" fillId="0" borderId="1" xfId="0" applyFont="1" applyFill="1" applyBorder="1" applyAlignment="1">
      <alignment horizontal="justify" vertical="center"/>
    </xf>
    <xf numFmtId="0" fontId="99" fillId="0" borderId="5" xfId="0" applyFont="1" applyFill="1" applyBorder="1" applyAlignment="1">
      <alignment horizontal="justify" vertical="center"/>
    </xf>
    <xf numFmtId="0" fontId="99" fillId="0" borderId="1" xfId="0" applyFont="1" applyFill="1" applyBorder="1"/>
    <xf numFmtId="0" fontId="99" fillId="0" borderId="1" xfId="0" applyFont="1" applyFill="1" applyBorder="1" applyAlignment="1">
      <alignment horizontal="justify"/>
    </xf>
    <xf numFmtId="0" fontId="100" fillId="0" borderId="1" xfId="0" applyFont="1" applyFill="1" applyBorder="1"/>
    <xf numFmtId="0" fontId="7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4" fillId="0" borderId="0" xfId="0" applyFont="1" applyFill="1" applyAlignment="1">
      <alignment vertical="center"/>
    </xf>
    <xf numFmtId="0" fontId="99" fillId="3" borderId="1" xfId="0" applyFont="1" applyFill="1" applyBorder="1"/>
    <xf numFmtId="0" fontId="99" fillId="3" borderId="1" xfId="0" applyFont="1" applyFill="1" applyBorder="1" applyAlignment="1">
      <alignment horizontal="justify"/>
    </xf>
    <xf numFmtId="0" fontId="100" fillId="3" borderId="1" xfId="0" applyFont="1" applyFill="1" applyBorder="1" applyAlignment="1">
      <alignment horizontal="justify"/>
    </xf>
    <xf numFmtId="0" fontId="99" fillId="0" borderId="1" xfId="0" applyFont="1" applyBorder="1"/>
    <xf numFmtId="0" fontId="1" fillId="3" borderId="1" xfId="3" applyNumberFormat="1" applyFill="1" applyBorder="1" applyAlignment="1" applyProtection="1">
      <alignment horizontal="center" vertical="center"/>
    </xf>
    <xf numFmtId="0" fontId="1" fillId="3" borderId="2" xfId="3" applyNumberFormat="1" applyFill="1" applyBorder="1" applyAlignment="1" applyProtection="1">
      <alignment horizontal="center" vertical="center"/>
    </xf>
    <xf numFmtId="168" fontId="1" fillId="3" borderId="1" xfId="3" applyNumberFormat="1" applyFill="1" applyBorder="1" applyAlignment="1" applyProtection="1">
      <alignment horizontal="center" vertical="center"/>
    </xf>
    <xf numFmtId="0" fontId="1" fillId="3" borderId="3" xfId="3" applyNumberFormat="1" applyFill="1" applyBorder="1" applyAlignment="1" applyProtection="1">
      <alignment horizontal="center" vertical="center"/>
    </xf>
    <xf numFmtId="0" fontId="1" fillId="3" borderId="4" xfId="3" applyNumberFormat="1" applyFill="1" applyBorder="1" applyAlignment="1" applyProtection="1">
      <alignment horizontal="center" vertical="center"/>
    </xf>
    <xf numFmtId="0" fontId="1" fillId="3" borderId="5" xfId="3" applyNumberFormat="1" applyFill="1" applyBorder="1" applyAlignment="1" applyProtection="1">
      <alignment horizontal="center" vertical="center"/>
    </xf>
    <xf numFmtId="0" fontId="1" fillId="3" borderId="6" xfId="3" applyNumberFormat="1" applyFill="1" applyBorder="1" applyAlignment="1" applyProtection="1">
      <alignment horizontal="center" vertical="center"/>
    </xf>
    <xf numFmtId="0" fontId="1" fillId="0" borderId="11" xfId="3" applyBorder="1" applyAlignment="1">
      <alignment horizontal="center"/>
    </xf>
    <xf numFmtId="168" fontId="99" fillId="0" borderId="1" xfId="0" applyNumberFormat="1" applyFont="1" applyFill="1" applyBorder="1" applyAlignment="1">
      <alignment horizontal="center"/>
    </xf>
    <xf numFmtId="168" fontId="99" fillId="0" borderId="2" xfId="0" applyNumberFormat="1" applyFont="1" applyFill="1" applyBorder="1" applyAlignment="1">
      <alignment horizontal="center"/>
    </xf>
    <xf numFmtId="0" fontId="131" fillId="3" borderId="4" xfId="0" applyFont="1" applyFill="1" applyBorder="1" applyAlignment="1">
      <alignment horizontal="justify" vertical="center"/>
    </xf>
    <xf numFmtId="0" fontId="132" fillId="0" borderId="0" xfId="0" applyFont="1" applyAlignment="1">
      <alignment horizontal="justify" vertical="center"/>
    </xf>
    <xf numFmtId="0" fontId="133" fillId="0" borderId="0" xfId="0" applyFont="1" applyBorder="1" applyAlignment="1">
      <alignment horizontal="justify" vertical="center"/>
    </xf>
    <xf numFmtId="0" fontId="132" fillId="0" borderId="0" xfId="0" applyFont="1" applyBorder="1" applyAlignment="1">
      <alignment horizontal="justify" vertical="center"/>
    </xf>
    <xf numFmtId="0" fontId="131" fillId="3" borderId="5" xfId="0" applyFont="1" applyFill="1" applyBorder="1" applyAlignment="1">
      <alignment horizontal="justify" vertical="center"/>
    </xf>
    <xf numFmtId="0" fontId="131" fillId="3" borderId="1" xfId="0" applyFont="1" applyFill="1" applyBorder="1" applyAlignment="1">
      <alignment horizontal="justify" vertical="center"/>
    </xf>
    <xf numFmtId="0" fontId="134" fillId="0" borderId="4" xfId="0" applyFont="1" applyFill="1" applyBorder="1" applyAlignment="1">
      <alignment horizontal="justify" vertical="center"/>
    </xf>
    <xf numFmtId="0" fontId="135" fillId="3" borderId="4" xfId="0" applyFont="1" applyFill="1" applyBorder="1" applyAlignment="1">
      <alignment horizontal="justify" vertical="center"/>
    </xf>
    <xf numFmtId="0" fontId="135" fillId="3" borderId="1" xfId="0" applyFont="1" applyFill="1" applyBorder="1" applyAlignment="1">
      <alignment horizontal="justify" vertical="center"/>
    </xf>
    <xf numFmtId="0" fontId="134" fillId="0" borderId="1" xfId="0" applyFont="1" applyFill="1" applyBorder="1" applyAlignment="1">
      <alignment horizontal="justify" vertical="center"/>
    </xf>
    <xf numFmtId="0" fontId="131" fillId="3" borderId="1" xfId="0" applyFont="1" applyFill="1" applyBorder="1" applyAlignment="1">
      <alignment horizontal="justify" vertical="center" wrapText="1"/>
    </xf>
    <xf numFmtId="0" fontId="131" fillId="0" borderId="4" xfId="0" applyFont="1" applyFill="1" applyBorder="1" applyAlignment="1">
      <alignment horizontal="justify" vertical="center"/>
    </xf>
    <xf numFmtId="0" fontId="136" fillId="4" borderId="8" xfId="0" applyFont="1" applyFill="1" applyBorder="1" applyAlignment="1">
      <alignment horizontal="justify" vertical="center"/>
    </xf>
    <xf numFmtId="0" fontId="131" fillId="0" borderId="5" xfId="0" applyFont="1" applyFill="1" applyBorder="1" applyAlignment="1">
      <alignment horizontal="justify" vertical="center"/>
    </xf>
    <xf numFmtId="0" fontId="131" fillId="0" borderId="3" xfId="0" applyFont="1" applyFill="1" applyBorder="1" applyAlignment="1">
      <alignment horizontal="justify" vertical="center"/>
    </xf>
    <xf numFmtId="0" fontId="131" fillId="0" borderId="6" xfId="0" applyFont="1" applyFill="1" applyBorder="1" applyAlignment="1">
      <alignment horizontal="justify" vertical="center"/>
    </xf>
    <xf numFmtId="0" fontId="135" fillId="0" borderId="1" xfId="0" applyFont="1" applyFill="1" applyBorder="1" applyAlignment="1">
      <alignment horizontal="justify" vertical="center"/>
    </xf>
    <xf numFmtId="0" fontId="138" fillId="0" borderId="1" xfId="0" applyFont="1" applyFill="1" applyBorder="1" applyAlignment="1">
      <alignment horizontal="justify" vertical="center"/>
    </xf>
    <xf numFmtId="0" fontId="138" fillId="0" borderId="2" xfId="0" applyFont="1" applyFill="1" applyBorder="1" applyAlignment="1">
      <alignment horizontal="justify" vertical="center"/>
    </xf>
    <xf numFmtId="0" fontId="29" fillId="7" borderId="11" xfId="0" applyFont="1" applyFill="1" applyBorder="1" applyAlignment="1">
      <alignment horizontal="justify" vertical="center"/>
    </xf>
    <xf numFmtId="0" fontId="40" fillId="8" borderId="12" xfId="0" applyFont="1" applyFill="1" applyBorder="1" applyAlignment="1">
      <alignment vertical="center"/>
    </xf>
    <xf numFmtId="0" fontId="68" fillId="8" borderId="1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40" fillId="10" borderId="11" xfId="0" applyFont="1" applyFill="1" applyBorder="1" applyAlignment="1">
      <alignment horizontal="justify" vertical="center"/>
    </xf>
    <xf numFmtId="0" fontId="68" fillId="11" borderId="11" xfId="0" applyFont="1" applyFill="1" applyBorder="1" applyAlignment="1">
      <alignment horizontal="justify" vertical="center" wrapText="1"/>
    </xf>
    <xf numFmtId="0" fontId="8" fillId="12" borderId="12" xfId="0" applyFont="1" applyFill="1" applyBorder="1" applyAlignment="1">
      <alignment horizontal="justify" vertical="center"/>
    </xf>
    <xf numFmtId="0" fontId="131" fillId="13" borderId="2" xfId="0" applyFont="1" applyFill="1" applyBorder="1" applyAlignment="1">
      <alignment horizontal="justify" vertical="center" wrapText="1"/>
    </xf>
    <xf numFmtId="0" fontId="131" fillId="14" borderId="2" xfId="0" applyFont="1" applyFill="1" applyBorder="1" applyAlignment="1">
      <alignment horizontal="justify" vertical="center" wrapText="1"/>
    </xf>
    <xf numFmtId="0" fontId="92" fillId="14" borderId="7" xfId="0" applyFont="1" applyFill="1" applyBorder="1" applyAlignment="1">
      <alignment horizontal="left" vertical="center" wrapText="1"/>
    </xf>
    <xf numFmtId="0" fontId="72" fillId="14" borderId="14" xfId="0" applyFont="1" applyFill="1" applyBorder="1" applyAlignment="1">
      <alignment horizontal="left" vertical="center" wrapText="1"/>
    </xf>
    <xf numFmtId="0" fontId="139" fillId="15" borderId="2" xfId="0" applyFont="1" applyFill="1" applyBorder="1" applyAlignment="1">
      <alignment horizontal="justify" vertical="center" wrapText="1"/>
    </xf>
    <xf numFmtId="0" fontId="136" fillId="16" borderId="2" xfId="0" applyFont="1" applyFill="1" applyBorder="1" applyAlignment="1">
      <alignment horizontal="justify" vertical="center"/>
    </xf>
    <xf numFmtId="0" fontId="132" fillId="17" borderId="2" xfId="0" applyFont="1" applyFill="1" applyBorder="1" applyAlignment="1">
      <alignment horizontal="justify" vertical="center"/>
    </xf>
    <xf numFmtId="0" fontId="95" fillId="17" borderId="2" xfId="0" applyFont="1" applyFill="1" applyBorder="1" applyAlignment="1">
      <alignment horizontal="left"/>
    </xf>
    <xf numFmtId="0" fontId="132" fillId="18" borderId="1" xfId="0" applyFont="1" applyFill="1" applyBorder="1" applyAlignment="1">
      <alignment horizontal="justify" vertical="center"/>
    </xf>
    <xf numFmtId="0" fontId="132" fillId="19" borderId="1" xfId="0" applyFont="1" applyFill="1" applyBorder="1" applyAlignment="1">
      <alignment horizontal="justify" vertical="center"/>
    </xf>
    <xf numFmtId="0" fontId="132" fillId="20" borderId="1" xfId="0" applyFont="1" applyFill="1" applyBorder="1" applyAlignment="1">
      <alignment horizontal="justify" vertical="center"/>
    </xf>
    <xf numFmtId="0" fontId="132" fillId="21" borderId="1" xfId="0" applyFont="1" applyFill="1" applyBorder="1" applyAlignment="1">
      <alignment horizontal="justify" vertical="center"/>
    </xf>
    <xf numFmtId="0" fontId="136" fillId="25" borderId="2" xfId="0" applyFont="1" applyFill="1" applyBorder="1" applyAlignment="1">
      <alignment horizontal="justify" vertical="center"/>
    </xf>
    <xf numFmtId="168" fontId="20" fillId="17" borderId="14" xfId="0" applyNumberFormat="1" applyFont="1" applyFill="1" applyBorder="1"/>
    <xf numFmtId="0" fontId="73" fillId="17" borderId="14" xfId="0" applyFont="1" applyFill="1" applyBorder="1"/>
    <xf numFmtId="0" fontId="64" fillId="17" borderId="14" xfId="3" applyNumberFormat="1" applyFont="1" applyFill="1" applyBorder="1" applyAlignment="1" applyProtection="1"/>
    <xf numFmtId="168" fontId="99" fillId="3" borderId="2" xfId="0" applyNumberFormat="1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vertical="center"/>
    </xf>
    <xf numFmtId="0" fontId="58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58" fillId="0" borderId="2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72" fillId="3" borderId="7" xfId="0" applyFont="1" applyFill="1" applyBorder="1" applyAlignment="1">
      <alignment horizontal="center" vertical="center" wrapText="1"/>
    </xf>
    <xf numFmtId="0" fontId="72" fillId="3" borderId="2" xfId="0" applyFont="1" applyFill="1" applyBorder="1" applyAlignment="1">
      <alignment horizontal="center" vertical="center" wrapText="1"/>
    </xf>
    <xf numFmtId="0" fontId="64" fillId="3" borderId="12" xfId="3" applyNumberFormat="1" applyFont="1" applyFill="1" applyBorder="1" applyAlignment="1" applyProtection="1"/>
    <xf numFmtId="0" fontId="64" fillId="3" borderId="15" xfId="3" applyNumberFormat="1" applyFont="1" applyFill="1" applyBorder="1" applyAlignment="1" applyProtection="1"/>
    <xf numFmtId="0" fontId="29" fillId="0" borderId="11" xfId="0" applyFont="1" applyBorder="1"/>
    <xf numFmtId="0" fontId="29" fillId="0" borderId="11" xfId="0" applyFont="1" applyBorder="1" applyAlignment="1">
      <alignment horizontal="center" vertical="center"/>
    </xf>
    <xf numFmtId="0" fontId="108" fillId="0" borderId="11" xfId="0" applyFont="1" applyBorder="1" applyAlignment="1">
      <alignment horizontal="justify" vertical="center"/>
    </xf>
    <xf numFmtId="0" fontId="45" fillId="0" borderId="0" xfId="3" applyNumberFormat="1" applyFont="1" applyFill="1" applyBorder="1" applyAlignment="1" applyProtection="1"/>
    <xf numFmtId="0" fontId="66" fillId="0" borderId="0" xfId="0" applyFont="1" applyFill="1" applyBorder="1" applyAlignment="1">
      <alignment vertical="center"/>
    </xf>
    <xf numFmtId="168" fontId="99" fillId="0" borderId="11" xfId="0" applyNumberFormat="1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9" fillId="1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73" fillId="17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2" fillId="0" borderId="1" xfId="3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justify" vertical="center"/>
    </xf>
    <xf numFmtId="166" fontId="44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0" borderId="16" xfId="0" applyFont="1" applyFill="1" applyBorder="1" applyAlignment="1">
      <alignment vertical="center"/>
    </xf>
    <xf numFmtId="0" fontId="134" fillId="0" borderId="6" xfId="0" applyFont="1" applyFill="1" applyBorder="1" applyAlignment="1">
      <alignment horizontal="justify" vertical="center"/>
    </xf>
    <xf numFmtId="0" fontId="58" fillId="0" borderId="6" xfId="0" applyFont="1" applyFill="1" applyBorder="1" applyAlignment="1">
      <alignment vertical="center"/>
    </xf>
    <xf numFmtId="0" fontId="58" fillId="0" borderId="6" xfId="0" applyFont="1" applyFill="1" applyBorder="1" applyAlignment="1">
      <alignment horizontal="justify" vertical="center"/>
    </xf>
    <xf numFmtId="0" fontId="45" fillId="3" borderId="6" xfId="0" applyFont="1" applyFill="1" applyBorder="1" applyAlignment="1">
      <alignment horizontal="center" vertical="center"/>
    </xf>
    <xf numFmtId="0" fontId="132" fillId="0" borderId="11" xfId="0" applyFont="1" applyBorder="1" applyAlignment="1">
      <alignment horizontal="justify" vertical="center"/>
    </xf>
    <xf numFmtId="0" fontId="140" fillId="3" borderId="2" xfId="3" applyNumberFormat="1" applyFont="1" applyFill="1" applyBorder="1" applyAlignment="1" applyProtection="1"/>
    <xf numFmtId="0" fontId="28" fillId="0" borderId="6" xfId="0" applyFont="1" applyFill="1" applyBorder="1" applyAlignment="1">
      <alignment horizontal="justify" vertical="center"/>
    </xf>
    <xf numFmtId="0" fontId="64" fillId="3" borderId="9" xfId="3" applyNumberFormat="1" applyFont="1" applyFill="1" applyBorder="1" applyAlignment="1" applyProtection="1"/>
    <xf numFmtId="0" fontId="60" fillId="0" borderId="1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102" fillId="0" borderId="11" xfId="3" applyNumberFormat="1" applyFont="1" applyFill="1" applyBorder="1" applyAlignment="1" applyProtection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0" fillId="0" borderId="0" xfId="3" applyNumberFormat="1" applyFont="1" applyFill="1" applyBorder="1" applyAlignment="1" applyProtection="1">
      <alignment vertical="center"/>
    </xf>
    <xf numFmtId="170" fontId="43" fillId="0" borderId="0" xfId="0" applyNumberFormat="1" applyFont="1" applyAlignment="1">
      <alignment horizontal="center" vertical="center"/>
    </xf>
    <xf numFmtId="0" fontId="0" fillId="29" borderId="17" xfId="0" applyFill="1" applyBorder="1"/>
    <xf numFmtId="0" fontId="44" fillId="30" borderId="18" xfId="0" applyFont="1" applyFill="1" applyBorder="1"/>
    <xf numFmtId="0" fontId="1" fillId="30" borderId="0" xfId="3" applyNumberFormat="1" applyFont="1" applyFill="1" applyBorder="1" applyAlignment="1" applyProtection="1">
      <alignment horizontal="center"/>
    </xf>
    <xf numFmtId="166" fontId="0" fillId="30" borderId="0" xfId="0" applyNumberFormat="1" applyFill="1" applyBorder="1"/>
    <xf numFmtId="0" fontId="0" fillId="30" borderId="19" xfId="0" applyFill="1" applyBorder="1"/>
    <xf numFmtId="0" fontId="45" fillId="30" borderId="20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center" vertical="center"/>
    </xf>
    <xf numFmtId="0" fontId="45" fillId="30" borderId="21" xfId="0" applyFont="1" applyFill="1" applyBorder="1" applyAlignment="1">
      <alignment horizontal="center" vertical="center"/>
    </xf>
    <xf numFmtId="0" fontId="9" fillId="30" borderId="22" xfId="0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justify" vertical="center"/>
    </xf>
    <xf numFmtId="0" fontId="0" fillId="30" borderId="24" xfId="0" applyFont="1" applyFill="1" applyBorder="1"/>
    <xf numFmtId="0" fontId="0" fillId="31" borderId="25" xfId="0" applyFill="1" applyBorder="1"/>
    <xf numFmtId="0" fontId="0" fillId="29" borderId="26" xfId="0" applyFill="1" applyBorder="1"/>
    <xf numFmtId="0" fontId="31" fillId="29" borderId="18" xfId="0" applyFont="1" applyFill="1" applyBorder="1"/>
    <xf numFmtId="0" fontId="32" fillId="29" borderId="0" xfId="0" applyFont="1" applyFill="1" applyBorder="1"/>
    <xf numFmtId="0" fontId="32" fillId="29" borderId="19" xfId="0" applyFont="1" applyFill="1" applyBorder="1"/>
    <xf numFmtId="169" fontId="36" fillId="29" borderId="20" xfId="0" applyNumberFormat="1" applyFont="1" applyFill="1" applyBorder="1" applyAlignment="1">
      <alignment horizontal="center" vertical="center" shrinkToFit="1"/>
    </xf>
    <xf numFmtId="0" fontId="39" fillId="29" borderId="23" xfId="0" applyFont="1" applyFill="1" applyBorder="1" applyAlignment="1">
      <alignment horizontal="center" vertical="center"/>
    </xf>
    <xf numFmtId="0" fontId="51" fillId="32" borderId="20" xfId="0" applyFont="1" applyFill="1" applyBorder="1" applyAlignment="1">
      <alignment horizontal="center" vertical="center"/>
    </xf>
    <xf numFmtId="0" fontId="52" fillId="32" borderId="27" xfId="0" applyFont="1" applyFill="1" applyBorder="1" applyAlignment="1">
      <alignment horizontal="center" vertical="center" shrinkToFit="1"/>
    </xf>
    <xf numFmtId="0" fontId="53" fillId="33" borderId="22" xfId="0" applyFont="1" applyFill="1" applyBorder="1" applyAlignment="1">
      <alignment horizontal="center" vertical="center"/>
    </xf>
    <xf numFmtId="0" fontId="53" fillId="33" borderId="23" xfId="0" applyFont="1" applyFill="1" applyBorder="1" applyAlignment="1">
      <alignment horizontal="center" vertical="center"/>
    </xf>
    <xf numFmtId="0" fontId="0" fillId="32" borderId="28" xfId="0" applyFill="1" applyBorder="1"/>
    <xf numFmtId="0" fontId="51" fillId="32" borderId="2" xfId="0" applyFont="1" applyFill="1" applyBorder="1" applyAlignment="1">
      <alignment horizontal="justify" vertical="center"/>
    </xf>
    <xf numFmtId="0" fontId="52" fillId="32" borderId="29" xfId="0" applyFont="1" applyFill="1" applyBorder="1" applyAlignment="1">
      <alignment horizontal="center" vertical="center"/>
    </xf>
    <xf numFmtId="0" fontId="0" fillId="32" borderId="11" xfId="0" applyFill="1" applyBorder="1"/>
    <xf numFmtId="0" fontId="31" fillId="29" borderId="0" xfId="0" applyFont="1" applyFill="1" applyBorder="1" applyAlignment="1">
      <alignment horizontal="center"/>
    </xf>
    <xf numFmtId="0" fontId="15" fillId="30" borderId="0" xfId="0" applyFont="1" applyFill="1" applyBorder="1" applyAlignment="1">
      <alignment horizontal="center"/>
    </xf>
    <xf numFmtId="0" fontId="44" fillId="29" borderId="1" xfId="0" applyFont="1" applyFill="1" applyBorder="1" applyAlignment="1">
      <alignment horizontal="center" vertical="center" shrinkToFit="1"/>
    </xf>
    <xf numFmtId="0" fontId="1" fillId="32" borderId="30" xfId="3" applyNumberFormat="1" applyFill="1" applyBorder="1" applyAlignment="1" applyProtection="1">
      <alignment horizontal="center" vertical="center"/>
    </xf>
    <xf numFmtId="168" fontId="99" fillId="29" borderId="23" xfId="0" applyNumberFormat="1" applyFont="1" applyFill="1" applyBorder="1" applyAlignment="1">
      <alignment horizontal="center" vertical="center"/>
    </xf>
    <xf numFmtId="0" fontId="44" fillId="29" borderId="1" xfId="0" applyFont="1" applyFill="1" applyBorder="1" applyAlignment="1">
      <alignment horizontal="center" vertical="center"/>
    </xf>
    <xf numFmtId="0" fontId="44" fillId="29" borderId="21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 shrinkToFit="1"/>
    </xf>
    <xf numFmtId="168" fontId="21" fillId="29" borderId="5" xfId="0" applyNumberFormat="1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1" fillId="29" borderId="31" xfId="0" applyFont="1" applyFill="1" applyBorder="1" applyAlignment="1">
      <alignment horizontal="center" vertical="center"/>
    </xf>
    <xf numFmtId="0" fontId="111" fillId="29" borderId="23" xfId="3" applyNumberFormat="1" applyFont="1" applyFill="1" applyBorder="1" applyAlignment="1" applyProtection="1">
      <alignment horizontal="center" vertical="center"/>
    </xf>
    <xf numFmtId="168" fontId="79" fillId="29" borderId="24" xfId="0" applyNumberFormat="1" applyFont="1" applyFill="1" applyBorder="1" applyAlignment="1">
      <alignment horizontal="center"/>
    </xf>
    <xf numFmtId="169" fontId="30" fillId="29" borderId="32" xfId="0" applyNumberFormat="1" applyFont="1" applyFill="1" applyBorder="1" applyAlignment="1">
      <alignment horizontal="center" vertical="center" shrinkToFit="1"/>
    </xf>
    <xf numFmtId="169" fontId="30" fillId="29" borderId="22" xfId="0" applyNumberFormat="1" applyFont="1" applyFill="1" applyBorder="1" applyAlignment="1">
      <alignment horizontal="center" vertical="center"/>
    </xf>
    <xf numFmtId="0" fontId="54" fillId="26" borderId="2" xfId="0" applyFont="1" applyFill="1" applyBorder="1" applyAlignment="1">
      <alignment horizontal="left" vertical="center"/>
    </xf>
    <xf numFmtId="0" fontId="54" fillId="34" borderId="2" xfId="0" applyFont="1" applyFill="1" applyBorder="1" applyAlignment="1">
      <alignment horizontal="left" vertical="center" wrapText="1"/>
    </xf>
    <xf numFmtId="167" fontId="112" fillId="0" borderId="2" xfId="0" applyNumberFormat="1" applyFont="1" applyBorder="1" applyAlignment="1">
      <alignment horizontal="center" vertical="center"/>
    </xf>
    <xf numFmtId="167" fontId="112" fillId="0" borderId="2" xfId="0" applyNumberFormat="1" applyFont="1" applyFill="1" applyBorder="1" applyAlignment="1">
      <alignment horizontal="center" vertical="center"/>
    </xf>
    <xf numFmtId="0" fontId="29" fillId="26" borderId="0" xfId="0" applyFont="1" applyFill="1" applyBorder="1"/>
    <xf numFmtId="0" fontId="1" fillId="35" borderId="33" xfId="3" applyFill="1" applyBorder="1" applyAlignment="1">
      <alignment horizontal="center" vertical="center"/>
    </xf>
    <xf numFmtId="0" fontId="140" fillId="35" borderId="33" xfId="0" applyFont="1" applyFill="1" applyBorder="1" applyAlignment="1">
      <alignment horizontal="justify" vertical="center"/>
    </xf>
    <xf numFmtId="0" fontId="114" fillId="0" borderId="0" xfId="0" applyFont="1"/>
    <xf numFmtId="0" fontId="30" fillId="0" borderId="11" xfId="11" applyFont="1" applyFill="1" applyBorder="1" applyAlignment="1">
      <alignment horizontal="center" vertical="center"/>
    </xf>
    <xf numFmtId="0" fontId="114" fillId="0" borderId="11" xfId="0" applyFont="1" applyBorder="1"/>
    <xf numFmtId="0" fontId="50" fillId="0" borderId="11" xfId="3" applyNumberFormat="1" applyFont="1" applyFill="1" applyBorder="1" applyAlignment="1" applyProtection="1"/>
    <xf numFmtId="168" fontId="99" fillId="0" borderId="11" xfId="0" applyNumberFormat="1" applyFont="1" applyFill="1" applyBorder="1"/>
    <xf numFmtId="168" fontId="99" fillId="26" borderId="11" xfId="0" applyNumberFormat="1" applyFont="1" applyFill="1" applyBorder="1"/>
    <xf numFmtId="168" fontId="1" fillId="3" borderId="11" xfId="3" applyNumberFormat="1" applyFill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1" fillId="0" borderId="11" xfId="11" applyFont="1" applyFill="1" applyBorder="1" applyAlignment="1">
      <alignment vertical="center" wrapText="1"/>
    </xf>
    <xf numFmtId="168" fontId="99" fillId="3" borderId="7" xfId="0" applyNumberFormat="1" applyFont="1" applyFill="1" applyBorder="1" applyAlignment="1">
      <alignment horizontal="center"/>
    </xf>
    <xf numFmtId="0" fontId="100" fillId="3" borderId="1" xfId="0" applyFont="1" applyFill="1" applyBorder="1"/>
    <xf numFmtId="0" fontId="138" fillId="26" borderId="1" xfId="0" applyFont="1" applyFill="1" applyBorder="1" applyAlignment="1">
      <alignment horizontal="justify" vertical="center"/>
    </xf>
    <xf numFmtId="0" fontId="99" fillId="0" borderId="4" xfId="0" applyFont="1" applyBorder="1"/>
    <xf numFmtId="0" fontId="64" fillId="3" borderId="13" xfId="3" applyNumberFormat="1" applyFont="1" applyFill="1" applyBorder="1" applyAlignment="1" applyProtection="1"/>
    <xf numFmtId="0" fontId="64" fillId="3" borderId="34" xfId="3" applyNumberFormat="1" applyFont="1" applyFill="1" applyBorder="1" applyAlignment="1" applyProtection="1"/>
    <xf numFmtId="0" fontId="1" fillId="3" borderId="3" xfId="3" applyNumberFormat="1" applyFill="1" applyBorder="1" applyAlignment="1" applyProtection="1">
      <alignment horizontal="center"/>
    </xf>
    <xf numFmtId="0" fontId="0" fillId="0" borderId="11" xfId="0" applyBorder="1"/>
    <xf numFmtId="0" fontId="63" fillId="3" borderId="11" xfId="3" applyNumberFormat="1" applyFont="1" applyFill="1" applyBorder="1" applyAlignment="1" applyProtection="1">
      <alignment horizontal="center"/>
    </xf>
    <xf numFmtId="168" fontId="99" fillId="3" borderId="11" xfId="0" applyNumberFormat="1" applyFont="1" applyFill="1" applyBorder="1" applyAlignment="1">
      <alignment horizontal="center"/>
    </xf>
    <xf numFmtId="168" fontId="99" fillId="0" borderId="11" xfId="0" applyNumberFormat="1" applyFont="1" applyFill="1" applyBorder="1" applyAlignment="1">
      <alignment horizontal="center"/>
    </xf>
    <xf numFmtId="0" fontId="38" fillId="0" borderId="3" xfId="0" applyNumberFormat="1" applyFont="1" applyBorder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117" fillId="0" borderId="0" xfId="3" applyNumberFormat="1" applyFont="1" applyFill="1" applyBorder="1" applyAlignment="1" applyProtection="1">
      <alignment horizontal="center" vertical="center"/>
    </xf>
    <xf numFmtId="0" fontId="118" fillId="0" borderId="0" xfId="0" applyFont="1" applyAlignment="1">
      <alignment horizontal="center" vertical="center"/>
    </xf>
    <xf numFmtId="0" fontId="119" fillId="0" borderId="0" xfId="0" applyFont="1"/>
    <xf numFmtId="0" fontId="123" fillId="0" borderId="0" xfId="0" applyFont="1"/>
    <xf numFmtId="0" fontId="45" fillId="30" borderId="2" xfId="0" applyFont="1" applyFill="1" applyBorder="1" applyAlignment="1">
      <alignment horizontal="justify" vertical="center"/>
    </xf>
    <xf numFmtId="168" fontId="9" fillId="30" borderId="35" xfId="0" applyNumberFormat="1" applyFont="1" applyFill="1" applyBorder="1" applyAlignment="1">
      <alignment horizontal="center" vertical="center"/>
    </xf>
    <xf numFmtId="0" fontId="45" fillId="30" borderId="27" xfId="0" applyFont="1" applyFill="1" applyBorder="1" applyAlignment="1">
      <alignment horizontal="center" vertical="center"/>
    </xf>
    <xf numFmtId="0" fontId="1" fillId="30" borderId="36" xfId="3" applyNumberFormat="1" applyFill="1" applyBorder="1" applyAlignment="1" applyProtection="1">
      <alignment horizontal="center" vertical="center"/>
    </xf>
    <xf numFmtId="167" fontId="51" fillId="32" borderId="2" xfId="0" applyNumberFormat="1" applyFont="1" applyFill="1" applyBorder="1" applyAlignment="1">
      <alignment horizontal="center" vertical="center"/>
    </xf>
    <xf numFmtId="0" fontId="141" fillId="0" borderId="2" xfId="1" applyFont="1" applyBorder="1" applyAlignment="1">
      <alignment vertical="center"/>
    </xf>
    <xf numFmtId="0" fontId="60" fillId="0" borderId="38" xfId="0" applyFont="1" applyBorder="1" applyAlignment="1">
      <alignment horizontal="center" vertical="center"/>
    </xf>
    <xf numFmtId="164" fontId="60" fillId="0" borderId="39" xfId="0" applyNumberFormat="1" applyFont="1" applyBorder="1" applyAlignment="1">
      <alignment horizontal="center" vertical="center"/>
    </xf>
    <xf numFmtId="166" fontId="143" fillId="30" borderId="11" xfId="0" applyNumberFormat="1" applyFont="1" applyFill="1" applyBorder="1"/>
    <xf numFmtId="166" fontId="144" fillId="30" borderId="11" xfId="0" applyNumberFormat="1" applyFont="1" applyFill="1" applyBorder="1" applyAlignment="1">
      <alignment horizontal="center" vertical="center"/>
    </xf>
    <xf numFmtId="0" fontId="145" fillId="32" borderId="2" xfId="0" applyFont="1" applyFill="1" applyBorder="1" applyAlignment="1">
      <alignment horizontal="center" vertical="center"/>
    </xf>
    <xf numFmtId="167" fontId="146" fillId="32" borderId="2" xfId="0" applyNumberFormat="1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57" fillId="0" borderId="27" xfId="0" applyFont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115" fillId="0" borderId="37" xfId="0" applyFont="1" applyBorder="1" applyAlignment="1">
      <alignment horizontal="center" vertical="center"/>
    </xf>
    <xf numFmtId="0" fontId="117" fillId="0" borderId="11" xfId="3" applyNumberFormat="1" applyFont="1" applyFill="1" applyBorder="1" applyAlignment="1" applyProtection="1">
      <alignment horizontal="center" vertical="center"/>
    </xf>
    <xf numFmtId="167" fontId="62" fillId="0" borderId="5" xfId="0" applyNumberFormat="1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102" fillId="0" borderId="33" xfId="3" applyNumberFormat="1" applyFont="1" applyFill="1" applyBorder="1" applyAlignment="1" applyProtection="1">
      <alignment horizontal="center" vertical="center"/>
    </xf>
    <xf numFmtId="0" fontId="60" fillId="0" borderId="33" xfId="0" applyFont="1" applyBorder="1" applyAlignment="1">
      <alignment horizontal="center" vertical="center"/>
    </xf>
    <xf numFmtId="164" fontId="60" fillId="0" borderId="4" xfId="0" applyNumberFormat="1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167" fontId="60" fillId="0" borderId="11" xfId="0" applyNumberFormat="1" applyFont="1" applyBorder="1" applyAlignment="1">
      <alignment horizontal="center" vertical="center"/>
    </xf>
    <xf numFmtId="0" fontId="102" fillId="0" borderId="11" xfId="3" applyFont="1" applyBorder="1" applyAlignment="1">
      <alignment horizontal="center" vertical="center"/>
    </xf>
    <xf numFmtId="164" fontId="147" fillId="0" borderId="38" xfId="0" applyNumberFormat="1" applyFont="1" applyBorder="1" applyAlignment="1">
      <alignment horizontal="center" vertical="center"/>
    </xf>
    <xf numFmtId="164" fontId="147" fillId="0" borderId="2" xfId="0" applyNumberFormat="1" applyFont="1" applyBorder="1" applyAlignment="1">
      <alignment horizontal="center" vertical="center"/>
    </xf>
    <xf numFmtId="167" fontId="148" fillId="0" borderId="2" xfId="0" applyNumberFormat="1" applyFont="1" applyBorder="1" applyAlignment="1">
      <alignment horizontal="justify" vertical="center"/>
    </xf>
    <xf numFmtId="0" fontId="60" fillId="0" borderId="11" xfId="0" applyFont="1" applyBorder="1"/>
    <xf numFmtId="0" fontId="148" fillId="0" borderId="0" xfId="0" applyFont="1" applyAlignment="1">
      <alignment horizontal="center" vertical="center"/>
    </xf>
    <xf numFmtId="0" fontId="149" fillId="3" borderId="2" xfId="3" applyNumberFormat="1" applyFont="1" applyFill="1" applyBorder="1" applyAlignment="1" applyProtection="1"/>
    <xf numFmtId="0" fontId="150" fillId="3" borderId="0" xfId="3" applyNumberFormat="1" applyFont="1" applyFill="1" applyBorder="1" applyAlignment="1" applyProtection="1">
      <alignment vertical="center"/>
    </xf>
    <xf numFmtId="0" fontId="151" fillId="0" borderId="0" xfId="0" applyFont="1"/>
    <xf numFmtId="0" fontId="26" fillId="0" borderId="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25" borderId="7" xfId="0" applyFont="1" applyFill="1" applyBorder="1" applyAlignment="1">
      <alignment horizontal="left" vertical="center"/>
    </xf>
    <xf numFmtId="0" fontId="9" fillId="25" borderId="33" xfId="0" applyFont="1" applyFill="1" applyBorder="1" applyAlignment="1">
      <alignment horizontal="center" vertical="center"/>
    </xf>
    <xf numFmtId="168" fontId="9" fillId="25" borderId="33" xfId="0" applyNumberFormat="1" applyFont="1" applyFill="1" applyBorder="1" applyAlignment="1">
      <alignment horizontal="center" vertical="center"/>
    </xf>
    <xf numFmtId="0" fontId="1" fillId="25" borderId="33" xfId="3" applyFill="1" applyBorder="1" applyAlignment="1">
      <alignment horizontal="center" vertical="center"/>
    </xf>
    <xf numFmtId="0" fontId="68" fillId="25" borderId="15" xfId="0" applyFont="1" applyFill="1" applyBorder="1" applyAlignment="1">
      <alignment horizontal="left" vertical="justify"/>
    </xf>
    <xf numFmtId="168" fontId="91" fillId="3" borderId="7" xfId="0" applyNumberFormat="1" applyFont="1" applyFill="1" applyBorder="1" applyAlignment="1">
      <alignment horizontal="center"/>
    </xf>
    <xf numFmtId="0" fontId="140" fillId="3" borderId="3" xfId="3" applyNumberFormat="1" applyFont="1" applyFill="1" applyBorder="1" applyAlignment="1" applyProtection="1"/>
    <xf numFmtId="0" fontId="150" fillId="3" borderId="11" xfId="3" applyNumberFormat="1" applyFont="1" applyFill="1" applyBorder="1" applyAlignment="1" applyProtection="1">
      <alignment vertical="center"/>
    </xf>
    <xf numFmtId="0" fontId="99" fillId="3" borderId="1" xfId="0" applyFont="1" applyFill="1" applyBorder="1" applyAlignment="1">
      <alignment horizontal="justify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1" fillId="0" borderId="0" xfId="3" applyAlignment="1">
      <alignment horizontal="center" vertical="center"/>
    </xf>
    <xf numFmtId="0" fontId="1" fillId="3" borderId="27" xfId="3" applyNumberFormat="1" applyFill="1" applyBorder="1" applyAlignment="1" applyProtection="1">
      <alignment horizontal="center" vertical="center"/>
    </xf>
    <xf numFmtId="0" fontId="1" fillId="3" borderId="41" xfId="3" applyNumberFormat="1" applyFill="1" applyBorder="1" applyAlignment="1" applyProtection="1">
      <alignment horizontal="center"/>
    </xf>
    <xf numFmtId="0" fontId="1" fillId="3" borderId="16" xfId="3" applyNumberFormat="1" applyFill="1" applyBorder="1" applyAlignment="1" applyProtection="1">
      <alignment horizontal="center" vertical="center"/>
    </xf>
    <xf numFmtId="168" fontId="20" fillId="0" borderId="11" xfId="0" applyNumberFormat="1" applyFont="1" applyFill="1" applyBorder="1" applyAlignment="1">
      <alignment horizontal="center" vertical="center"/>
    </xf>
    <xf numFmtId="0" fontId="152" fillId="0" borderId="0" xfId="0" applyFont="1"/>
    <xf numFmtId="0" fontId="152" fillId="3" borderId="0" xfId="0" applyFont="1" applyFill="1"/>
    <xf numFmtId="0" fontId="99" fillId="3" borderId="4" xfId="0" applyFont="1" applyFill="1" applyBorder="1"/>
    <xf numFmtId="0" fontId="140" fillId="3" borderId="7" xfId="3" applyNumberFormat="1" applyFont="1" applyFill="1" applyBorder="1" applyAlignment="1" applyProtection="1"/>
    <xf numFmtId="0" fontId="69" fillId="3" borderId="11" xfId="3" applyNumberFormat="1" applyFont="1" applyFill="1" applyBorder="1" applyAlignment="1" applyProtection="1"/>
    <xf numFmtId="0" fontId="135" fillId="0" borderId="2" xfId="0" applyFont="1" applyFill="1" applyBorder="1" applyAlignment="1">
      <alignment horizontal="justify" vertical="center"/>
    </xf>
    <xf numFmtId="0" fontId="135" fillId="0" borderId="3" xfId="0" applyFont="1" applyFill="1" applyBorder="1" applyAlignment="1">
      <alignment horizontal="justify" vertical="center"/>
    </xf>
    <xf numFmtId="0" fontId="135" fillId="0" borderId="12" xfId="0" applyFont="1" applyFill="1" applyBorder="1" applyAlignment="1">
      <alignment horizontal="justify" vertical="center"/>
    </xf>
    <xf numFmtId="0" fontId="33" fillId="37" borderId="12" xfId="0" applyFont="1" applyFill="1" applyBorder="1" applyAlignment="1">
      <alignment horizontal="justify" vertical="center"/>
    </xf>
    <xf numFmtId="0" fontId="135" fillId="0" borderId="7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 vertical="center"/>
    </xf>
    <xf numFmtId="0" fontId="69" fillId="3" borderId="11" xfId="3" applyNumberFormat="1" applyFont="1" applyFill="1" applyBorder="1" applyAlignment="1" applyProtection="1">
      <alignment vertical="center"/>
    </xf>
    <xf numFmtId="0" fontId="99" fillId="0" borderId="11" xfId="0" applyFont="1" applyFill="1" applyBorder="1"/>
    <xf numFmtId="0" fontId="156" fillId="0" borderId="0" xfId="0" applyFont="1"/>
    <xf numFmtId="0" fontId="138" fillId="26" borderId="4" xfId="0" applyFont="1" applyFill="1" applyBorder="1" applyAlignment="1">
      <alignment horizontal="justify" vertical="center"/>
    </xf>
    <xf numFmtId="0" fontId="100" fillId="3" borderId="4" xfId="0" applyFont="1" applyFill="1" applyBorder="1"/>
    <xf numFmtId="168" fontId="99" fillId="0" borderId="33" xfId="0" applyNumberFormat="1" applyFont="1" applyFill="1" applyBorder="1" applyAlignment="1">
      <alignment horizontal="center"/>
    </xf>
    <xf numFmtId="0" fontId="132" fillId="0" borderId="11" xfId="0" applyFont="1" applyFill="1" applyBorder="1" applyAlignment="1">
      <alignment horizontal="justify" vertical="center"/>
    </xf>
    <xf numFmtId="0" fontId="64" fillId="3" borderId="11" xfId="3" applyNumberFormat="1" applyFont="1" applyFill="1" applyBorder="1" applyAlignment="1" applyProtection="1"/>
    <xf numFmtId="0" fontId="132" fillId="22" borderId="11" xfId="0" applyFont="1" applyFill="1" applyBorder="1" applyAlignment="1">
      <alignment horizontal="justify" vertical="center"/>
    </xf>
    <xf numFmtId="0" fontId="135" fillId="0" borderId="11" xfId="0" applyFont="1" applyFill="1" applyBorder="1" applyAlignment="1">
      <alignment horizontal="justify" vertical="center"/>
    </xf>
    <xf numFmtId="0" fontId="98" fillId="0" borderId="11" xfId="0" applyFont="1" applyFill="1" applyBorder="1"/>
    <xf numFmtId="0" fontId="133" fillId="23" borderId="11" xfId="0" applyFont="1" applyFill="1" applyBorder="1" applyAlignment="1">
      <alignment horizontal="justify" vertical="center"/>
    </xf>
    <xf numFmtId="0" fontId="135" fillId="28" borderId="11" xfId="0" applyFont="1" applyFill="1" applyBorder="1" applyAlignment="1">
      <alignment horizontal="justify" vertical="center"/>
    </xf>
    <xf numFmtId="0" fontId="23" fillId="27" borderId="11" xfId="0" applyFont="1" applyFill="1" applyBorder="1"/>
    <xf numFmtId="0" fontId="7" fillId="27" borderId="11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135" fillId="0" borderId="11" xfId="0" applyFont="1" applyBorder="1" applyAlignment="1">
      <alignment horizontal="justify" vertical="center"/>
    </xf>
    <xf numFmtId="0" fontId="99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1" fillId="0" borderId="11" xfId="3" applyNumberFormat="1" applyFill="1" applyBorder="1" applyAlignment="1" applyProtection="1">
      <alignment horizontal="center"/>
    </xf>
    <xf numFmtId="0" fontId="22" fillId="0" borderId="11" xfId="0" applyFont="1" applyBorder="1" applyAlignment="1"/>
    <xf numFmtId="0" fontId="98" fillId="0" borderId="11" xfId="0" applyFont="1" applyBorder="1"/>
    <xf numFmtId="0" fontId="132" fillId="24" borderId="11" xfId="0" applyFont="1" applyFill="1" applyBorder="1" applyAlignment="1">
      <alignment horizontal="justify" vertical="center"/>
    </xf>
    <xf numFmtId="0" fontId="7" fillId="24" borderId="11" xfId="0" applyFont="1" applyFill="1" applyBorder="1" applyAlignment="1">
      <alignment vertical="center"/>
    </xf>
    <xf numFmtId="0" fontId="26" fillId="24" borderId="11" xfId="0" applyFont="1" applyFill="1" applyBorder="1" applyAlignment="1">
      <alignment horizontal="center" vertical="center"/>
    </xf>
    <xf numFmtId="168" fontId="81" fillId="24" borderId="11" xfId="0" applyNumberFormat="1" applyFont="1" applyFill="1" applyBorder="1"/>
    <xf numFmtId="0" fontId="81" fillId="24" borderId="11" xfId="3" applyNumberFormat="1" applyFont="1" applyFill="1" applyBorder="1" applyAlignment="1" applyProtection="1">
      <alignment horizontal="center"/>
    </xf>
    <xf numFmtId="0" fontId="7" fillId="24" borderId="11" xfId="3" applyNumberFormat="1" applyFont="1" applyFill="1" applyBorder="1" applyAlignment="1" applyProtection="1"/>
    <xf numFmtId="0" fontId="135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/>
    </xf>
    <xf numFmtId="0" fontId="49" fillId="3" borderId="11" xfId="0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/>
    </xf>
    <xf numFmtId="0" fontId="142" fillId="3" borderId="11" xfId="0" applyFont="1" applyFill="1" applyBorder="1" applyAlignment="1">
      <alignment horizontal="justify" vertical="center"/>
    </xf>
    <xf numFmtId="0" fontId="137" fillId="0" borderId="11" xfId="0" applyFont="1" applyFill="1" applyBorder="1" applyAlignment="1">
      <alignment horizontal="justify" vertical="center"/>
    </xf>
    <xf numFmtId="0" fontId="99" fillId="26" borderId="11" xfId="0" applyFont="1" applyFill="1" applyBorder="1"/>
    <xf numFmtId="0" fontId="137" fillId="26" borderId="11" xfId="0" applyFont="1" applyFill="1" applyBorder="1" applyAlignment="1">
      <alignment horizontal="justify" vertical="center"/>
    </xf>
    <xf numFmtId="0" fontId="99" fillId="26" borderId="11" xfId="0" applyFont="1" applyFill="1" applyBorder="1" applyAlignment="1">
      <alignment horizontal="justify"/>
    </xf>
    <xf numFmtId="0" fontId="133" fillId="26" borderId="11" xfId="0" applyFont="1" applyFill="1" applyBorder="1" applyAlignment="1">
      <alignment horizontal="justify" vertical="center"/>
    </xf>
    <xf numFmtId="0" fontId="133" fillId="0" borderId="11" xfId="0" applyFont="1" applyFill="1" applyBorder="1" applyAlignment="1">
      <alignment horizontal="justify" vertical="center"/>
    </xf>
    <xf numFmtId="0" fontId="121" fillId="36" borderId="11" xfId="0" applyFont="1" applyFill="1" applyBorder="1" applyAlignment="1">
      <alignment horizontal="center" vertical="center"/>
    </xf>
    <xf numFmtId="168" fontId="122" fillId="36" borderId="11" xfId="0" applyNumberFormat="1" applyFont="1" applyFill="1" applyBorder="1" applyAlignment="1">
      <alignment horizontal="center"/>
    </xf>
    <xf numFmtId="0" fontId="121" fillId="36" borderId="11" xfId="3" applyNumberFormat="1" applyFont="1" applyFill="1" applyBorder="1" applyAlignment="1" applyProtection="1">
      <alignment horizontal="center"/>
    </xf>
    <xf numFmtId="0" fontId="122" fillId="36" borderId="11" xfId="3" applyNumberFormat="1" applyFont="1" applyFill="1" applyBorder="1" applyAlignment="1" applyProtection="1"/>
    <xf numFmtId="0" fontId="100" fillId="0" borderId="11" xfId="0" applyFont="1" applyFill="1" applyBorder="1"/>
    <xf numFmtId="0" fontId="26" fillId="0" borderId="11" xfId="0" applyFont="1" applyFill="1" applyBorder="1" applyAlignment="1">
      <alignment horizontal="center" vertical="center"/>
    </xf>
    <xf numFmtId="0" fontId="132" fillId="26" borderId="11" xfId="0" applyFont="1" applyFill="1" applyBorder="1" applyAlignment="1">
      <alignment horizontal="justify" vertical="center"/>
    </xf>
    <xf numFmtId="0" fontId="100" fillId="3" borderId="11" xfId="0" applyFont="1" applyFill="1" applyBorder="1"/>
    <xf numFmtId="0" fontId="138" fillId="26" borderId="11" xfId="0" applyFont="1" applyFill="1" applyBorder="1" applyAlignment="1">
      <alignment horizontal="justify" vertical="center"/>
    </xf>
    <xf numFmtId="0" fontId="158" fillId="0" borderId="0" xfId="0" applyFont="1"/>
    <xf numFmtId="0" fontId="159" fillId="0" borderId="0" xfId="0" applyFont="1"/>
    <xf numFmtId="0" fontId="106" fillId="0" borderId="11" xfId="0" applyFont="1" applyBorder="1" applyAlignment="1">
      <alignment horizontal="justify" vertical="center"/>
    </xf>
    <xf numFmtId="0" fontId="153" fillId="0" borderId="11" xfId="0" applyFont="1" applyBorder="1" applyAlignment="1">
      <alignment horizontal="justify" vertical="center"/>
    </xf>
    <xf numFmtId="0" fontId="7" fillId="38" borderId="11" xfId="0" applyFont="1" applyFill="1" applyBorder="1" applyAlignment="1">
      <alignment vertical="center"/>
    </xf>
    <xf numFmtId="0" fontId="120" fillId="36" borderId="11" xfId="0" applyFont="1" applyFill="1" applyBorder="1" applyAlignment="1">
      <alignment horizontal="left"/>
    </xf>
    <xf numFmtId="0" fontId="40" fillId="10" borderId="42" xfId="0" applyFont="1" applyFill="1" applyBorder="1" applyAlignment="1">
      <alignment horizontal="justify" vertical="center"/>
    </xf>
    <xf numFmtId="0" fontId="40" fillId="10" borderId="43" xfId="0" applyFont="1" applyFill="1" applyBorder="1" applyAlignment="1">
      <alignment horizontal="justify" vertical="center"/>
    </xf>
    <xf numFmtId="0" fontId="95" fillId="19" borderId="1" xfId="0" applyFont="1" applyFill="1" applyBorder="1" applyAlignment="1">
      <alignment vertical="center"/>
    </xf>
    <xf numFmtId="0" fontId="95" fillId="19" borderId="2" xfId="0" applyFont="1" applyFill="1" applyBorder="1" applyAlignment="1">
      <alignment vertical="center"/>
    </xf>
    <xf numFmtId="0" fontId="97" fillId="20" borderId="1" xfId="0" applyFont="1" applyFill="1" applyBorder="1" applyAlignment="1">
      <alignment horizontal="justify" vertical="center"/>
    </xf>
    <xf numFmtId="0" fontId="97" fillId="20" borderId="2" xfId="0" applyFont="1" applyFill="1" applyBorder="1" applyAlignment="1">
      <alignment horizontal="justify" vertical="center"/>
    </xf>
    <xf numFmtId="0" fontId="97" fillId="18" borderId="1" xfId="0" applyFont="1" applyFill="1" applyBorder="1" applyAlignment="1">
      <alignment horizontal="justify" vertical="center"/>
    </xf>
    <xf numFmtId="0" fontId="97" fillId="18" borderId="5" xfId="0" applyFont="1" applyFill="1" applyBorder="1" applyAlignment="1">
      <alignment horizontal="justify" vertical="center"/>
    </xf>
    <xf numFmtId="0" fontId="97" fillId="18" borderId="2" xfId="0" applyFont="1" applyFill="1" applyBorder="1" applyAlignment="1">
      <alignment horizontal="justify" vertical="center"/>
    </xf>
    <xf numFmtId="0" fontId="40" fillId="16" borderId="11" xfId="0" applyFont="1" applyFill="1" applyBorder="1" applyAlignment="1">
      <alignment horizontal="left" vertical="justify"/>
    </xf>
    <xf numFmtId="0" fontId="68" fillId="16" borderId="11" xfId="0" applyFont="1" applyFill="1" applyBorder="1" applyAlignment="1">
      <alignment horizontal="left" vertical="justify"/>
    </xf>
    <xf numFmtId="0" fontId="157" fillId="3" borderId="0" xfId="3" applyNumberFormat="1" applyFont="1" applyFill="1" applyBorder="1" applyAlignment="1" applyProtection="1">
      <alignment horizontal="justify" vertical="center"/>
    </xf>
    <xf numFmtId="0" fontId="33" fillId="21" borderId="3" xfId="0" applyFont="1" applyFill="1" applyBorder="1" applyAlignment="1">
      <alignment horizontal="justify" vertical="center"/>
    </xf>
    <xf numFmtId="0" fontId="33" fillId="21" borderId="37" xfId="0" applyFont="1" applyFill="1" applyBorder="1" applyAlignment="1">
      <alignment horizontal="justify" vertical="center"/>
    </xf>
    <xf numFmtId="0" fontId="113" fillId="39" borderId="12" xfId="0" applyFont="1" applyFill="1" applyBorder="1" applyAlignment="1">
      <alignment horizontal="justify" vertical="center"/>
    </xf>
    <xf numFmtId="0" fontId="154" fillId="39" borderId="13" xfId="0" applyFont="1" applyFill="1" applyBorder="1" applyAlignment="1">
      <alignment horizontal="justify" vertical="center"/>
    </xf>
    <xf numFmtId="0" fontId="154" fillId="39" borderId="40" xfId="0" applyFont="1" applyFill="1" applyBorder="1" applyAlignment="1">
      <alignment horizontal="justify" vertical="center"/>
    </xf>
    <xf numFmtId="0" fontId="155" fillId="0" borderId="0" xfId="0" applyFont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104" fillId="12" borderId="13" xfId="0" applyFont="1" applyFill="1" applyBorder="1" applyAlignment="1">
      <alignment horizontal="left" vertical="center"/>
    </xf>
    <xf numFmtId="0" fontId="8" fillId="12" borderId="13" xfId="0" applyFont="1" applyFill="1" applyBorder="1" applyAlignment="1">
      <alignment horizontal="left" vertical="center"/>
    </xf>
    <xf numFmtId="0" fontId="33" fillId="37" borderId="11" xfId="0" applyFont="1" applyFill="1" applyBorder="1" applyAlignment="1">
      <alignment horizontal="justify" vertical="center"/>
    </xf>
    <xf numFmtId="0" fontId="40" fillId="11" borderId="9" xfId="0" applyFont="1" applyFill="1" applyBorder="1" applyAlignment="1">
      <alignment horizontal="left" vertical="center" wrapText="1"/>
    </xf>
    <xf numFmtId="0" fontId="40" fillId="11" borderId="14" xfId="0" applyFont="1" applyFill="1" applyBorder="1" applyAlignment="1">
      <alignment horizontal="left" vertical="center" wrapText="1"/>
    </xf>
    <xf numFmtId="0" fontId="71" fillId="13" borderId="1" xfId="0" applyFont="1" applyFill="1" applyBorder="1" applyAlignment="1">
      <alignment horizontal="left" vertical="center" wrapText="1"/>
    </xf>
    <xf numFmtId="0" fontId="71" fillId="13" borderId="2" xfId="0" applyFont="1" applyFill="1" applyBorder="1" applyAlignment="1">
      <alignment horizontal="left" vertical="center" wrapText="1"/>
    </xf>
    <xf numFmtId="0" fontId="71" fillId="15" borderId="1" xfId="0" applyFont="1" applyFill="1" applyBorder="1" applyAlignment="1">
      <alignment horizontal="left" vertical="center" wrapText="1"/>
    </xf>
    <xf numFmtId="0" fontId="71" fillId="15" borderId="2" xfId="0" applyFont="1" applyFill="1" applyBorder="1" applyAlignment="1">
      <alignment horizontal="left" vertical="center" wrapText="1"/>
    </xf>
    <xf numFmtId="0" fontId="7" fillId="22" borderId="11" xfId="0" applyFont="1" applyFill="1" applyBorder="1" applyAlignment="1">
      <alignment vertical="center"/>
    </xf>
    <xf numFmtId="0" fontId="35" fillId="29" borderId="44" xfId="0" applyFont="1" applyFill="1" applyBorder="1" applyAlignment="1">
      <alignment horizontal="justify" vertical="center" wrapText="1"/>
    </xf>
    <xf numFmtId="0" fontId="35" fillId="29" borderId="14" xfId="0" applyFont="1" applyFill="1" applyBorder="1" applyAlignment="1">
      <alignment horizontal="justify" vertical="center" wrapText="1"/>
    </xf>
    <xf numFmtId="0" fontId="35" fillId="29" borderId="45" xfId="0" applyFont="1" applyFill="1" applyBorder="1" applyAlignment="1">
      <alignment horizontal="justify" vertical="center" wrapText="1"/>
    </xf>
    <xf numFmtId="0" fontId="15" fillId="32" borderId="46" xfId="0" applyFont="1" applyFill="1" applyBorder="1" applyAlignment="1">
      <alignment horizontal="center" vertical="center"/>
    </xf>
    <xf numFmtId="0" fontId="15" fillId="32" borderId="47" xfId="0" applyFont="1" applyFill="1" applyBorder="1" applyAlignment="1">
      <alignment horizontal="center" vertical="center"/>
    </xf>
    <xf numFmtId="0" fontId="15" fillId="32" borderId="0" xfId="0" applyFont="1" applyFill="1" applyBorder="1" applyAlignment="1">
      <alignment horizontal="center" vertical="center"/>
    </xf>
    <xf numFmtId="0" fontId="15" fillId="32" borderId="4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0" fontId="82" fillId="6" borderId="9" xfId="0" applyFont="1" applyFill="1" applyBorder="1" applyAlignment="1">
      <alignment horizontal="center"/>
    </xf>
  </cellXfs>
  <cellStyles count="17">
    <cellStyle name="Excel Built-in Normal" xfId="1"/>
    <cellStyle name="Excel_BuiltIn_Хороший" xfId="2"/>
    <cellStyle name="Гиперссылка" xfId="3" builtinId="8"/>
    <cellStyle name="Гиперссылка 2" xfId="4"/>
    <cellStyle name="Гиперссылка 2 2" xfId="5"/>
    <cellStyle name="Гиперссылка 2 3" xfId="6"/>
    <cellStyle name="Денежный 2" xfId="7"/>
    <cellStyle name="Денежный 2 2" xfId="8"/>
    <cellStyle name="Денежный 2 3" xfId="9"/>
    <cellStyle name="Обычный" xfId="0" builtinId="0"/>
    <cellStyle name="Обычный 2" xfId="10"/>
    <cellStyle name="Обычный 2 2" xfId="11"/>
    <cellStyle name="Обычный 2 3" xfId="12"/>
    <cellStyle name="Обычный 3" xfId="13"/>
    <cellStyle name="Обычный 3 2" xfId="14"/>
    <cellStyle name="Обычный 3 3" xfId="15"/>
    <cellStyle name="Обычный 4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993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3399"/>
      <rgbColor rgb="00FFD320"/>
      <rgbColor rgb="0000CCCC"/>
      <rgbColor rgb="00800080"/>
      <rgbColor rgb="00800000"/>
      <rgbColor rgb="00008080"/>
      <rgbColor rgb="000000FF"/>
      <rgbColor rgb="0000CCFF"/>
      <rgbColor rgb="0066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104775</xdr:rowOff>
    </xdr:from>
    <xdr:to>
      <xdr:col>2</xdr:col>
      <xdr:colOff>1104900</xdr:colOff>
      <xdr:row>2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04775"/>
          <a:ext cx="7715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28575</xdr:rowOff>
    </xdr:from>
    <xdr:to>
      <xdr:col>1</xdr:col>
      <xdr:colOff>657225</xdr:colOff>
      <xdr:row>2</xdr:row>
      <xdr:rowOff>95250</xdr:rowOff>
    </xdr:to>
    <xdr:pic>
      <xdr:nvPicPr>
        <xdr:cNvPr id="205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8575"/>
          <a:ext cx="63817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161925</xdr:rowOff>
    </xdr:from>
    <xdr:to>
      <xdr:col>1</xdr:col>
      <xdr:colOff>47625</xdr:colOff>
      <xdr:row>11</xdr:row>
      <xdr:rowOff>438150</xdr:rowOff>
    </xdr:to>
    <xdr:pic>
      <xdr:nvPicPr>
        <xdr:cNvPr id="30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162050"/>
          <a:ext cx="11239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133350</xdr:rowOff>
    </xdr:from>
    <xdr:to>
      <xdr:col>0</xdr:col>
      <xdr:colOff>895350</xdr:colOff>
      <xdr:row>4</xdr:row>
      <xdr:rowOff>85725</xdr:rowOff>
    </xdr:to>
    <xdr:pic>
      <xdr:nvPicPr>
        <xdr:cNvPr id="30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33350"/>
          <a:ext cx="752475" cy="657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15</xdr:row>
      <xdr:rowOff>704850</xdr:rowOff>
    </xdr:from>
    <xdr:to>
      <xdr:col>4</xdr:col>
      <xdr:colOff>1609725</xdr:colOff>
      <xdr:row>15</xdr:row>
      <xdr:rowOff>771525</xdr:rowOff>
    </xdr:to>
    <xdr:pic>
      <xdr:nvPicPr>
        <xdr:cNvPr id="41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0" y="3981450"/>
          <a:ext cx="762000" cy="66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552450</xdr:colOff>
      <xdr:row>15</xdr:row>
      <xdr:rowOff>400050</xdr:rowOff>
    </xdr:from>
    <xdr:to>
      <xdr:col>4</xdr:col>
      <xdr:colOff>876300</xdr:colOff>
      <xdr:row>15</xdr:row>
      <xdr:rowOff>914400</xdr:rowOff>
    </xdr:to>
    <xdr:pic>
      <xdr:nvPicPr>
        <xdr:cNvPr id="410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646" t="3197" r="3493" b="4202"/>
        <a:stretch>
          <a:fillRect/>
        </a:stretch>
      </xdr:blipFill>
      <xdr:spPr bwMode="auto">
        <a:xfrm>
          <a:off x="7667625" y="3676650"/>
          <a:ext cx="32385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876300</xdr:colOff>
      <xdr:row>15</xdr:row>
      <xdr:rowOff>504825</xdr:rowOff>
    </xdr:from>
    <xdr:to>
      <xdr:col>4</xdr:col>
      <xdr:colOff>1104900</xdr:colOff>
      <xdr:row>15</xdr:row>
      <xdr:rowOff>828675</xdr:rowOff>
    </xdr:to>
    <xdr:pic>
      <xdr:nvPicPr>
        <xdr:cNvPr id="4103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243" t="7202" r="3812" b="4984"/>
        <a:stretch>
          <a:fillRect/>
        </a:stretch>
      </xdr:blipFill>
      <xdr:spPr bwMode="auto">
        <a:xfrm>
          <a:off x="7991475" y="3781425"/>
          <a:ext cx="22860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171450</xdr:colOff>
      <xdr:row>15</xdr:row>
      <xdr:rowOff>247650</xdr:rowOff>
    </xdr:from>
    <xdr:to>
      <xdr:col>4</xdr:col>
      <xdr:colOff>1809750</xdr:colOff>
      <xdr:row>15</xdr:row>
      <xdr:rowOff>1095375</xdr:rowOff>
    </xdr:to>
    <xdr:pic>
      <xdr:nvPicPr>
        <xdr:cNvPr id="4104" name="Afbeelding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86625" y="3524250"/>
          <a:ext cx="1638300" cy="847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13</xdr:row>
      <xdr:rowOff>123825</xdr:rowOff>
    </xdr:from>
    <xdr:to>
      <xdr:col>9</xdr:col>
      <xdr:colOff>95250</xdr:colOff>
      <xdr:row>17</xdr:row>
      <xdr:rowOff>47625</xdr:rowOff>
    </xdr:to>
    <xdr:pic>
      <xdr:nvPicPr>
        <xdr:cNvPr id="5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0375" y="2600325"/>
          <a:ext cx="3162300" cy="2409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228600</xdr:colOff>
      <xdr:row>0</xdr:row>
      <xdr:rowOff>47625</xdr:rowOff>
    </xdr:from>
    <xdr:to>
      <xdr:col>0</xdr:col>
      <xdr:colOff>1362075</xdr:colOff>
      <xdr:row>4</xdr:row>
      <xdr:rowOff>95250</xdr:rowOff>
    </xdr:to>
    <xdr:pic>
      <xdr:nvPicPr>
        <xdr:cNvPr id="5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47625"/>
          <a:ext cx="1133475" cy="933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8</xdr:row>
      <xdr:rowOff>0</xdr:rowOff>
    </xdr:from>
    <xdr:to>
      <xdr:col>3</xdr:col>
      <xdr:colOff>790575</xdr:colOff>
      <xdr:row>10</xdr:row>
      <xdr:rowOff>409575</xdr:rowOff>
    </xdr:to>
    <xdr:pic>
      <xdr:nvPicPr>
        <xdr:cNvPr id="6148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1209675"/>
          <a:ext cx="0" cy="1114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1352550</xdr:colOff>
      <xdr:row>8</xdr:row>
      <xdr:rowOff>0</xdr:rowOff>
    </xdr:from>
    <xdr:to>
      <xdr:col>3</xdr:col>
      <xdr:colOff>1352550</xdr:colOff>
      <xdr:row>10</xdr:row>
      <xdr:rowOff>333375</xdr:rowOff>
    </xdr:to>
    <xdr:pic>
      <xdr:nvPicPr>
        <xdr:cNvPr id="6149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14925" y="1209675"/>
          <a:ext cx="0" cy="1038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85725</xdr:colOff>
      <xdr:row>10</xdr:row>
      <xdr:rowOff>9525</xdr:rowOff>
    </xdr:from>
    <xdr:to>
      <xdr:col>3</xdr:col>
      <xdr:colOff>1238250</xdr:colOff>
      <xdr:row>10</xdr:row>
      <xdr:rowOff>904875</xdr:rowOff>
    </xdr:to>
    <xdr:pic>
      <xdr:nvPicPr>
        <xdr:cNvPr id="6150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6175"/>
        <a:stretch>
          <a:fillRect/>
        </a:stretch>
      </xdr:blipFill>
      <xdr:spPr bwMode="auto">
        <a:xfrm>
          <a:off x="3848100" y="1924050"/>
          <a:ext cx="11525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itgen.ru/upload/iblock/62b/62b2c772405b7a779a92e53a5d10aecb.jpg" TargetMode="External"/><Relationship Id="rId117" Type="http://schemas.openxmlformats.org/officeDocument/2006/relationships/hyperlink" Target="http://www.litgenpress.ru/catalog/print/burakova/burakova_catalog/137/500.html" TargetMode="External"/><Relationship Id="rId21" Type="http://schemas.openxmlformats.org/officeDocument/2006/relationships/hyperlink" Target="https://litgen.ru/upload/iblock/d15/d1598b7500b9dc869fa3d0301608c8df.jpg" TargetMode="External"/><Relationship Id="rId42" Type="http://schemas.openxmlformats.org/officeDocument/2006/relationships/hyperlink" Target="https://litgen.ru/upload/iblock/acd/acd2d84c079530d8ad1e9a9474621a10.jpg" TargetMode="External"/><Relationship Id="rId47" Type="http://schemas.openxmlformats.org/officeDocument/2006/relationships/hyperlink" Target="https://litgen.ru/upload/iblock/719/719ad8b7da52b18a15dfdb7cbd39e359.jpg" TargetMode="External"/><Relationship Id="rId63" Type="http://schemas.openxmlformats.org/officeDocument/2006/relationships/hyperlink" Target="https://litgen.ru/upload/iblock/668/6680af6eefecfd2f79e8141c4d1d1f8e.jpg" TargetMode="External"/><Relationship Id="rId68" Type="http://schemas.openxmlformats.org/officeDocument/2006/relationships/hyperlink" Target="https://litgen.ru/upload/iblock/4af/4af694b77aee81bda4dbbbca2f710c93.jpg" TargetMode="External"/><Relationship Id="rId84" Type="http://schemas.openxmlformats.org/officeDocument/2006/relationships/hyperlink" Target="http://www.litgen.ru/show_new.php?id=145" TargetMode="External"/><Relationship Id="rId89" Type="http://schemas.openxmlformats.org/officeDocument/2006/relationships/hyperlink" Target="https://litgen.ru/upload/iblock/d37/d3726af84a0cb201834c712208e574c7.jpg" TargetMode="External"/><Relationship Id="rId112" Type="http://schemas.openxmlformats.org/officeDocument/2006/relationships/hyperlink" Target="http://www.litgenpress.ru/catalog/print/burakova/burakova_catalog/137/488.html" TargetMode="External"/><Relationship Id="rId133" Type="http://schemas.openxmlformats.org/officeDocument/2006/relationships/hyperlink" Target="https://litgen.ru/upload/iblock/2b4/2b475e5874cfe0fb036be68550508142.png" TargetMode="External"/><Relationship Id="rId138" Type="http://schemas.openxmlformats.org/officeDocument/2006/relationships/hyperlink" Target="https://litgen.ru/upload/iblock/2ac/2ace692d112db9bbdac8727a353d2820.jpg" TargetMode="External"/><Relationship Id="rId154" Type="http://schemas.openxmlformats.org/officeDocument/2006/relationships/hyperlink" Target="https://litgen.ru/upload/iblock/3fd/3fd3d566d699a68facce66ea051f0f69.jpg" TargetMode="External"/><Relationship Id="rId16" Type="http://schemas.openxmlformats.org/officeDocument/2006/relationships/hyperlink" Target="https://litgen.ru/upload/iblock/bb7/bb771ed7ac05d3946f40990b1898711d.jpg" TargetMode="External"/><Relationship Id="rId107" Type="http://schemas.openxmlformats.org/officeDocument/2006/relationships/hyperlink" Target="http://www.litgenpress.ru/catalog/print/burakova/burakova_catalog/137/495.html" TargetMode="External"/><Relationship Id="rId11" Type="http://schemas.openxmlformats.org/officeDocument/2006/relationships/hyperlink" Target="https://litgen.ru/upload/iblock/7f2/7f2c90f42938a152a07178084f3d0804.png" TargetMode="External"/><Relationship Id="rId32" Type="http://schemas.openxmlformats.org/officeDocument/2006/relationships/hyperlink" Target="https://litgen.ru/upload/iblock/3b6/3b64858d135cf0819fec82a5b4c0809b.jpg" TargetMode="External"/><Relationship Id="rId37" Type="http://schemas.openxmlformats.org/officeDocument/2006/relationships/hyperlink" Target="https://litgen.ru/upload/iblock/b13/b13822237b8c7396d42c800dff8ca57e.jpg" TargetMode="External"/><Relationship Id="rId53" Type="http://schemas.openxmlformats.org/officeDocument/2006/relationships/hyperlink" Target="https://litgen.ru/upload/iblock/fee/fee77d5b827f2c3d044764af19936154.jpg" TargetMode="External"/><Relationship Id="rId58" Type="http://schemas.openxmlformats.org/officeDocument/2006/relationships/hyperlink" Target="https://litgen.ru/upload/iblock/3b1/3b12cbe5b0d8eab8424d9e92e1074bd2.jpg" TargetMode="External"/><Relationship Id="rId74" Type="http://schemas.openxmlformats.org/officeDocument/2006/relationships/hyperlink" Target="https://litgen.ru/upload/iblock/9bc/9bccfc63c699fedff533fb8cb1c7e7f6.jpg" TargetMode="External"/><Relationship Id="rId79" Type="http://schemas.openxmlformats.org/officeDocument/2006/relationships/hyperlink" Target="https://litgen.ru/upload/iblock/9cb/9cb46b354b7b9cb1f92290fa8a6fe057.jpg" TargetMode="External"/><Relationship Id="rId102" Type="http://schemas.openxmlformats.org/officeDocument/2006/relationships/hyperlink" Target="http://www.litgenpress.ru/catalog/print/burakova/burakova_catalog/91/359.html" TargetMode="External"/><Relationship Id="rId123" Type="http://schemas.openxmlformats.org/officeDocument/2006/relationships/hyperlink" Target="https://litgen.ru/upload/iblock/b86/b8657d1d71edb0968aeb5e8c67af4e3f.jpg" TargetMode="External"/><Relationship Id="rId128" Type="http://schemas.openxmlformats.org/officeDocument/2006/relationships/hyperlink" Target="https://litgen.ru/upload/iblock/82a/82a1c2f8ee79e12d6a6aa10358bec5b3.jpg" TargetMode="External"/><Relationship Id="rId144" Type="http://schemas.openxmlformats.org/officeDocument/2006/relationships/hyperlink" Target="https://litgen.ru/upload/iblock/1cc/1cc5b2764b2138a52e34d56fab026f86.jpg" TargetMode="External"/><Relationship Id="rId149" Type="http://schemas.openxmlformats.org/officeDocument/2006/relationships/hyperlink" Target="https://litgen.ru/upload/iblock/e91/e91f0c1c50adc6211610eeca1c09b5ab.jpg" TargetMode="External"/><Relationship Id="rId5" Type="http://schemas.openxmlformats.org/officeDocument/2006/relationships/hyperlink" Target="https://litgen.ru/upload/iblock/7a5/7a58b350964fd70932ba381482b74a3d.jpg" TargetMode="External"/><Relationship Id="rId90" Type="http://schemas.openxmlformats.org/officeDocument/2006/relationships/hyperlink" Target="http://www.litgen.ru/show_new.php?id=150" TargetMode="External"/><Relationship Id="rId95" Type="http://schemas.openxmlformats.org/officeDocument/2006/relationships/hyperlink" Target="http://www.litgenpress.ru/catalog/print/burakova/burakova_catalog/91/697.html" TargetMode="External"/><Relationship Id="rId22" Type="http://schemas.openxmlformats.org/officeDocument/2006/relationships/hyperlink" Target="https://litgen.ru/upload/iblock/93a/93a1d9ba182de24823acc0cc6bab86f2.jpg" TargetMode="External"/><Relationship Id="rId27" Type="http://schemas.openxmlformats.org/officeDocument/2006/relationships/hyperlink" Target="https://litgen.ru/upload/iblock/514/514092191682f42e80197804f299c2c4.jpg" TargetMode="External"/><Relationship Id="rId43" Type="http://schemas.openxmlformats.org/officeDocument/2006/relationships/hyperlink" Target="https://litgen.ru/upload/iblock/7e6/7e6d99ef8065981a7202f5eb34b2eecf.jpg" TargetMode="External"/><Relationship Id="rId48" Type="http://schemas.openxmlformats.org/officeDocument/2006/relationships/hyperlink" Target="https://litgen.ru/upload/iblock/8cf/8cf7ad6b9820d85dc415e3df858063e9.jpg" TargetMode="External"/><Relationship Id="rId64" Type="http://schemas.openxmlformats.org/officeDocument/2006/relationships/hyperlink" Target="https://litgen.ru/upload/iblock/113/1134308148e88eae8acf66c494caefa6.jpg" TargetMode="External"/><Relationship Id="rId69" Type="http://schemas.openxmlformats.org/officeDocument/2006/relationships/hyperlink" Target="https://litgen.ru/upload/iblock/14d/14dcd4f3b19ce97ef9a603b0e7fa84b8.jpg" TargetMode="External"/><Relationship Id="rId113" Type="http://schemas.openxmlformats.org/officeDocument/2006/relationships/hyperlink" Target="https://litgen.ru/upload/iblock/afc/afc1ce54df1ea3e927fbfdde4d2738bf.png" TargetMode="External"/><Relationship Id="rId118" Type="http://schemas.openxmlformats.org/officeDocument/2006/relationships/hyperlink" Target="https://litgen.ru/upload/iblock/688/6883d4506c16e4426c7065602fda8ac8.jpg" TargetMode="External"/><Relationship Id="rId134" Type="http://schemas.openxmlformats.org/officeDocument/2006/relationships/hyperlink" Target="https://litgen.ru/upload/iblock/dce/dcee43ecd0eaf0e50ce18fd0bb4c8a7e.png" TargetMode="External"/><Relationship Id="rId139" Type="http://schemas.openxmlformats.org/officeDocument/2006/relationships/hyperlink" Target="https://litgen.ru/upload/iblock/c5b/c5ba7fd2b666a4d9b276489f30c472e3.png" TargetMode="External"/><Relationship Id="rId80" Type="http://schemas.openxmlformats.org/officeDocument/2006/relationships/hyperlink" Target="http://www.litgen.ru/show_new.php?id=172" TargetMode="External"/><Relationship Id="rId85" Type="http://schemas.openxmlformats.org/officeDocument/2006/relationships/hyperlink" Target="http://www.litgen.ru/show_new.php?id=146" TargetMode="External"/><Relationship Id="rId150" Type="http://schemas.openxmlformats.org/officeDocument/2006/relationships/hyperlink" Target="https://litgen.ru/upload/iblock/22a/22a79f812c8c21c17031ae23559c06fc.jpg" TargetMode="External"/><Relationship Id="rId155" Type="http://schemas.openxmlformats.org/officeDocument/2006/relationships/hyperlink" Target="https://litgen.ru/upload/iblock/de4/de4595646f1627a5f3362c414aec3aca.jpg" TargetMode="External"/><Relationship Id="rId12" Type="http://schemas.openxmlformats.org/officeDocument/2006/relationships/hyperlink" Target="https://litgen.ru/upload/iblock/e3f/e3f98aeab624b8b9467f14d5f75b9429.png" TargetMode="External"/><Relationship Id="rId17" Type="http://schemas.openxmlformats.org/officeDocument/2006/relationships/hyperlink" Target="https://litgen.ru/upload/iblock/718/7186f6e18c6b7a093ca7276aa9ab8d65.jpg" TargetMode="External"/><Relationship Id="rId33" Type="http://schemas.openxmlformats.org/officeDocument/2006/relationships/hyperlink" Target="https://litgen.ru/upload/iblock/e90/e90a0e6bd7f0a035c1429a0387951388.jpg" TargetMode="External"/><Relationship Id="rId38" Type="http://schemas.openxmlformats.org/officeDocument/2006/relationships/hyperlink" Target="https://litgen.ru/upload/iblock/e06/e06c429831aba895cedfd51401ffff6e.jpg" TargetMode="External"/><Relationship Id="rId59" Type="http://schemas.openxmlformats.org/officeDocument/2006/relationships/hyperlink" Target="https://litgen.ru/upload/iblock/eea/eeace25f6a7490e481bb3951a0faea4e.jpg" TargetMode="External"/><Relationship Id="rId103" Type="http://schemas.openxmlformats.org/officeDocument/2006/relationships/hyperlink" Target="http://www.litgenpress.ru/catalog/print/burakova/burakova_catalog/91/360.html" TargetMode="External"/><Relationship Id="rId108" Type="http://schemas.openxmlformats.org/officeDocument/2006/relationships/hyperlink" Target="http://www.litgenpress.ru/catalog/print/burakova/burakova_catalog/137/486.html" TargetMode="External"/><Relationship Id="rId124" Type="http://schemas.openxmlformats.org/officeDocument/2006/relationships/hyperlink" Target="https://litgen.ru/upload/iblock/e6b/e6bd2eaf38fc8526991b6f14c874e971.jpg" TargetMode="External"/><Relationship Id="rId129" Type="http://schemas.openxmlformats.org/officeDocument/2006/relationships/hyperlink" Target="https://litgen.ru/upload/iblock/de7/de79492bdb21b5fdbb2b4132076618c5.jpg" TargetMode="External"/><Relationship Id="rId20" Type="http://schemas.openxmlformats.org/officeDocument/2006/relationships/hyperlink" Target="https://litgen.ru/upload/iblock/1f8/1f8fe97ea3079ff76f4b3b93f2b8e30f.jpg" TargetMode="External"/><Relationship Id="rId41" Type="http://schemas.openxmlformats.org/officeDocument/2006/relationships/hyperlink" Target="https://litgen.ru/upload/iblock/fd9/fd984d61b2432aec95c466cd5eb71e30.png" TargetMode="External"/><Relationship Id="rId54" Type="http://schemas.openxmlformats.org/officeDocument/2006/relationships/hyperlink" Target="https://litgen.ru/upload/iblock/2df/2df8fe1239864268216bf5d2aad0cad8.jpg" TargetMode="External"/><Relationship Id="rId62" Type="http://schemas.openxmlformats.org/officeDocument/2006/relationships/hyperlink" Target="https://litgen.ru/upload/iblock/b1d/b1d1a45ffd42b59bdb0de18b63dae936.jpg" TargetMode="External"/><Relationship Id="rId70" Type="http://schemas.openxmlformats.org/officeDocument/2006/relationships/hyperlink" Target="https://litgen.ru/upload/iblock/ba6/ba63badd10793dc5df0b7fbc885f4726.jpg" TargetMode="External"/><Relationship Id="rId75" Type="http://schemas.openxmlformats.org/officeDocument/2006/relationships/hyperlink" Target="https://litgen.ru/upload/iblock/872/872492b69180d7565887a0a4f9b2e28f.jpg" TargetMode="External"/><Relationship Id="rId83" Type="http://schemas.openxmlformats.org/officeDocument/2006/relationships/hyperlink" Target="http://www.litgen.ru/show_new.php?id=144" TargetMode="External"/><Relationship Id="rId88" Type="http://schemas.openxmlformats.org/officeDocument/2006/relationships/hyperlink" Target="http://www.litgenpress.ru/catalog/print/burakova/burakova_catalog/91/363.html" TargetMode="External"/><Relationship Id="rId91" Type="http://schemas.openxmlformats.org/officeDocument/2006/relationships/hyperlink" Target="http://www.litgen.ru/show_new.php?id=151" TargetMode="External"/><Relationship Id="rId96" Type="http://schemas.openxmlformats.org/officeDocument/2006/relationships/hyperlink" Target="http://www.litgenpress.ru/catalog/print/burakova/burakova_catalog/91/200.html" TargetMode="External"/><Relationship Id="rId111" Type="http://schemas.openxmlformats.org/officeDocument/2006/relationships/hyperlink" Target="http://www.litgenpress.ru/catalog/print/burakova/burakova_catalog/137/484.html" TargetMode="External"/><Relationship Id="rId132" Type="http://schemas.openxmlformats.org/officeDocument/2006/relationships/hyperlink" Target="https://litgen.ru/upload/iblock/2a1/2a1a4675a4ed230f5afc888337b31a3c.jpg" TargetMode="External"/><Relationship Id="rId140" Type="http://schemas.openxmlformats.org/officeDocument/2006/relationships/hyperlink" Target="https://litgen.ru/upload/iblock/fd9/fd984d61b2432aec95c466cd5eb71e30.png" TargetMode="External"/><Relationship Id="rId145" Type="http://schemas.openxmlformats.org/officeDocument/2006/relationships/hyperlink" Target="https://litgen.ru/upload/iblock/ade/ade00e26f891597fc4a25cce1738ad35.jpg" TargetMode="External"/><Relationship Id="rId153" Type="http://schemas.openxmlformats.org/officeDocument/2006/relationships/hyperlink" Target="https://litgen.ru/upload/iblock/dff/dff302a3fc1ffd5f4c9a5bc2d0455585.jpg" TargetMode="External"/><Relationship Id="rId1" Type="http://schemas.openxmlformats.org/officeDocument/2006/relationships/hyperlink" Target="https://litgen.ru/upload/iblock/0a4/0a4ddbcc1ef7bef0461020e4c087a164.jpg" TargetMode="External"/><Relationship Id="rId6" Type="http://schemas.openxmlformats.org/officeDocument/2006/relationships/hyperlink" Target="https://litgen.ru/upload/iblock/299/299aa4831755ce5cb8b0620e2f4c257a.jpg" TargetMode="External"/><Relationship Id="rId15" Type="http://schemas.openxmlformats.org/officeDocument/2006/relationships/hyperlink" Target="https://litgen.ru/upload/iblock/2d8/2d8cac4d4474048815a3784a54aecac0.jpg" TargetMode="External"/><Relationship Id="rId23" Type="http://schemas.openxmlformats.org/officeDocument/2006/relationships/hyperlink" Target="https://litgen.ru/upload/iblock/346/3466c9fe1306afb245f77c0b144bf819.jpg" TargetMode="External"/><Relationship Id="rId28" Type="http://schemas.openxmlformats.org/officeDocument/2006/relationships/hyperlink" Target="https://litgen.ru/upload/iblock/179/1790b6f28004481b5891c6721d706637.jpg" TargetMode="External"/><Relationship Id="rId36" Type="http://schemas.openxmlformats.org/officeDocument/2006/relationships/hyperlink" Target="https://litgen.ru/upload/iblock/380/380ad392b4733a7ca3f42fb3879e82a5.jpg" TargetMode="External"/><Relationship Id="rId49" Type="http://schemas.openxmlformats.org/officeDocument/2006/relationships/hyperlink" Target="https://litgen.ru/upload/iblock/c60/c60930918167197ffc7e7862da39ba9a.jpg" TargetMode="External"/><Relationship Id="rId57" Type="http://schemas.openxmlformats.org/officeDocument/2006/relationships/hyperlink" Target="https://litgen.ru/upload/iblock/c06/c06e409e8d467c96daadae799039da00.jpg" TargetMode="External"/><Relationship Id="rId106" Type="http://schemas.openxmlformats.org/officeDocument/2006/relationships/hyperlink" Target="http://www.litgenpress.ru/catalog/print/burakova/burakova_catalog/137/487.html" TargetMode="External"/><Relationship Id="rId114" Type="http://schemas.openxmlformats.org/officeDocument/2006/relationships/hyperlink" Target="http://www.litgenpress.ru/catalog/print/burakova/burakova_catalog/137/491.html" TargetMode="External"/><Relationship Id="rId119" Type="http://schemas.openxmlformats.org/officeDocument/2006/relationships/hyperlink" Target="https://litgen.ru/upload/iblock/8f4/8f447be8989c68ef43779ede403f8210.jpg" TargetMode="External"/><Relationship Id="rId127" Type="http://schemas.openxmlformats.org/officeDocument/2006/relationships/hyperlink" Target="https://litgen.ru/upload/iblock/922/9225c29c2ecc09a8b6b49a5df76bf8d3.jpg" TargetMode="External"/><Relationship Id="rId10" Type="http://schemas.openxmlformats.org/officeDocument/2006/relationships/hyperlink" Target="https://litgen.ru/upload/iblock/586/586ee3e27d77ae3f865a9e30408d4118.png" TargetMode="External"/><Relationship Id="rId31" Type="http://schemas.openxmlformats.org/officeDocument/2006/relationships/hyperlink" Target="https://litgen.ru/upload/iblock/a3b/a3b7e37f4f5366216eb6f774abd82b4d.jpg" TargetMode="External"/><Relationship Id="rId44" Type="http://schemas.openxmlformats.org/officeDocument/2006/relationships/hyperlink" Target="https://litgen.ru/upload/iblock/9a3/9a36a2f45d5b38f1d092edeaa824a66e.jpg" TargetMode="External"/><Relationship Id="rId52" Type="http://schemas.openxmlformats.org/officeDocument/2006/relationships/hyperlink" Target="https://litgen.ru/upload/iblock/4fc/4fc2f91975798d9590ec87a512c57436.jpg" TargetMode="External"/><Relationship Id="rId60" Type="http://schemas.openxmlformats.org/officeDocument/2006/relationships/hyperlink" Target="https://litgen.ru/upload/iblock/e9e/e9e31d1886496a18d58288aaf6a74b00.jpg" TargetMode="External"/><Relationship Id="rId65" Type="http://schemas.openxmlformats.org/officeDocument/2006/relationships/hyperlink" Target="https://litgen.ru/upload/iblock/60c/60c95d7b647b61cf00b5df59795477ac.jpg" TargetMode="External"/><Relationship Id="rId73" Type="http://schemas.openxmlformats.org/officeDocument/2006/relationships/hyperlink" Target="https://litgen.ru/upload/iblock/ea5/ea56787f64c5c51a3127102b17349703.jpg" TargetMode="External"/><Relationship Id="rId78" Type="http://schemas.openxmlformats.org/officeDocument/2006/relationships/hyperlink" Target="https://litgen.ru/upload/iblock/e57/e571d218b68d6d19294b1ec07888e85c.jpg" TargetMode="External"/><Relationship Id="rId81" Type="http://schemas.openxmlformats.org/officeDocument/2006/relationships/hyperlink" Target="https://litgen.ru/upload/iblock/106/106d411731a3a66ee885f46049da1d0d.jpg" TargetMode="External"/><Relationship Id="rId86" Type="http://schemas.openxmlformats.org/officeDocument/2006/relationships/hyperlink" Target="http://www.litgen.ru/show_new.php?id=147" TargetMode="External"/><Relationship Id="rId94" Type="http://schemas.openxmlformats.org/officeDocument/2006/relationships/hyperlink" Target="http://www.litgenpress.ru/catalog/print/burakova/burakova_catalog/91/696.html" TargetMode="External"/><Relationship Id="rId99" Type="http://schemas.openxmlformats.org/officeDocument/2006/relationships/hyperlink" Target="http://www.litgenpress.ru/catalog/print/burakova/burakova_catalog/91/197.html" TargetMode="External"/><Relationship Id="rId101" Type="http://schemas.openxmlformats.org/officeDocument/2006/relationships/hyperlink" Target="http://www.litgenpress.ru/catalog/print/burakova/burakova_catalog/91/195.html" TargetMode="External"/><Relationship Id="rId122" Type="http://schemas.openxmlformats.org/officeDocument/2006/relationships/hyperlink" Target="https://litgen.ru/upload/iblock/625/62552203bc98b47de9086045d13d3d6c.jpg" TargetMode="External"/><Relationship Id="rId130" Type="http://schemas.openxmlformats.org/officeDocument/2006/relationships/hyperlink" Target="http://www.litgenpress.ru/catalog/print/learning_games/educational_games/edu_games_catalog/149/707.html" TargetMode="External"/><Relationship Id="rId135" Type="http://schemas.openxmlformats.org/officeDocument/2006/relationships/hyperlink" Target="https://litgen.ru/upload/iblock/c6b/c6bbf001e1b74ca5b0d858613e89bfb3.jpg" TargetMode="External"/><Relationship Id="rId143" Type="http://schemas.openxmlformats.org/officeDocument/2006/relationships/hyperlink" Target="https://litgen.ru/upload/iblock/b1a/b1ad0f80d0feb20e9ecc8eee47687f04.jpg" TargetMode="External"/><Relationship Id="rId148" Type="http://schemas.openxmlformats.org/officeDocument/2006/relationships/hyperlink" Target="https://litgen.ru/upload/iblock/c27/c27f65e2a24c69a6f3408828ef1b87aa.jpg" TargetMode="External"/><Relationship Id="rId151" Type="http://schemas.openxmlformats.org/officeDocument/2006/relationships/hyperlink" Target="https://litgen.ru/upload/iblock/444/4445544c443bfb37577855698fc23303.jpg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litgen.ru/upload/iblock/79a/79a5b69ab01d1d25b63c7ba9e067f500.jpg" TargetMode="External"/><Relationship Id="rId9" Type="http://schemas.openxmlformats.org/officeDocument/2006/relationships/hyperlink" Target="https://litgen.ru/upload/iblock/687/687d3e186c2bc8b58dc22baeee49e495.png" TargetMode="External"/><Relationship Id="rId13" Type="http://schemas.openxmlformats.org/officeDocument/2006/relationships/hyperlink" Target="https://litgen.ru/upload/iblock/e0e/e0ee3131bbd9bad7a530abed13c4171a.png" TargetMode="External"/><Relationship Id="rId18" Type="http://schemas.openxmlformats.org/officeDocument/2006/relationships/hyperlink" Target="https://litgen.ru/upload/iblock/56b/56bc464750f679403d56edc5e2887b34.jpg" TargetMode="External"/><Relationship Id="rId39" Type="http://schemas.openxmlformats.org/officeDocument/2006/relationships/hyperlink" Target="http://litgenpress.ru/catalog/print/placats/organayzer/organayzer/185.html" TargetMode="External"/><Relationship Id="rId109" Type="http://schemas.openxmlformats.org/officeDocument/2006/relationships/hyperlink" Target="http://www.litgenpress.ru/catalog/print/burakova/burakova_catalog/137/482.html" TargetMode="External"/><Relationship Id="rId34" Type="http://schemas.openxmlformats.org/officeDocument/2006/relationships/hyperlink" Target="https://litgen.ru/upload/iblock/4db/4db52e5a6dc174b46fbccd65bb2e6372.jpg" TargetMode="External"/><Relationship Id="rId50" Type="http://schemas.openxmlformats.org/officeDocument/2006/relationships/hyperlink" Target="https://litgen.ru/upload/iblock/892/8921eb9c85869f885c6b569dbb6cbea0.jpg" TargetMode="External"/><Relationship Id="rId55" Type="http://schemas.openxmlformats.org/officeDocument/2006/relationships/hyperlink" Target="https://litgen.ru/upload/iblock/7ee/7ee0daf3a13cf7cac75bd7b7864ab6bc.jpg" TargetMode="External"/><Relationship Id="rId76" Type="http://schemas.openxmlformats.org/officeDocument/2006/relationships/hyperlink" Target="../../../../../../../AppData/Local/Microsoft/Windows/Temporary%20Internet%20Files/Content.IE5/AppData/Local/Microsoft/Windows/Temporary%20Internet%20Files/Content.IE5/&#1052;&#1040;&#1052;&#1057;&#1048;%20&#1092;&#1086;&#1090;&#1086;/&#1055;&#1077;&#1095;&#1072;&#1090;&#1085;&#1072;&#1103;/&#1040;&#1085;&#1075;&#1083;.%20&#1085;&#1072;%20&#1083;&#1072;&#1076;&#1086;&#1096;&#1082;&#1077;%20&#1073;&#1086;&#1082;&#1089;.jpg" TargetMode="External"/><Relationship Id="rId97" Type="http://schemas.openxmlformats.org/officeDocument/2006/relationships/hyperlink" Target="http://www.litgenpress.ru/catalog/print/burakova/burakova_catalog/91/199.html" TargetMode="External"/><Relationship Id="rId104" Type="http://schemas.openxmlformats.org/officeDocument/2006/relationships/hyperlink" Target="http://www.litgenpress.ru/catalog/print/burakova/burakova_catalog/137/492.html" TargetMode="External"/><Relationship Id="rId120" Type="http://schemas.openxmlformats.org/officeDocument/2006/relationships/hyperlink" Target="https://litgen.ru/upload/iblock/128/128b83dbd7e27e30e2a203c4dada0909.jpg" TargetMode="External"/><Relationship Id="rId125" Type="http://schemas.openxmlformats.org/officeDocument/2006/relationships/hyperlink" Target="https://litgen.ru/upload/iblock/a7b/a7b8fa994c148dc8386d4e0de99afed6.jpg" TargetMode="External"/><Relationship Id="rId141" Type="http://schemas.openxmlformats.org/officeDocument/2006/relationships/hyperlink" Target="https://litgen.ru/upload/iblock/acd/acd2d84c079530d8ad1e9a9474621a10.jpg" TargetMode="External"/><Relationship Id="rId146" Type="http://schemas.openxmlformats.org/officeDocument/2006/relationships/hyperlink" Target="https://litgen.ru/upload/iblock/b42/b422821aaab1b8179d346a4405eb9908.png" TargetMode="External"/><Relationship Id="rId7" Type="http://schemas.openxmlformats.org/officeDocument/2006/relationships/hyperlink" Target="https://litgen.ru/upload/iblock/fc8/fc8522f173c77686ac9120f91e4e8d27.png" TargetMode="External"/><Relationship Id="rId71" Type="http://schemas.openxmlformats.org/officeDocument/2006/relationships/hyperlink" Target="https://litgen.ru/upload/iblock/d01/d01a21c0fedc76c4f29320be8283d686.jpg" TargetMode="External"/><Relationship Id="rId92" Type="http://schemas.openxmlformats.org/officeDocument/2006/relationships/hyperlink" Target="http://www.litgen.ru/show_new.php?id=152" TargetMode="External"/><Relationship Id="rId2" Type="http://schemas.openxmlformats.org/officeDocument/2006/relationships/hyperlink" Target="https://litgen.ru/upload/iblock/739/7392e09f551ca65235c93478bd009270.jpg" TargetMode="External"/><Relationship Id="rId29" Type="http://schemas.openxmlformats.org/officeDocument/2006/relationships/hyperlink" Target="https://litgen.ru/upload/iblock/969/969ab80d9d5b5243dccad7b125908d86.jpg" TargetMode="External"/><Relationship Id="rId24" Type="http://schemas.openxmlformats.org/officeDocument/2006/relationships/hyperlink" Target="https://litgen.ru/upload/iblock/b71/b718d3de640a7568bf3b7a790cd7fb2a.png" TargetMode="External"/><Relationship Id="rId40" Type="http://schemas.openxmlformats.org/officeDocument/2006/relationships/hyperlink" Target="https://litgen.ru/upload/iblock/35a/35a552c9adcb0d4281cc94e6b05849c0.jpg" TargetMode="External"/><Relationship Id="rId45" Type="http://schemas.openxmlformats.org/officeDocument/2006/relationships/hyperlink" Target="https://litgen.ru/upload/iblock/b49/b490910b3951138d08fe62d016ccb413.jpg" TargetMode="External"/><Relationship Id="rId66" Type="http://schemas.openxmlformats.org/officeDocument/2006/relationships/hyperlink" Target="https://litgen.ru/upload/iblock/e24/e24928ab34fea701ca30552c11807a62.jpg" TargetMode="External"/><Relationship Id="rId87" Type="http://schemas.openxmlformats.org/officeDocument/2006/relationships/hyperlink" Target="http://www.litgenpress.ru/catalog/print/burakova/burakova_catalog/91/364.html" TargetMode="External"/><Relationship Id="rId110" Type="http://schemas.openxmlformats.org/officeDocument/2006/relationships/hyperlink" Target="http://www.litgenpress.ru/catalog/print/burakova/burakova_catalog/137/483.html" TargetMode="External"/><Relationship Id="rId115" Type="http://schemas.openxmlformats.org/officeDocument/2006/relationships/hyperlink" Target="https://litgen.ru/upload/iblock/873/873bbcdbaa89667b89a8ac0f9ef3e6d0.png" TargetMode="External"/><Relationship Id="rId131" Type="http://schemas.openxmlformats.org/officeDocument/2006/relationships/hyperlink" Target="https://litgen.ru/upload/iblock/659/65965d5021be7bc9932519f612e0a96f.jpg" TargetMode="External"/><Relationship Id="rId136" Type="http://schemas.openxmlformats.org/officeDocument/2006/relationships/hyperlink" Target="https://litgen.ru/upload/iblock/8c3/8c39be3ec754ebb418f1f5b12f61fa38.jpg" TargetMode="External"/><Relationship Id="rId157" Type="http://schemas.openxmlformats.org/officeDocument/2006/relationships/drawing" Target="../drawings/drawing1.xml"/><Relationship Id="rId61" Type="http://schemas.openxmlformats.org/officeDocument/2006/relationships/hyperlink" Target="https://litgen.ru/upload/iblock/13a/13a4a5fedf79dca737e2fe478aee4f97.jpg" TargetMode="External"/><Relationship Id="rId82" Type="http://schemas.openxmlformats.org/officeDocument/2006/relationships/hyperlink" Target="http://www.litgen.ru/show_new.php?id=143" TargetMode="External"/><Relationship Id="rId152" Type="http://schemas.openxmlformats.org/officeDocument/2006/relationships/hyperlink" Target="https://litgen.ru/upload/iblock/67d/67df60389adf0fbb86e394060f719162.jpg" TargetMode="External"/><Relationship Id="rId19" Type="http://schemas.openxmlformats.org/officeDocument/2006/relationships/hyperlink" Target="https://litgen.ru/upload/iblock/bee/bee2eb67448a91f42143c15aba096490.jpg" TargetMode="External"/><Relationship Id="rId14" Type="http://schemas.openxmlformats.org/officeDocument/2006/relationships/hyperlink" Target="https://litgen.ru/upload/iblock/487/487fe764e23814a024f9d118447504e7.png" TargetMode="External"/><Relationship Id="rId30" Type="http://schemas.openxmlformats.org/officeDocument/2006/relationships/hyperlink" Target="https://litgen.ru/upload/iblock/54a/54a889862e6c5126b8a755e5d900e978.jpg" TargetMode="External"/><Relationship Id="rId35" Type="http://schemas.openxmlformats.org/officeDocument/2006/relationships/hyperlink" Target="https://litgen.ru/upload/iblock/9b7/9b730384fafed92e1d3f893162e47b09.jpg" TargetMode="External"/><Relationship Id="rId56" Type="http://schemas.openxmlformats.org/officeDocument/2006/relationships/hyperlink" Target="https://litgen.ru/upload/iblock/99b/99be3eba0d4e90697aa177201aec94e7.jpg" TargetMode="External"/><Relationship Id="rId77" Type="http://schemas.openxmlformats.org/officeDocument/2006/relationships/hyperlink" Target="https://litgen.ru/upload/iblock/d01/d01b6f4d16e9f067313a4c2de0951364.jpg" TargetMode="External"/><Relationship Id="rId100" Type="http://schemas.openxmlformats.org/officeDocument/2006/relationships/hyperlink" Target="http://www.litgenpress.ru/catalog/print/burakova/burakova_catalog/91/196.html" TargetMode="External"/><Relationship Id="rId105" Type="http://schemas.openxmlformats.org/officeDocument/2006/relationships/hyperlink" Target="http://www.litgenpress.ru/catalog/print/burakova/burakova_catalog/137/485.html" TargetMode="External"/><Relationship Id="rId126" Type="http://schemas.openxmlformats.org/officeDocument/2006/relationships/hyperlink" Target="https://litgen.ru/upload/iblock/eaa/eaaeb3a287a366e260e0eb474a4d3e93.png" TargetMode="External"/><Relationship Id="rId147" Type="http://schemas.openxmlformats.org/officeDocument/2006/relationships/hyperlink" Target="https://litgen.ru/upload/iblock/bc1/bc1ca397ce5582bda14c64747e54e291.jpg" TargetMode="External"/><Relationship Id="rId8" Type="http://schemas.openxmlformats.org/officeDocument/2006/relationships/hyperlink" Target="https://litgen.ru/upload/iblock/1b0/1b0871a5287187df6eaa2b0c3bb3e2df.png" TargetMode="External"/><Relationship Id="rId51" Type="http://schemas.openxmlformats.org/officeDocument/2006/relationships/hyperlink" Target="https://litgen.ru/upload/iblock/628/628376614b6ab0ff87ba8ef4455a3e5b.jpg" TargetMode="External"/><Relationship Id="rId72" Type="http://schemas.openxmlformats.org/officeDocument/2006/relationships/hyperlink" Target="https://litgen.ru/upload/iblock/680/680454471ab9bc0cec33612fe9cf89d8.jpg" TargetMode="External"/><Relationship Id="rId93" Type="http://schemas.openxmlformats.org/officeDocument/2006/relationships/hyperlink" Target="http://www.litgenpress.ru/catalog/print/burakova/burakova_catalog/91/365.html" TargetMode="External"/><Relationship Id="rId98" Type="http://schemas.openxmlformats.org/officeDocument/2006/relationships/hyperlink" Target="http://www.litgenpress.ru/catalog/print/burakova/burakova_catalog/91/198.html" TargetMode="External"/><Relationship Id="rId121" Type="http://schemas.openxmlformats.org/officeDocument/2006/relationships/hyperlink" Target="https://litgen.ru/upload/iblock/4db/4db7ae4fb48769f1d45563cf9f20a691.jpg" TargetMode="External"/><Relationship Id="rId142" Type="http://schemas.openxmlformats.org/officeDocument/2006/relationships/hyperlink" Target="https://litgen.ru/upload/iblock/130/130cde9278826c8c8989cb98a1d55665.png" TargetMode="External"/><Relationship Id="rId3" Type="http://schemas.openxmlformats.org/officeDocument/2006/relationships/hyperlink" Target="https://litgen.ru/upload/iblock/b97/b97f65f39c3fcf51a70ae746d2bad87e.jpg" TargetMode="External"/><Relationship Id="rId25" Type="http://schemas.openxmlformats.org/officeDocument/2006/relationships/hyperlink" Target="https://litgen.ru/upload/iblock/dbb/dbb70657c7068387be4975c758dfb098.png" TargetMode="External"/><Relationship Id="rId46" Type="http://schemas.openxmlformats.org/officeDocument/2006/relationships/hyperlink" Target="https://litgen.ru/upload/iblock/f55/f557b36276d95f40cb1746c2effc0089.jpg" TargetMode="External"/><Relationship Id="rId67" Type="http://schemas.openxmlformats.org/officeDocument/2006/relationships/hyperlink" Target="https://litgen.ru/upload/iblock/3a7/3a70478cb6b21ccead7c0f8326295940.jpg" TargetMode="External"/><Relationship Id="rId116" Type="http://schemas.openxmlformats.org/officeDocument/2006/relationships/hyperlink" Target="http://www.litgenpress.ru/catalog/print/burakova/burakova_catalog/137/499.html" TargetMode="External"/><Relationship Id="rId137" Type="http://schemas.openxmlformats.org/officeDocument/2006/relationships/hyperlink" Target="https://litgen.ru/upload/iblock/bc8/bc82ce63f1cc9d15bc4a0c719401e6ec.p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tgen.ru/upload/iblock/da0/da07ac4138c3b0930ba2dcbde313c1e8.png" TargetMode="External"/><Relationship Id="rId3" Type="http://schemas.openxmlformats.org/officeDocument/2006/relationships/hyperlink" Target="https://litgen.ru/upload/iblock/d92/d92d9670b028aa99c6d081297873175a.png" TargetMode="External"/><Relationship Id="rId7" Type="http://schemas.openxmlformats.org/officeDocument/2006/relationships/hyperlink" Target="https://litgen.ru/upload/iblock/059/059544ed0d413109fc7e62cd07b6afe5.png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litgen.ru/upload/iblock/bf3/bf33ccc1361732c1b6276d365f29b351.png" TargetMode="External"/><Relationship Id="rId1" Type="http://schemas.openxmlformats.org/officeDocument/2006/relationships/hyperlink" Target="https://litgen.ru/upload/iblock/89e/89e34b24b919a1af3d5fbc1f9e0a03a6.png" TargetMode="External"/><Relationship Id="rId6" Type="http://schemas.openxmlformats.org/officeDocument/2006/relationships/hyperlink" Target="https://litgen.ru/upload/iblock/c54/c54ed97e56ac6f13ccc7ff358b4e9d6d.png" TargetMode="External"/><Relationship Id="rId11" Type="http://schemas.openxmlformats.org/officeDocument/2006/relationships/hyperlink" Target="https://litgen.ru/upload/iblock/bdd/bdd28026733a6c065ae167fce2b7998e.jpg" TargetMode="External"/><Relationship Id="rId5" Type="http://schemas.openxmlformats.org/officeDocument/2006/relationships/hyperlink" Target="https://litgen.ru/upload/iblock/4ef/4ef38ebf1c0bf876223d94e65a3778c7.png" TargetMode="External"/><Relationship Id="rId10" Type="http://schemas.openxmlformats.org/officeDocument/2006/relationships/hyperlink" Target="https://litgen.ru/upload/iblock/268/2686195a5330fdf991180211038f2a4c.png" TargetMode="External"/><Relationship Id="rId4" Type="http://schemas.openxmlformats.org/officeDocument/2006/relationships/hyperlink" Target="https://litgen.ru/upload/iblock/798/798041773dad3b9a6bb29f2c12ebca3d.png" TargetMode="External"/><Relationship Id="rId9" Type="http://schemas.openxmlformats.org/officeDocument/2006/relationships/hyperlink" Target="https://litgen.ru/upload/iblock/da0/da0935dbb574bf7dd549385c02549f7e.p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litgen.ru/upload/iblock/9dd/9ddfe9e97f929b283cab4b44263cf089.jpg" TargetMode="External"/><Relationship Id="rId7" Type="http://schemas.openxmlformats.org/officeDocument/2006/relationships/hyperlink" Target="../../../../&#1052;&#1040;&#1052;&#1057;&#1048;%20&#1092;&#1086;&#1090;&#1086;/&#1044;&#1077;&#1088;&#1077;&#1074;&#1103;&#1085;&#1085;&#1099;&#1077;%20&#1087;&#1072;&#1079;&#1083;&#1099;%20%20&#1076;&#1083;&#1103;%20&#1084;&#1072;&#1083;&#1099;&#1096;&#1077;&#1081;/4915&#1040;-&#1055;.jpg" TargetMode="External"/><Relationship Id="rId2" Type="http://schemas.openxmlformats.org/officeDocument/2006/relationships/hyperlink" Target="https://litgen.ru/upload/iblock/c4b/c4bc9d702badaedcaa1c9934a3ea73da.jpg" TargetMode="External"/><Relationship Id="rId1" Type="http://schemas.openxmlformats.org/officeDocument/2006/relationships/hyperlink" Target="https://litgen.ru/upload/iblock/a94/a94e93d8524e1a02bdd6e889013b4222.jpg" TargetMode="External"/><Relationship Id="rId6" Type="http://schemas.openxmlformats.org/officeDocument/2006/relationships/hyperlink" Target="https://litgen.ru/upload/iblock/283/283fef462e2b9cdb8b63f6398e6152ea.jpg" TargetMode="External"/><Relationship Id="rId5" Type="http://schemas.openxmlformats.org/officeDocument/2006/relationships/hyperlink" Target="https://litgen.ru/upload/iblock/241/2411703ba7ba5ae9e7e825a9b25e107d.jpg" TargetMode="External"/><Relationship Id="rId4" Type="http://schemas.openxmlformats.org/officeDocument/2006/relationships/hyperlink" Target="https://litgen.ru/upload/iblock/bd4/bd45518d82e2a70e729fe564e303ba3d.jpg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litgen.ru/upload/iblock/a24/a243b5d57dd331c14cb7d9d229e9e30e.png" TargetMode="External"/><Relationship Id="rId1" Type="http://schemas.openxmlformats.org/officeDocument/2006/relationships/hyperlink" Target="https://litgen.ru/upload/iblock/a09/a09ed76ef2d1b936cd737697441aa10e.jp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litgen.ru/upload/iblock/45b/45b0c8c831cfaacca8dfe0ead3646f71.jpg" TargetMode="External"/><Relationship Id="rId7" Type="http://schemas.openxmlformats.org/officeDocument/2006/relationships/hyperlink" Target="https://litgen.ru/upload/iblock/677/677dcd7a45ffad5f421aa35fad521c2c.jpg" TargetMode="External"/><Relationship Id="rId2" Type="http://schemas.openxmlformats.org/officeDocument/2006/relationships/hyperlink" Target="https://litgen.ru/upload/iblock/e5e/e5eb78a71cf60d4973c62ed355af69d7.jpg" TargetMode="External"/><Relationship Id="rId1" Type="http://schemas.openxmlformats.org/officeDocument/2006/relationships/hyperlink" Target="https://litgen.ru/upload/iblock/faa/faa2ebd346c4916889108de32458d1b2.jpg" TargetMode="External"/><Relationship Id="rId6" Type="http://schemas.openxmlformats.org/officeDocument/2006/relationships/hyperlink" Target="https://litgen.ru/upload/iblock/1b7/1b7e227ae7dc759038f3737211752ff5.jpg" TargetMode="External"/><Relationship Id="rId5" Type="http://schemas.openxmlformats.org/officeDocument/2006/relationships/hyperlink" Target="https://litgen.ru/upload/iblock/ae7/ae7aa00ce0f13109095f8ae0f0f0ceaf.jpg" TargetMode="External"/><Relationship Id="rId4" Type="http://schemas.openxmlformats.org/officeDocument/2006/relationships/hyperlink" Target="https://litgen.ru/upload/iblock/c2c/c2cd800da7ad6ced5653705df8adc85b.jp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R201"/>
  <sheetViews>
    <sheetView tabSelected="1" topLeftCell="B90" zoomScale="90" zoomScaleNormal="90" workbookViewId="0">
      <selection activeCell="B112" sqref="A112:XFD112"/>
    </sheetView>
  </sheetViews>
  <sheetFormatPr defaultRowHeight="15.75" customHeight="1"/>
  <cols>
    <col min="1" max="1" width="0" style="102" hidden="1" customWidth="1"/>
    <col min="2" max="2" width="14.7109375" style="212" customWidth="1"/>
    <col min="3" max="3" width="73.5703125" style="102" customWidth="1"/>
    <col min="4" max="4" width="8.140625" style="290" customWidth="1"/>
    <col min="5" max="5" width="14.28515625" style="103" customWidth="1"/>
    <col min="6" max="6" width="11.5703125" style="104" customWidth="1"/>
    <col min="7" max="7" width="9.7109375" style="105" hidden="1" customWidth="1"/>
    <col min="8" max="8" width="0" style="102" hidden="1" customWidth="1"/>
    <col min="9" max="16384" width="9.140625" style="102"/>
  </cols>
  <sheetData>
    <row r="1" spans="2:8" ht="28.5" customHeight="1">
      <c r="C1" s="106" t="s">
        <v>0</v>
      </c>
      <c r="D1" s="70"/>
      <c r="E1" s="102"/>
      <c r="F1" s="107"/>
      <c r="G1" s="108"/>
    </row>
    <row r="2" spans="2:8" ht="18.75" customHeight="1">
      <c r="C2" s="109" t="s">
        <v>321</v>
      </c>
      <c r="D2" s="70"/>
      <c r="E2" s="110"/>
      <c r="F2" s="111"/>
      <c r="G2" s="108"/>
    </row>
    <row r="3" spans="2:8" ht="16.5" customHeight="1">
      <c r="B3" s="213"/>
      <c r="C3" s="112" t="s">
        <v>3</v>
      </c>
      <c r="D3" s="271"/>
      <c r="E3" s="268"/>
      <c r="F3" s="268"/>
      <c r="G3" s="268"/>
    </row>
    <row r="4" spans="2:8" ht="12.75" customHeight="1">
      <c r="B4" s="214"/>
      <c r="C4" s="113" t="s">
        <v>4</v>
      </c>
      <c r="D4" s="272"/>
      <c r="E4" s="268"/>
      <c r="F4" s="268"/>
      <c r="G4" s="296"/>
    </row>
    <row r="5" spans="2:8" ht="33.75" customHeight="1">
      <c r="B5" s="301"/>
      <c r="C5" s="505" t="s">
        <v>251</v>
      </c>
      <c r="D5" s="506"/>
      <c r="E5" s="506"/>
      <c r="F5" s="506"/>
      <c r="G5" s="506"/>
    </row>
    <row r="6" spans="2:8" s="26" customFormat="1" ht="54" customHeight="1">
      <c r="B6" s="297" t="s">
        <v>9</v>
      </c>
      <c r="C6" s="298" t="s">
        <v>5</v>
      </c>
      <c r="D6" s="303" t="s">
        <v>88</v>
      </c>
      <c r="E6" s="299" t="s">
        <v>89</v>
      </c>
      <c r="F6" s="300" t="s">
        <v>6</v>
      </c>
      <c r="G6" s="255" t="s">
        <v>45</v>
      </c>
      <c r="H6" s="266" t="s">
        <v>247</v>
      </c>
    </row>
    <row r="7" spans="2:8" s="26" customFormat="1" ht="26.25" customHeight="1">
      <c r="B7" s="230"/>
      <c r="C7" s="231" t="s">
        <v>227</v>
      </c>
      <c r="D7" s="273"/>
      <c r="E7" s="232"/>
      <c r="F7" s="232"/>
      <c r="G7" s="232"/>
      <c r="H7" s="264"/>
    </row>
    <row r="8" spans="2:8" s="26" customFormat="1" ht="41.25" customHeight="1">
      <c r="B8" s="211">
        <v>91563</v>
      </c>
      <c r="C8" s="115" t="s">
        <v>90</v>
      </c>
      <c r="D8" s="274"/>
      <c r="E8" s="116">
        <v>480</v>
      </c>
      <c r="F8" s="205" t="s">
        <v>7</v>
      </c>
      <c r="G8" s="254"/>
      <c r="H8" s="265">
        <f t="shared" ref="H8:H39" si="0">E8*G8</f>
        <v>0</v>
      </c>
    </row>
    <row r="9" spans="2:8" s="26" customFormat="1" ht="57.75" customHeight="1">
      <c r="B9" s="215">
        <v>91532</v>
      </c>
      <c r="C9" s="118" t="s">
        <v>91</v>
      </c>
      <c r="D9" s="275"/>
      <c r="E9" s="119">
        <v>388</v>
      </c>
      <c r="F9" s="120" t="s">
        <v>7</v>
      </c>
      <c r="G9" s="255"/>
      <c r="H9" s="265">
        <f t="shared" si="0"/>
        <v>0</v>
      </c>
    </row>
    <row r="10" spans="2:8" s="121" customFormat="1" ht="48.75" customHeight="1">
      <c r="B10" s="233" t="s">
        <v>232</v>
      </c>
      <c r="C10" s="527" t="s">
        <v>235</v>
      </c>
      <c r="D10" s="527"/>
      <c r="E10" s="527"/>
      <c r="F10" s="527"/>
      <c r="G10" s="527"/>
      <c r="H10" s="265">
        <f t="shared" si="0"/>
        <v>0</v>
      </c>
    </row>
    <row r="11" spans="2:8" s="359" customFormat="1" ht="24.75" hidden="1" customHeight="1">
      <c r="B11" s="211">
        <v>91440</v>
      </c>
      <c r="C11" s="188" t="s">
        <v>276</v>
      </c>
      <c r="D11" s="135">
        <v>10</v>
      </c>
      <c r="E11" s="122">
        <v>285</v>
      </c>
      <c r="F11" s="360" t="s">
        <v>7</v>
      </c>
      <c r="G11" s="361"/>
      <c r="H11" s="265">
        <f t="shared" si="0"/>
        <v>0</v>
      </c>
    </row>
    <row r="12" spans="2:8" s="26" customFormat="1" ht="24.75" hidden="1" customHeight="1">
      <c r="B12" s="211">
        <v>91440</v>
      </c>
      <c r="C12" s="188" t="s">
        <v>92</v>
      </c>
      <c r="D12" s="135">
        <v>10</v>
      </c>
      <c r="E12" s="122">
        <v>285</v>
      </c>
      <c r="F12" s="205" t="s">
        <v>7</v>
      </c>
      <c r="G12" s="361"/>
      <c r="H12" s="265">
        <f t="shared" si="0"/>
        <v>0</v>
      </c>
    </row>
    <row r="13" spans="2:8" s="26" customFormat="1" ht="24" customHeight="1">
      <c r="B13" s="216">
        <v>91457</v>
      </c>
      <c r="C13" s="189" t="s">
        <v>93</v>
      </c>
      <c r="D13" s="137">
        <v>10</v>
      </c>
      <c r="E13" s="122">
        <v>410</v>
      </c>
      <c r="F13" s="201" t="s">
        <v>7</v>
      </c>
      <c r="G13" s="254"/>
      <c r="H13" s="265">
        <f t="shared" si="0"/>
        <v>0</v>
      </c>
    </row>
    <row r="14" spans="2:8" s="26" customFormat="1" ht="24" hidden="1" customHeight="1">
      <c r="B14" s="216">
        <v>91488</v>
      </c>
      <c r="C14" s="189" t="s">
        <v>94</v>
      </c>
      <c r="D14" s="276">
        <v>10</v>
      </c>
      <c r="E14" s="122">
        <v>285</v>
      </c>
      <c r="F14" s="201" t="s">
        <v>6</v>
      </c>
      <c r="G14" s="254"/>
      <c r="H14" s="265">
        <f t="shared" si="0"/>
        <v>0</v>
      </c>
    </row>
    <row r="15" spans="2:8" s="26" customFormat="1" ht="24" customHeight="1">
      <c r="B15" s="215">
        <v>91471</v>
      </c>
      <c r="C15" s="190" t="s">
        <v>95</v>
      </c>
      <c r="D15" s="276">
        <v>10</v>
      </c>
      <c r="E15" s="122">
        <v>410</v>
      </c>
      <c r="F15" s="206" t="s">
        <v>7</v>
      </c>
      <c r="G15" s="114"/>
      <c r="H15" s="265">
        <f t="shared" si="0"/>
        <v>0</v>
      </c>
    </row>
    <row r="16" spans="2:8" s="26" customFormat="1" ht="48" hidden="1" customHeight="1">
      <c r="B16" s="234" t="s">
        <v>233</v>
      </c>
      <c r="C16" s="509" t="s">
        <v>236</v>
      </c>
      <c r="D16" s="510"/>
      <c r="E16" s="510"/>
      <c r="F16" s="510"/>
      <c r="G16" s="510"/>
      <c r="H16" s="265">
        <f t="shared" si="0"/>
        <v>0</v>
      </c>
    </row>
    <row r="17" spans="2:8" s="26" customFormat="1" ht="27.75" hidden="1" customHeight="1">
      <c r="B17" s="217">
        <v>91426</v>
      </c>
      <c r="C17" s="183" t="s">
        <v>96</v>
      </c>
      <c r="D17" s="277">
        <v>20</v>
      </c>
      <c r="E17" s="442">
        <v>374</v>
      </c>
      <c r="F17" s="441" t="s">
        <v>7</v>
      </c>
      <c r="G17" s="256"/>
      <c r="H17" s="265">
        <f t="shared" si="0"/>
        <v>0</v>
      </c>
    </row>
    <row r="18" spans="2:8" s="26" customFormat="1" ht="27.75" hidden="1" customHeight="1">
      <c r="B18" s="215">
        <v>91419</v>
      </c>
      <c r="C18" s="125" t="s">
        <v>97</v>
      </c>
      <c r="D18" s="137">
        <v>20</v>
      </c>
      <c r="E18" s="442">
        <v>374</v>
      </c>
      <c r="F18" s="438" t="s">
        <v>7</v>
      </c>
      <c r="G18" s="257"/>
      <c r="H18" s="265">
        <f t="shared" si="0"/>
        <v>0</v>
      </c>
    </row>
    <row r="19" spans="2:8" s="26" customFormat="1" ht="60.75" customHeight="1">
      <c r="B19" s="235"/>
      <c r="C19" s="531" t="s">
        <v>317</v>
      </c>
      <c r="D19" s="531"/>
      <c r="E19" s="532"/>
      <c r="F19" s="531"/>
      <c r="G19" s="531"/>
      <c r="H19" s="265">
        <f t="shared" si="0"/>
        <v>0</v>
      </c>
    </row>
    <row r="20" spans="2:8" s="26" customFormat="1" ht="36" hidden="1" customHeight="1">
      <c r="B20" s="218">
        <v>91310</v>
      </c>
      <c r="C20" s="126" t="s">
        <v>98</v>
      </c>
      <c r="D20" s="278">
        <v>30</v>
      </c>
      <c r="E20" s="123">
        <v>231</v>
      </c>
      <c r="F20" s="201" t="s">
        <v>7</v>
      </c>
      <c r="G20" s="128"/>
      <c r="H20" s="265">
        <f t="shared" si="0"/>
        <v>0</v>
      </c>
    </row>
    <row r="21" spans="2:8" s="26" customFormat="1" ht="35.25" hidden="1" customHeight="1">
      <c r="B21" s="219">
        <v>91327</v>
      </c>
      <c r="C21" s="126" t="s">
        <v>99</v>
      </c>
      <c r="D21" s="278">
        <v>30</v>
      </c>
      <c r="E21" s="253">
        <v>231</v>
      </c>
      <c r="F21" s="201" t="s">
        <v>7</v>
      </c>
      <c r="G21" s="128"/>
      <c r="H21" s="265">
        <f t="shared" si="0"/>
        <v>0</v>
      </c>
    </row>
    <row r="22" spans="2:8" s="26" customFormat="1" ht="21.75" hidden="1" customHeight="1">
      <c r="B22" s="219">
        <v>91297</v>
      </c>
      <c r="C22" s="126" t="s">
        <v>294</v>
      </c>
      <c r="D22" s="278">
        <v>31</v>
      </c>
      <c r="E22" s="253">
        <v>231</v>
      </c>
      <c r="F22" s="201" t="s">
        <v>7</v>
      </c>
      <c r="G22" s="128"/>
      <c r="H22" s="265">
        <f t="shared" si="0"/>
        <v>0</v>
      </c>
    </row>
    <row r="23" spans="2:8" s="26" customFormat="1" ht="35.25" customHeight="1">
      <c r="B23" s="219">
        <v>91341</v>
      </c>
      <c r="C23" s="126" t="s">
        <v>100</v>
      </c>
      <c r="D23" s="137">
        <v>30</v>
      </c>
      <c r="E23" s="129">
        <v>430</v>
      </c>
      <c r="F23" s="201" t="s">
        <v>7</v>
      </c>
      <c r="G23" s="138"/>
      <c r="H23" s="265">
        <f t="shared" si="0"/>
        <v>0</v>
      </c>
    </row>
    <row r="24" spans="2:8" s="26" customFormat="1" ht="35.25" customHeight="1">
      <c r="B24" s="215">
        <v>91334</v>
      </c>
      <c r="C24" s="118" t="s">
        <v>101</v>
      </c>
      <c r="D24" s="276">
        <v>30</v>
      </c>
      <c r="E24" s="124">
        <v>430</v>
      </c>
      <c r="F24" s="206" t="s">
        <v>7</v>
      </c>
      <c r="G24" s="130"/>
      <c r="H24" s="265">
        <f t="shared" si="0"/>
        <v>0</v>
      </c>
    </row>
    <row r="25" spans="2:8" s="26" customFormat="1" ht="27.75" hidden="1" customHeight="1">
      <c r="B25" s="236"/>
      <c r="C25" s="528" t="s">
        <v>237</v>
      </c>
      <c r="D25" s="529"/>
      <c r="E25" s="529"/>
      <c r="F25" s="529"/>
      <c r="G25" s="529"/>
      <c r="H25" s="265">
        <f t="shared" si="0"/>
        <v>0</v>
      </c>
    </row>
    <row r="26" spans="2:8" s="26" customFormat="1" ht="23.25" hidden="1" customHeight="1">
      <c r="B26" s="211">
        <v>91570</v>
      </c>
      <c r="C26" s="186" t="s">
        <v>102</v>
      </c>
      <c r="D26" s="279">
        <v>40</v>
      </c>
      <c r="E26" s="187">
        <v>140</v>
      </c>
      <c r="F26" s="117" t="s">
        <v>7</v>
      </c>
      <c r="G26" s="258"/>
      <c r="H26" s="265">
        <f t="shared" si="0"/>
        <v>0</v>
      </c>
    </row>
    <row r="27" spans="2:8" s="26" customFormat="1" ht="20.25" hidden="1" customHeight="1">
      <c r="B27" s="216">
        <v>91587</v>
      </c>
      <c r="C27" s="131" t="s">
        <v>103</v>
      </c>
      <c r="D27" s="280">
        <v>40</v>
      </c>
      <c r="E27" s="132">
        <v>140</v>
      </c>
      <c r="F27" s="133" t="s">
        <v>7</v>
      </c>
      <c r="G27" s="259"/>
      <c r="H27" s="265">
        <f t="shared" si="0"/>
        <v>0</v>
      </c>
    </row>
    <row r="28" spans="2:8" s="26" customFormat="1" ht="20.25" hidden="1" customHeight="1">
      <c r="B28" s="217">
        <v>91518</v>
      </c>
      <c r="C28" s="134" t="s">
        <v>104</v>
      </c>
      <c r="D28" s="135">
        <v>40</v>
      </c>
      <c r="E28" s="116">
        <v>140</v>
      </c>
      <c r="F28" s="205" t="s">
        <v>7</v>
      </c>
      <c r="G28" s="136"/>
      <c r="H28" s="265">
        <f t="shared" si="0"/>
        <v>0</v>
      </c>
    </row>
    <row r="29" spans="2:8" s="26" customFormat="1" ht="23.25" hidden="1" customHeight="1">
      <c r="B29" s="220">
        <v>91525</v>
      </c>
      <c r="C29" s="125" t="s">
        <v>105</v>
      </c>
      <c r="D29" s="137">
        <v>40</v>
      </c>
      <c r="E29" s="129">
        <v>140</v>
      </c>
      <c r="F29" s="201" t="s">
        <v>7</v>
      </c>
      <c r="G29" s="138"/>
      <c r="H29" s="265">
        <f t="shared" si="0"/>
        <v>0</v>
      </c>
    </row>
    <row r="30" spans="2:8" s="26" customFormat="1" ht="57" customHeight="1">
      <c r="B30" s="237"/>
      <c r="C30" s="533" t="s">
        <v>238</v>
      </c>
      <c r="D30" s="533"/>
      <c r="E30" s="533"/>
      <c r="F30" s="533"/>
      <c r="G30" s="534"/>
      <c r="H30" s="265">
        <f t="shared" si="0"/>
        <v>0</v>
      </c>
    </row>
    <row r="31" spans="2:8" s="26" customFormat="1" ht="18.75" customHeight="1">
      <c r="B31" s="238"/>
      <c r="C31" s="239" t="s">
        <v>228</v>
      </c>
      <c r="D31" s="281"/>
      <c r="E31" s="240"/>
      <c r="F31" s="240"/>
      <c r="G31" s="240"/>
      <c r="H31" s="265">
        <f t="shared" si="0"/>
        <v>0</v>
      </c>
    </row>
    <row r="32" spans="2:8" s="26" customFormat="1" ht="24" customHeight="1">
      <c r="B32" s="221">
        <v>91594</v>
      </c>
      <c r="C32" s="139" t="s">
        <v>106</v>
      </c>
      <c r="D32" s="282">
        <v>30</v>
      </c>
      <c r="E32" s="116">
        <v>429</v>
      </c>
      <c r="F32" s="140" t="s">
        <v>7</v>
      </c>
      <c r="G32" s="260"/>
      <c r="H32" s="265">
        <f t="shared" si="0"/>
        <v>0</v>
      </c>
    </row>
    <row r="33" spans="1:8" s="26" customFormat="1" ht="24" hidden="1" customHeight="1">
      <c r="B33" s="221">
        <v>90665</v>
      </c>
      <c r="C33" s="141" t="s">
        <v>107</v>
      </c>
      <c r="D33" s="283">
        <v>30</v>
      </c>
      <c r="E33" s="116">
        <v>390</v>
      </c>
      <c r="F33" s="142" t="s">
        <v>7</v>
      </c>
      <c r="G33" s="261"/>
      <c r="H33" s="265">
        <f t="shared" si="0"/>
        <v>0</v>
      </c>
    </row>
    <row r="34" spans="1:8" s="26" customFormat="1" ht="24" hidden="1" customHeight="1">
      <c r="B34" s="222">
        <v>90641</v>
      </c>
      <c r="C34" s="143" t="s">
        <v>108</v>
      </c>
      <c r="D34" s="277">
        <v>30</v>
      </c>
      <c r="E34" s="119">
        <v>258</v>
      </c>
      <c r="F34" s="207" t="s">
        <v>7</v>
      </c>
      <c r="G34" s="144"/>
      <c r="H34" s="265">
        <f t="shared" si="0"/>
        <v>0</v>
      </c>
    </row>
    <row r="35" spans="1:8" s="26" customFormat="1" ht="24" hidden="1" customHeight="1">
      <c r="B35" s="223"/>
      <c r="C35" s="184" t="s">
        <v>229</v>
      </c>
      <c r="D35" s="284"/>
      <c r="E35" s="145"/>
      <c r="F35" s="146"/>
      <c r="G35" s="147"/>
      <c r="H35" s="265">
        <f t="shared" si="0"/>
        <v>0</v>
      </c>
    </row>
    <row r="36" spans="1:8" s="26" customFormat="1" ht="24" hidden="1" customHeight="1">
      <c r="B36" s="224">
        <v>90634</v>
      </c>
      <c r="C36" s="143" t="s">
        <v>109</v>
      </c>
      <c r="D36" s="277">
        <v>30</v>
      </c>
      <c r="E36" s="119">
        <v>258</v>
      </c>
      <c r="F36" s="207" t="s">
        <v>7</v>
      </c>
      <c r="G36" s="144"/>
      <c r="H36" s="265">
        <f t="shared" si="0"/>
        <v>0</v>
      </c>
    </row>
    <row r="37" spans="1:8" s="26" customFormat="1" ht="26.25" customHeight="1">
      <c r="B37" s="225">
        <v>91433</v>
      </c>
      <c r="C37" s="148" t="s">
        <v>110</v>
      </c>
      <c r="D37" s="276">
        <v>30</v>
      </c>
      <c r="E37" s="124">
        <v>429</v>
      </c>
      <c r="F37" s="201" t="s">
        <v>6</v>
      </c>
      <c r="G37" s="138"/>
      <c r="H37" s="265">
        <f t="shared" si="0"/>
        <v>0</v>
      </c>
    </row>
    <row r="38" spans="1:8" s="26" customFormat="1" ht="60" customHeight="1">
      <c r="B38" s="241"/>
      <c r="C38" s="535" t="s">
        <v>111</v>
      </c>
      <c r="D38" s="535"/>
      <c r="E38" s="535"/>
      <c r="F38" s="535"/>
      <c r="G38" s="536"/>
      <c r="H38" s="265">
        <f t="shared" si="0"/>
        <v>0</v>
      </c>
    </row>
    <row r="39" spans="1:8" s="26" customFormat="1" ht="24.75" customHeight="1">
      <c r="B39" s="226">
        <v>91501</v>
      </c>
      <c r="C39" s="115" t="s">
        <v>112</v>
      </c>
      <c r="D39" s="135">
        <v>8</v>
      </c>
      <c r="E39" s="116">
        <v>305</v>
      </c>
      <c r="F39" s="205" t="s">
        <v>7</v>
      </c>
      <c r="G39" s="136"/>
      <c r="H39" s="265">
        <f t="shared" si="0"/>
        <v>0</v>
      </c>
    </row>
    <row r="40" spans="1:8" s="26" customFormat="1" ht="24.75" customHeight="1">
      <c r="B40" s="224">
        <v>91495</v>
      </c>
      <c r="C40" s="118" t="s">
        <v>113</v>
      </c>
      <c r="D40" s="276">
        <v>8</v>
      </c>
      <c r="E40" s="124">
        <v>305</v>
      </c>
      <c r="F40" s="206" t="s">
        <v>7</v>
      </c>
      <c r="G40" s="130"/>
      <c r="H40" s="265">
        <f t="shared" ref="H40:H71" si="1">E40*G40</f>
        <v>0</v>
      </c>
    </row>
    <row r="41" spans="1:8" s="26" customFormat="1" ht="37.5" customHeight="1">
      <c r="B41" s="242"/>
      <c r="C41" s="518" t="s">
        <v>239</v>
      </c>
      <c r="D41" s="519"/>
      <c r="E41" s="519"/>
      <c r="F41" s="519"/>
      <c r="G41" s="519"/>
      <c r="H41" s="265">
        <f t="shared" si="1"/>
        <v>0</v>
      </c>
    </row>
    <row r="42" spans="1:8" s="26" customFormat="1" ht="24.75" hidden="1" customHeight="1">
      <c r="B42" s="249"/>
      <c r="C42" s="426" t="s">
        <v>246</v>
      </c>
      <c r="D42" s="427">
        <v>1</v>
      </c>
      <c r="E42" s="428">
        <v>6200</v>
      </c>
      <c r="F42" s="429" t="s">
        <v>7</v>
      </c>
      <c r="G42" s="430"/>
      <c r="H42" s="265">
        <f t="shared" si="1"/>
        <v>0</v>
      </c>
    </row>
    <row r="43" spans="1:8" ht="22.5" customHeight="1">
      <c r="B43" s="243"/>
      <c r="C43" s="244" t="s">
        <v>114</v>
      </c>
      <c r="D43" s="285"/>
      <c r="E43" s="250"/>
      <c r="F43" s="251"/>
      <c r="G43" s="252"/>
      <c r="H43" s="265">
        <f t="shared" si="1"/>
        <v>0</v>
      </c>
    </row>
    <row r="44" spans="1:8" ht="22.5" hidden="1" customHeight="1">
      <c r="A44" s="149"/>
      <c r="B44" s="227">
        <v>9005</v>
      </c>
      <c r="C44" s="191" t="s">
        <v>115</v>
      </c>
      <c r="D44" s="137">
        <v>50</v>
      </c>
      <c r="E44" s="209">
        <v>94</v>
      </c>
      <c r="F44" s="202" t="s">
        <v>7</v>
      </c>
      <c r="G44" s="151"/>
      <c r="H44" s="265">
        <f t="shared" si="1"/>
        <v>0</v>
      </c>
    </row>
    <row r="45" spans="1:8" ht="22.5" customHeight="1">
      <c r="A45" s="149"/>
      <c r="B45" s="227">
        <v>9004</v>
      </c>
      <c r="C45" s="191" t="s">
        <v>107</v>
      </c>
      <c r="D45" s="137">
        <v>50</v>
      </c>
      <c r="E45" s="209">
        <v>135</v>
      </c>
      <c r="F45" s="202" t="s">
        <v>7</v>
      </c>
      <c r="G45" s="151"/>
      <c r="H45" s="265">
        <f t="shared" si="1"/>
        <v>0</v>
      </c>
    </row>
    <row r="46" spans="1:8" ht="22.5" hidden="1" customHeight="1">
      <c r="A46" s="149"/>
      <c r="B46" s="227">
        <v>9014</v>
      </c>
      <c r="C46" s="191" t="s">
        <v>116</v>
      </c>
      <c r="D46" s="137">
        <v>50</v>
      </c>
      <c r="E46" s="209">
        <v>135</v>
      </c>
      <c r="F46" s="202" t="s">
        <v>7</v>
      </c>
      <c r="G46" s="152"/>
      <c r="H46" s="265">
        <f t="shared" si="1"/>
        <v>0</v>
      </c>
    </row>
    <row r="47" spans="1:8" ht="22.5" customHeight="1">
      <c r="A47" s="149"/>
      <c r="B47" s="227">
        <v>9021</v>
      </c>
      <c r="C47" s="191" t="s">
        <v>117</v>
      </c>
      <c r="D47" s="137">
        <v>50</v>
      </c>
      <c r="E47" s="209">
        <v>135</v>
      </c>
      <c r="F47" s="202" t="s">
        <v>7</v>
      </c>
      <c r="G47" s="152"/>
      <c r="H47" s="265">
        <f t="shared" si="1"/>
        <v>0</v>
      </c>
    </row>
    <row r="48" spans="1:8" ht="22.5" customHeight="1">
      <c r="A48" s="149"/>
      <c r="B48" s="227">
        <v>9023</v>
      </c>
      <c r="C48" s="191" t="s">
        <v>118</v>
      </c>
      <c r="D48" s="137">
        <v>50</v>
      </c>
      <c r="E48" s="209">
        <v>135</v>
      </c>
      <c r="F48" s="202" t="s">
        <v>7</v>
      </c>
      <c r="G48" s="152"/>
      <c r="H48" s="265">
        <f t="shared" si="1"/>
        <v>0</v>
      </c>
    </row>
    <row r="49" spans="1:8" ht="22.5" customHeight="1">
      <c r="A49" s="153"/>
      <c r="B49" s="227">
        <v>9029</v>
      </c>
      <c r="C49" s="191" t="s">
        <v>120</v>
      </c>
      <c r="D49" s="137">
        <v>50</v>
      </c>
      <c r="E49" s="209">
        <v>135</v>
      </c>
      <c r="F49" s="202" t="s">
        <v>7</v>
      </c>
      <c r="G49" s="152"/>
      <c r="H49" s="265">
        <f t="shared" si="1"/>
        <v>0</v>
      </c>
    </row>
    <row r="50" spans="1:8" ht="22.5" customHeight="1">
      <c r="A50" s="153"/>
      <c r="B50" s="227">
        <v>9031</v>
      </c>
      <c r="C50" s="191" t="s">
        <v>121</v>
      </c>
      <c r="D50" s="137">
        <v>50</v>
      </c>
      <c r="E50" s="209">
        <v>135</v>
      </c>
      <c r="F50" s="202" t="s">
        <v>7</v>
      </c>
      <c r="G50" s="151"/>
      <c r="H50" s="265">
        <f t="shared" si="1"/>
        <v>0</v>
      </c>
    </row>
    <row r="51" spans="1:8" ht="22.5" customHeight="1">
      <c r="A51" s="153"/>
      <c r="B51" s="227">
        <v>9030</v>
      </c>
      <c r="C51" s="191" t="s">
        <v>122</v>
      </c>
      <c r="D51" s="137">
        <v>50</v>
      </c>
      <c r="E51" s="209">
        <v>135</v>
      </c>
      <c r="F51" s="202" t="s">
        <v>7</v>
      </c>
      <c r="G51" s="152"/>
      <c r="H51" s="265">
        <f t="shared" si="1"/>
        <v>0</v>
      </c>
    </row>
    <row r="52" spans="1:8" ht="22.5" customHeight="1">
      <c r="A52" s="153"/>
      <c r="B52" s="227">
        <v>9049</v>
      </c>
      <c r="C52" s="191" t="s">
        <v>123</v>
      </c>
      <c r="D52" s="137">
        <v>50</v>
      </c>
      <c r="E52" s="209">
        <v>135</v>
      </c>
      <c r="F52" s="202" t="s">
        <v>7</v>
      </c>
      <c r="G52" s="152"/>
      <c r="H52" s="265">
        <f t="shared" si="1"/>
        <v>0</v>
      </c>
    </row>
    <row r="53" spans="1:8" ht="22.5" hidden="1" customHeight="1">
      <c r="A53" s="153"/>
      <c r="B53" s="227">
        <v>9069</v>
      </c>
      <c r="C53" s="191" t="s">
        <v>124</v>
      </c>
      <c r="D53" s="137">
        <v>50</v>
      </c>
      <c r="E53" s="209">
        <v>135</v>
      </c>
      <c r="F53" s="202" t="s">
        <v>7</v>
      </c>
      <c r="G53" s="152"/>
      <c r="H53" s="265">
        <f t="shared" si="1"/>
        <v>0</v>
      </c>
    </row>
    <row r="54" spans="1:8" ht="22.5" customHeight="1">
      <c r="A54" s="153"/>
      <c r="B54" s="227">
        <v>9071</v>
      </c>
      <c r="C54" s="192" t="s">
        <v>125</v>
      </c>
      <c r="D54" s="137">
        <v>50</v>
      </c>
      <c r="E54" s="209">
        <v>195</v>
      </c>
      <c r="F54" s="202" t="s">
        <v>7</v>
      </c>
      <c r="G54" s="151"/>
      <c r="H54" s="265">
        <f t="shared" si="1"/>
        <v>0</v>
      </c>
    </row>
    <row r="55" spans="1:8" s="195" customFormat="1" ht="21" customHeight="1">
      <c r="A55" s="194"/>
      <c r="B55" s="246"/>
      <c r="C55" s="511" t="s">
        <v>126</v>
      </c>
      <c r="D55" s="511"/>
      <c r="E55" s="511"/>
      <c r="F55" s="511"/>
      <c r="G55" s="512"/>
      <c r="H55" s="265">
        <f t="shared" si="1"/>
        <v>0</v>
      </c>
    </row>
    <row r="56" spans="1:8" ht="21" customHeight="1">
      <c r="A56" s="149"/>
      <c r="B56" s="227">
        <v>9007</v>
      </c>
      <c r="C56" s="191" t="s">
        <v>127</v>
      </c>
      <c r="D56" s="137">
        <v>50</v>
      </c>
      <c r="E56" s="209">
        <v>135</v>
      </c>
      <c r="F56" s="202" t="s">
        <v>7</v>
      </c>
      <c r="G56" s="152"/>
      <c r="H56" s="265">
        <f t="shared" si="1"/>
        <v>0</v>
      </c>
    </row>
    <row r="57" spans="1:8" ht="22.5" customHeight="1">
      <c r="A57" s="153"/>
      <c r="B57" s="227">
        <v>9012</v>
      </c>
      <c r="C57" s="191" t="s">
        <v>128</v>
      </c>
      <c r="D57" s="137">
        <v>50</v>
      </c>
      <c r="E57" s="209">
        <v>135</v>
      </c>
      <c r="F57" s="202" t="s">
        <v>7</v>
      </c>
      <c r="G57" s="152"/>
      <c r="H57" s="265">
        <f t="shared" si="1"/>
        <v>0</v>
      </c>
    </row>
    <row r="58" spans="1:8" ht="21" hidden="1" customHeight="1">
      <c r="A58" s="149"/>
      <c r="B58" s="227">
        <v>9013</v>
      </c>
      <c r="C58" s="191" t="s">
        <v>130</v>
      </c>
      <c r="D58" s="137">
        <v>50</v>
      </c>
      <c r="E58" s="209">
        <v>123</v>
      </c>
      <c r="F58" s="202" t="s">
        <v>7</v>
      </c>
      <c r="G58" s="151"/>
      <c r="H58" s="265">
        <f t="shared" si="1"/>
        <v>0</v>
      </c>
    </row>
    <row r="59" spans="1:8" ht="21" customHeight="1">
      <c r="A59" s="153"/>
      <c r="B59" s="227">
        <v>9020</v>
      </c>
      <c r="C59" s="191" t="s">
        <v>131</v>
      </c>
      <c r="D59" s="137">
        <v>50</v>
      </c>
      <c r="E59" s="209">
        <v>135</v>
      </c>
      <c r="F59" s="202" t="s">
        <v>7</v>
      </c>
      <c r="G59" s="151"/>
      <c r="H59" s="265">
        <f t="shared" si="1"/>
        <v>0</v>
      </c>
    </row>
    <row r="60" spans="1:8" ht="22.5" hidden="1" customHeight="1">
      <c r="A60" s="153"/>
      <c r="B60" s="227">
        <v>9070</v>
      </c>
      <c r="C60" s="192" t="s">
        <v>132</v>
      </c>
      <c r="D60" s="137">
        <v>50</v>
      </c>
      <c r="E60" s="209">
        <v>123</v>
      </c>
      <c r="F60" s="202" t="s">
        <v>7</v>
      </c>
      <c r="G60" s="154"/>
      <c r="H60" s="265">
        <f t="shared" si="1"/>
        <v>0</v>
      </c>
    </row>
    <row r="61" spans="1:8" s="195" customFormat="1" ht="21" hidden="1" customHeight="1">
      <c r="A61" s="196"/>
      <c r="B61" s="247"/>
      <c r="C61" s="513" t="s">
        <v>133</v>
      </c>
      <c r="D61" s="513"/>
      <c r="E61" s="513"/>
      <c r="F61" s="513"/>
      <c r="G61" s="514"/>
      <c r="H61" s="265">
        <f t="shared" si="1"/>
        <v>0</v>
      </c>
    </row>
    <row r="62" spans="1:8" ht="21" hidden="1" customHeight="1">
      <c r="A62" s="156"/>
      <c r="B62" s="227">
        <v>9045</v>
      </c>
      <c r="C62" s="192" t="s">
        <v>134</v>
      </c>
      <c r="D62" s="137">
        <v>50</v>
      </c>
      <c r="E62" s="209">
        <v>123</v>
      </c>
      <c r="F62" s="204" t="s">
        <v>7</v>
      </c>
      <c r="G62" s="152"/>
      <c r="H62" s="265">
        <f t="shared" si="1"/>
        <v>0</v>
      </c>
    </row>
    <row r="63" spans="1:8" ht="21" hidden="1" customHeight="1">
      <c r="A63" s="153"/>
      <c r="B63" s="227">
        <v>9093</v>
      </c>
      <c r="C63" s="193" t="s">
        <v>135</v>
      </c>
      <c r="D63" s="286">
        <v>50</v>
      </c>
      <c r="E63" s="209">
        <v>123</v>
      </c>
      <c r="F63" s="201" t="s">
        <v>7</v>
      </c>
      <c r="G63" s="151"/>
      <c r="H63" s="265">
        <f t="shared" si="1"/>
        <v>0</v>
      </c>
    </row>
    <row r="64" spans="1:8" s="195" customFormat="1" ht="22.5" customHeight="1">
      <c r="A64" s="196"/>
      <c r="B64" s="245"/>
      <c r="C64" s="515" t="s">
        <v>136</v>
      </c>
      <c r="D64" s="515"/>
      <c r="E64" s="515"/>
      <c r="F64" s="516"/>
      <c r="G64" s="517"/>
      <c r="H64" s="265">
        <f t="shared" si="1"/>
        <v>0</v>
      </c>
    </row>
    <row r="65" spans="1:11" ht="21" hidden="1" customHeight="1">
      <c r="A65" s="153"/>
      <c r="B65" s="227">
        <v>9001</v>
      </c>
      <c r="C65" s="191" t="s">
        <v>137</v>
      </c>
      <c r="D65" s="287">
        <v>50</v>
      </c>
      <c r="E65" s="209">
        <v>167</v>
      </c>
      <c r="F65" s="208" t="s">
        <v>7</v>
      </c>
      <c r="G65" s="304"/>
      <c r="H65" s="265">
        <f t="shared" si="1"/>
        <v>0</v>
      </c>
    </row>
    <row r="66" spans="1:11" ht="22.5" customHeight="1">
      <c r="A66" s="153"/>
      <c r="B66" s="227">
        <v>9002</v>
      </c>
      <c r="C66" s="191" t="s">
        <v>138</v>
      </c>
      <c r="D66" s="287">
        <v>50</v>
      </c>
      <c r="E66" s="209">
        <v>217</v>
      </c>
      <c r="F66" s="208" t="s">
        <v>7</v>
      </c>
      <c r="G66" s="304"/>
      <c r="H66" s="265">
        <f t="shared" si="1"/>
        <v>0</v>
      </c>
    </row>
    <row r="67" spans="1:11" ht="20.25" hidden="1" customHeight="1">
      <c r="A67" s="153"/>
      <c r="B67" s="227">
        <v>9046</v>
      </c>
      <c r="C67" s="191" t="s">
        <v>230</v>
      </c>
      <c r="D67" s="137">
        <v>50</v>
      </c>
      <c r="E67" s="210">
        <v>41</v>
      </c>
      <c r="F67" s="157" t="s">
        <v>7</v>
      </c>
      <c r="G67" s="128"/>
      <c r="H67" s="265">
        <f t="shared" si="1"/>
        <v>0</v>
      </c>
    </row>
    <row r="68" spans="1:11" ht="21" customHeight="1">
      <c r="A68" s="153"/>
      <c r="B68" s="227">
        <v>9036</v>
      </c>
      <c r="C68" s="191" t="s">
        <v>231</v>
      </c>
      <c r="D68" s="137">
        <v>50</v>
      </c>
      <c r="E68" s="210">
        <v>53</v>
      </c>
      <c r="F68" s="201" t="s">
        <v>7</v>
      </c>
      <c r="G68" s="128"/>
      <c r="H68" s="265">
        <f t="shared" si="1"/>
        <v>0</v>
      </c>
    </row>
    <row r="69" spans="1:11" ht="29.25" customHeight="1">
      <c r="A69" s="159"/>
      <c r="B69" s="248"/>
      <c r="C69" s="521" t="s">
        <v>240</v>
      </c>
      <c r="D69" s="522"/>
      <c r="E69" s="522"/>
      <c r="F69" s="522"/>
      <c r="G69" s="522"/>
      <c r="H69" s="265">
        <f t="shared" si="1"/>
        <v>0</v>
      </c>
    </row>
    <row r="70" spans="1:11" ht="55.5" customHeight="1">
      <c r="B70" s="448">
        <v>9011</v>
      </c>
      <c r="C70" s="185" t="s">
        <v>302</v>
      </c>
      <c r="D70" s="288">
        <v>20</v>
      </c>
      <c r="E70" s="269">
        <v>557</v>
      </c>
      <c r="F70" s="270" t="s">
        <v>7</v>
      </c>
      <c r="G70" s="447"/>
      <c r="H70" s="265">
        <f t="shared" si="1"/>
        <v>0</v>
      </c>
    </row>
    <row r="71" spans="1:11" ht="35.25" hidden="1" customHeight="1">
      <c r="A71" s="160"/>
      <c r="B71" s="449">
        <v>9047</v>
      </c>
      <c r="C71" s="185" t="s">
        <v>303</v>
      </c>
      <c r="D71" s="288">
        <v>20</v>
      </c>
      <c r="E71" s="269">
        <v>507</v>
      </c>
      <c r="F71" s="270" t="s">
        <v>7</v>
      </c>
      <c r="G71" s="447"/>
      <c r="H71" s="265">
        <f t="shared" si="1"/>
        <v>0</v>
      </c>
    </row>
    <row r="72" spans="1:11" s="195" customFormat="1" ht="28.5" customHeight="1">
      <c r="A72" s="437"/>
      <c r="B72" s="450"/>
      <c r="C72" s="453" t="s">
        <v>304</v>
      </c>
      <c r="D72" s="288">
        <v>20</v>
      </c>
      <c r="E72" s="269">
        <v>500</v>
      </c>
      <c r="F72" s="270" t="s">
        <v>7</v>
      </c>
      <c r="G72" s="454"/>
      <c r="H72" s="265">
        <f t="shared" ref="H72:H99" si="2">E72*G72</f>
        <v>0</v>
      </c>
    </row>
    <row r="73" spans="1:11" s="195" customFormat="1" ht="28.5" customHeight="1">
      <c r="A73" s="437"/>
      <c r="B73" s="450"/>
      <c r="C73" s="453" t="s">
        <v>305</v>
      </c>
      <c r="D73" s="288">
        <v>20</v>
      </c>
      <c r="E73" s="269">
        <v>500</v>
      </c>
      <c r="F73" s="270" t="s">
        <v>7</v>
      </c>
      <c r="G73" s="454"/>
      <c r="H73" s="265">
        <f t="shared" si="2"/>
        <v>0</v>
      </c>
    </row>
    <row r="74" spans="1:11" ht="22.5" hidden="1" customHeight="1">
      <c r="A74" s="160"/>
      <c r="B74" s="450"/>
      <c r="C74" s="185" t="s">
        <v>245</v>
      </c>
      <c r="D74" s="288"/>
      <c r="E74" s="269">
        <v>0</v>
      </c>
      <c r="F74" s="270" t="s">
        <v>7</v>
      </c>
      <c r="G74" s="447"/>
      <c r="H74" s="265">
        <f t="shared" si="2"/>
        <v>0</v>
      </c>
    </row>
    <row r="75" spans="1:11" ht="44.25" customHeight="1">
      <c r="A75" s="160"/>
      <c r="B75" s="451"/>
      <c r="C75" s="530" t="s">
        <v>234</v>
      </c>
      <c r="D75" s="530"/>
      <c r="E75" s="530"/>
      <c r="F75" s="530"/>
      <c r="G75" s="530"/>
      <c r="H75" s="265">
        <f t="shared" si="2"/>
        <v>0</v>
      </c>
    </row>
    <row r="76" spans="1:11" s="162" customFormat="1" ht="21" customHeight="1">
      <c r="A76" s="161"/>
      <c r="B76" s="452">
        <v>9037</v>
      </c>
      <c r="C76" s="455" t="s">
        <v>306</v>
      </c>
      <c r="D76" s="436">
        <v>40</v>
      </c>
      <c r="E76" s="380">
        <v>171</v>
      </c>
      <c r="F76" s="208" t="s">
        <v>7</v>
      </c>
      <c r="G76" s="447"/>
      <c r="H76" s="265">
        <f t="shared" si="2"/>
        <v>0</v>
      </c>
      <c r="I76" s="444"/>
    </row>
    <row r="77" spans="1:11" s="162" customFormat="1" ht="21" customHeight="1">
      <c r="A77" s="161"/>
      <c r="B77" s="452">
        <v>9038</v>
      </c>
      <c r="C77" s="455" t="s">
        <v>319</v>
      </c>
      <c r="D77" s="436">
        <v>40</v>
      </c>
      <c r="E77" s="380">
        <v>171</v>
      </c>
      <c r="F77" s="208" t="s">
        <v>7</v>
      </c>
      <c r="G77" s="447"/>
      <c r="H77" s="265">
        <f t="shared" si="2"/>
        <v>0</v>
      </c>
      <c r="I77" s="444"/>
    </row>
    <row r="78" spans="1:11" ht="21" customHeight="1">
      <c r="A78" s="160"/>
      <c r="B78" s="219">
        <v>9039</v>
      </c>
      <c r="C78" s="445" t="s">
        <v>119</v>
      </c>
      <c r="D78" s="289">
        <v>40</v>
      </c>
      <c r="E78" s="380">
        <v>171</v>
      </c>
      <c r="F78" s="205" t="s">
        <v>7</v>
      </c>
      <c r="G78" s="446"/>
      <c r="H78" s="265">
        <f t="shared" si="2"/>
        <v>0</v>
      </c>
      <c r="I78" s="443"/>
    </row>
    <row r="79" spans="1:11" ht="21" customHeight="1">
      <c r="A79" s="160"/>
      <c r="B79" s="219">
        <v>9040</v>
      </c>
      <c r="C79" s="197" t="s">
        <v>139</v>
      </c>
      <c r="D79" s="287">
        <v>40</v>
      </c>
      <c r="E79" s="380">
        <v>171</v>
      </c>
      <c r="F79" s="201" t="s">
        <v>7</v>
      </c>
      <c r="G79" s="420"/>
      <c r="H79" s="265">
        <f t="shared" si="2"/>
        <v>0</v>
      </c>
      <c r="I79" s="456"/>
      <c r="J79" s="456"/>
      <c r="K79" s="456"/>
    </row>
    <row r="80" spans="1:11" ht="21" customHeight="1">
      <c r="A80" s="160"/>
      <c r="B80" s="219">
        <v>9041</v>
      </c>
      <c r="C80" s="197" t="s">
        <v>140</v>
      </c>
      <c r="D80" s="287">
        <v>40</v>
      </c>
      <c r="E80" s="380">
        <v>171</v>
      </c>
      <c r="F80" s="201" t="s">
        <v>7</v>
      </c>
      <c r="G80" s="420"/>
      <c r="H80" s="265">
        <f t="shared" si="2"/>
        <v>0</v>
      </c>
      <c r="I80" s="443"/>
      <c r="J80" s="443"/>
    </row>
    <row r="81" spans="1:11" ht="21" customHeight="1">
      <c r="A81" s="160"/>
      <c r="B81" s="219">
        <v>9042</v>
      </c>
      <c r="C81" s="197" t="s">
        <v>141</v>
      </c>
      <c r="D81" s="287">
        <v>40</v>
      </c>
      <c r="E81" s="380">
        <v>171</v>
      </c>
      <c r="F81" s="201" t="s">
        <v>7</v>
      </c>
      <c r="G81" s="302"/>
      <c r="H81" s="265">
        <f t="shared" si="2"/>
        <v>0</v>
      </c>
      <c r="I81" s="456"/>
      <c r="J81" s="456"/>
      <c r="K81" s="456"/>
    </row>
    <row r="82" spans="1:11" ht="21" customHeight="1">
      <c r="A82" s="160"/>
      <c r="B82" s="219">
        <v>9050</v>
      </c>
      <c r="C82" s="197" t="s">
        <v>142</v>
      </c>
      <c r="D82" s="287">
        <v>40</v>
      </c>
      <c r="E82" s="380">
        <v>171</v>
      </c>
      <c r="F82" s="206" t="s">
        <v>7</v>
      </c>
      <c r="G82" s="302"/>
      <c r="H82" s="265">
        <f t="shared" si="2"/>
        <v>0</v>
      </c>
      <c r="I82" s="456"/>
      <c r="J82" s="456"/>
      <c r="K82" s="456"/>
    </row>
    <row r="83" spans="1:11" ht="21.75" customHeight="1">
      <c r="A83" s="153"/>
      <c r="B83" s="219">
        <v>9053</v>
      </c>
      <c r="C83" s="197" t="s">
        <v>143</v>
      </c>
      <c r="D83" s="287">
        <v>40</v>
      </c>
      <c r="E83" s="380">
        <v>171</v>
      </c>
      <c r="F83" s="208" t="s">
        <v>7</v>
      </c>
      <c r="G83" s="302"/>
      <c r="H83" s="265">
        <f t="shared" si="2"/>
        <v>0</v>
      </c>
      <c r="I83" s="456"/>
    </row>
    <row r="84" spans="1:11" ht="21" hidden="1" customHeight="1">
      <c r="A84" s="153"/>
      <c r="B84" s="219">
        <v>9061</v>
      </c>
      <c r="C84" s="197" t="s">
        <v>123</v>
      </c>
      <c r="D84" s="287">
        <v>40</v>
      </c>
      <c r="E84" s="380">
        <v>171</v>
      </c>
      <c r="F84" s="205" t="s">
        <v>7</v>
      </c>
      <c r="G84" s="302"/>
      <c r="H84" s="265">
        <f t="shared" si="2"/>
        <v>0</v>
      </c>
    </row>
    <row r="85" spans="1:11" ht="21" customHeight="1">
      <c r="A85" s="153"/>
      <c r="B85" s="219">
        <v>9188</v>
      </c>
      <c r="C85" s="197" t="s">
        <v>310</v>
      </c>
      <c r="D85" s="287"/>
      <c r="E85" s="380">
        <v>171</v>
      </c>
      <c r="F85" s="205" t="s">
        <v>7</v>
      </c>
      <c r="G85" s="302"/>
      <c r="H85" s="265">
        <f t="shared" si="2"/>
        <v>0</v>
      </c>
    </row>
    <row r="86" spans="1:11" ht="21" hidden="1" customHeight="1">
      <c r="A86" s="153"/>
      <c r="B86" s="219">
        <v>9062</v>
      </c>
      <c r="C86" s="197" t="s">
        <v>117</v>
      </c>
      <c r="D86" s="287">
        <v>40</v>
      </c>
      <c r="E86" s="380">
        <v>171</v>
      </c>
      <c r="F86" s="201" t="s">
        <v>7</v>
      </c>
      <c r="G86" s="302"/>
      <c r="H86" s="265">
        <f t="shared" si="2"/>
        <v>0</v>
      </c>
    </row>
    <row r="87" spans="1:11" ht="21" hidden="1" customHeight="1">
      <c r="A87" s="153"/>
      <c r="B87" s="219">
        <v>9174</v>
      </c>
      <c r="C87" s="197" t="s">
        <v>311</v>
      </c>
      <c r="D87" s="287"/>
      <c r="E87" s="380">
        <v>171</v>
      </c>
      <c r="F87" s="201" t="s">
        <v>7</v>
      </c>
      <c r="G87" s="302"/>
      <c r="H87" s="265">
        <f t="shared" si="2"/>
        <v>0</v>
      </c>
    </row>
    <row r="88" spans="1:11" ht="21" hidden="1" customHeight="1">
      <c r="A88" s="160"/>
      <c r="B88" s="219">
        <v>9055</v>
      </c>
      <c r="C88" s="197" t="s">
        <v>130</v>
      </c>
      <c r="D88" s="287">
        <v>40</v>
      </c>
      <c r="E88" s="380">
        <v>171</v>
      </c>
      <c r="F88" s="201" t="s">
        <v>7</v>
      </c>
      <c r="G88" s="302"/>
      <c r="H88" s="265">
        <f t="shared" si="2"/>
        <v>0</v>
      </c>
    </row>
    <row r="89" spans="1:11" ht="21" hidden="1" customHeight="1">
      <c r="A89" s="160"/>
      <c r="B89" s="219">
        <v>9051</v>
      </c>
      <c r="C89" s="197" t="s">
        <v>144</v>
      </c>
      <c r="D89" s="287">
        <v>40</v>
      </c>
      <c r="E89" s="380">
        <v>171</v>
      </c>
      <c r="F89" s="201" t="s">
        <v>7</v>
      </c>
      <c r="G89" s="302"/>
      <c r="H89" s="265">
        <f t="shared" si="2"/>
        <v>0</v>
      </c>
    </row>
    <row r="90" spans="1:11" ht="21" customHeight="1">
      <c r="A90" s="160"/>
      <c r="B90" s="219">
        <v>9192</v>
      </c>
      <c r="C90" s="197" t="s">
        <v>312</v>
      </c>
      <c r="D90" s="287"/>
      <c r="E90" s="431">
        <v>151</v>
      </c>
      <c r="F90" s="201" t="s">
        <v>7</v>
      </c>
      <c r="G90" s="302"/>
      <c r="H90" s="265">
        <f t="shared" si="2"/>
        <v>0</v>
      </c>
    </row>
    <row r="91" spans="1:11" ht="21" customHeight="1">
      <c r="A91" s="160"/>
      <c r="B91" s="227">
        <v>9054</v>
      </c>
      <c r="C91" s="191" t="s">
        <v>129</v>
      </c>
      <c r="D91" s="287">
        <v>40</v>
      </c>
      <c r="E91" s="371">
        <v>171</v>
      </c>
      <c r="F91" s="201" t="s">
        <v>7</v>
      </c>
      <c r="G91" s="128"/>
      <c r="H91" s="265">
        <f t="shared" si="2"/>
        <v>0</v>
      </c>
      <c r="I91" s="503"/>
    </row>
    <row r="92" spans="1:11" ht="21" customHeight="1">
      <c r="A92" s="160"/>
      <c r="B92" s="227">
        <v>9052</v>
      </c>
      <c r="C92" s="191" t="s">
        <v>145</v>
      </c>
      <c r="D92" s="287">
        <v>40</v>
      </c>
      <c r="E92" s="371">
        <v>171</v>
      </c>
      <c r="F92" s="201" t="s">
        <v>7</v>
      </c>
      <c r="G92" s="302"/>
      <c r="H92" s="265">
        <f t="shared" si="2"/>
        <v>0</v>
      </c>
      <c r="I92" s="456"/>
      <c r="J92" s="456"/>
      <c r="K92" s="456"/>
    </row>
    <row r="93" spans="1:11" ht="21" customHeight="1">
      <c r="A93" s="160"/>
      <c r="B93" s="227">
        <v>9095</v>
      </c>
      <c r="C93" s="191" t="s">
        <v>320</v>
      </c>
      <c r="D93" s="287">
        <v>40</v>
      </c>
      <c r="E93" s="371">
        <v>171</v>
      </c>
      <c r="F93" s="201" t="s">
        <v>7</v>
      </c>
      <c r="G93" s="302"/>
      <c r="H93" s="265">
        <f t="shared" si="2"/>
        <v>0</v>
      </c>
      <c r="I93" s="443"/>
    </row>
    <row r="94" spans="1:11" ht="21" customHeight="1">
      <c r="A94" s="160"/>
      <c r="B94" s="219">
        <v>9083</v>
      </c>
      <c r="C94" s="197" t="s">
        <v>146</v>
      </c>
      <c r="D94" s="287">
        <v>40</v>
      </c>
      <c r="E94" s="371">
        <v>171</v>
      </c>
      <c r="F94" s="201" t="s">
        <v>7</v>
      </c>
      <c r="G94" s="420"/>
      <c r="H94" s="265">
        <f t="shared" si="2"/>
        <v>0</v>
      </c>
      <c r="I94" s="456"/>
    </row>
    <row r="95" spans="1:11" ht="21" hidden="1" customHeight="1">
      <c r="A95" s="160"/>
      <c r="B95" s="219">
        <v>9189</v>
      </c>
      <c r="C95" s="197" t="s">
        <v>313</v>
      </c>
      <c r="D95" s="287"/>
      <c r="E95" s="371">
        <v>171</v>
      </c>
      <c r="F95" s="201" t="s">
        <v>7</v>
      </c>
      <c r="G95" s="420"/>
      <c r="H95" s="265">
        <f t="shared" si="2"/>
        <v>0</v>
      </c>
    </row>
    <row r="96" spans="1:11" ht="21" hidden="1" customHeight="1">
      <c r="A96" s="153"/>
      <c r="B96" s="219">
        <v>9072</v>
      </c>
      <c r="C96" s="197" t="s">
        <v>147</v>
      </c>
      <c r="D96" s="287">
        <v>40</v>
      </c>
      <c r="E96" s="371">
        <v>171</v>
      </c>
      <c r="F96" s="201" t="s">
        <v>7</v>
      </c>
      <c r="G96" s="152"/>
      <c r="H96" s="265">
        <f t="shared" si="2"/>
        <v>0</v>
      </c>
    </row>
    <row r="97" spans="1:9" ht="21.75" customHeight="1">
      <c r="A97" s="153"/>
      <c r="B97" s="219">
        <v>9076</v>
      </c>
      <c r="C97" s="197" t="s">
        <v>148</v>
      </c>
      <c r="D97" s="287">
        <v>40</v>
      </c>
      <c r="E97" s="371">
        <v>171</v>
      </c>
      <c r="F97" s="201" t="s">
        <v>7</v>
      </c>
      <c r="G97" s="152"/>
      <c r="H97" s="265">
        <f t="shared" si="2"/>
        <v>0</v>
      </c>
      <c r="I97" s="503"/>
    </row>
    <row r="98" spans="1:9" ht="21" hidden="1" customHeight="1">
      <c r="A98" s="153"/>
      <c r="B98" s="219">
        <v>9078</v>
      </c>
      <c r="C98" s="197" t="s">
        <v>149</v>
      </c>
      <c r="D98" s="287">
        <v>40</v>
      </c>
      <c r="E98" s="371">
        <v>171</v>
      </c>
      <c r="F98" s="201" t="s">
        <v>7</v>
      </c>
      <c r="G98" s="302"/>
      <c r="H98" s="265">
        <f t="shared" si="2"/>
        <v>0</v>
      </c>
      <c r="I98" s="456"/>
    </row>
    <row r="99" spans="1:9" ht="21" hidden="1" customHeight="1">
      <c r="A99" s="153"/>
      <c r="B99" s="219">
        <v>9195</v>
      </c>
      <c r="C99" s="197" t="s">
        <v>314</v>
      </c>
      <c r="D99" s="287"/>
      <c r="E99" s="371">
        <v>171</v>
      </c>
      <c r="F99" s="201" t="s">
        <v>7</v>
      </c>
      <c r="G99" s="302"/>
      <c r="H99" s="265">
        <f t="shared" si="2"/>
        <v>0</v>
      </c>
    </row>
    <row r="100" spans="1:9" ht="21" hidden="1" customHeight="1">
      <c r="A100" s="153"/>
      <c r="B100" s="219">
        <v>9075</v>
      </c>
      <c r="C100" s="197" t="s">
        <v>150</v>
      </c>
      <c r="D100" s="287">
        <v>40</v>
      </c>
      <c r="E100" s="371">
        <v>171</v>
      </c>
      <c r="F100" s="201" t="s">
        <v>7</v>
      </c>
      <c r="G100" s="302"/>
      <c r="H100" s="265">
        <f t="shared" ref="H100:H129" si="3">E100*G100</f>
        <v>0</v>
      </c>
    </row>
    <row r="101" spans="1:9" ht="21" hidden="1" customHeight="1">
      <c r="A101" s="153"/>
      <c r="B101" s="219">
        <v>9074</v>
      </c>
      <c r="C101" s="197" t="s">
        <v>151</v>
      </c>
      <c r="D101" s="287">
        <v>40</v>
      </c>
      <c r="E101" s="371">
        <v>171</v>
      </c>
      <c r="F101" s="203" t="s">
        <v>7</v>
      </c>
      <c r="G101" s="128"/>
      <c r="H101" s="265">
        <f t="shared" si="3"/>
        <v>0</v>
      </c>
      <c r="I101" s="443"/>
    </row>
    <row r="102" spans="1:9" ht="21" hidden="1" customHeight="1">
      <c r="A102" s="153"/>
      <c r="B102" s="219">
        <v>9079</v>
      </c>
      <c r="C102" s="197" t="s">
        <v>152</v>
      </c>
      <c r="D102" s="287">
        <v>40</v>
      </c>
      <c r="E102" s="371">
        <v>171</v>
      </c>
      <c r="F102" s="203" t="s">
        <v>7</v>
      </c>
      <c r="G102" s="152"/>
      <c r="H102" s="265">
        <f t="shared" si="3"/>
        <v>0</v>
      </c>
      <c r="I102" s="503" t="s">
        <v>326</v>
      </c>
    </row>
    <row r="103" spans="1:9" ht="21" customHeight="1">
      <c r="A103" s="153"/>
      <c r="B103" s="219">
        <v>9073</v>
      </c>
      <c r="C103" s="197" t="s">
        <v>153</v>
      </c>
      <c r="D103" s="287">
        <v>40</v>
      </c>
      <c r="E103" s="371">
        <v>171</v>
      </c>
      <c r="F103" s="203" t="s">
        <v>7</v>
      </c>
      <c r="G103" s="152"/>
      <c r="H103" s="265">
        <f t="shared" si="3"/>
        <v>0</v>
      </c>
      <c r="I103" s="504"/>
    </row>
    <row r="104" spans="1:9" ht="21" customHeight="1">
      <c r="A104" s="153"/>
      <c r="B104" s="219">
        <v>9080</v>
      </c>
      <c r="C104" s="197" t="s">
        <v>154</v>
      </c>
      <c r="D104" s="287">
        <v>40</v>
      </c>
      <c r="E104" s="371">
        <v>171</v>
      </c>
      <c r="F104" s="203" t="s">
        <v>7</v>
      </c>
      <c r="G104" s="420"/>
      <c r="H104" s="265">
        <f t="shared" si="3"/>
        <v>0</v>
      </c>
      <c r="I104" s="443"/>
    </row>
    <row r="105" spans="1:9" ht="21" customHeight="1">
      <c r="A105" s="153"/>
      <c r="B105" s="219">
        <v>9077</v>
      </c>
      <c r="C105" s="197" t="s">
        <v>155</v>
      </c>
      <c r="D105" s="287">
        <v>40</v>
      </c>
      <c r="E105" s="371">
        <v>171</v>
      </c>
      <c r="F105" s="203" t="s">
        <v>7</v>
      </c>
      <c r="G105" s="163"/>
      <c r="H105" s="265">
        <f t="shared" si="3"/>
        <v>0</v>
      </c>
      <c r="I105" s="443"/>
    </row>
    <row r="106" spans="1:9" ht="21" customHeight="1">
      <c r="A106" s="153"/>
      <c r="B106" s="219">
        <v>9081</v>
      </c>
      <c r="C106" s="197" t="s">
        <v>156</v>
      </c>
      <c r="D106" s="287">
        <v>40</v>
      </c>
      <c r="E106" s="371">
        <v>171</v>
      </c>
      <c r="F106" s="203" t="s">
        <v>7</v>
      </c>
      <c r="G106" s="302"/>
      <c r="H106" s="265">
        <f t="shared" si="3"/>
        <v>0</v>
      </c>
      <c r="I106" s="456"/>
    </row>
    <row r="107" spans="1:9" ht="21" customHeight="1">
      <c r="A107" s="153"/>
      <c r="B107" s="219">
        <v>9082</v>
      </c>
      <c r="C107" s="197" t="s">
        <v>157</v>
      </c>
      <c r="D107" s="287">
        <v>40</v>
      </c>
      <c r="E107" s="371">
        <v>171</v>
      </c>
      <c r="F107" s="203" t="s">
        <v>7</v>
      </c>
      <c r="G107" s="302"/>
      <c r="H107" s="265">
        <f t="shared" si="3"/>
        <v>0</v>
      </c>
      <c r="I107" s="443" t="s">
        <v>327</v>
      </c>
    </row>
    <row r="108" spans="1:9" ht="21" customHeight="1">
      <c r="A108" s="153"/>
      <c r="B108" s="219">
        <v>9087</v>
      </c>
      <c r="C108" s="197" t="s">
        <v>158</v>
      </c>
      <c r="D108" s="287">
        <v>40</v>
      </c>
      <c r="E108" s="371">
        <v>171</v>
      </c>
      <c r="F108" s="201" t="s">
        <v>7</v>
      </c>
      <c r="G108" s="302"/>
      <c r="H108" s="265">
        <f t="shared" si="3"/>
        <v>0</v>
      </c>
      <c r="I108" s="443" t="s">
        <v>327</v>
      </c>
    </row>
    <row r="109" spans="1:9" ht="21" customHeight="1">
      <c r="A109" s="153"/>
      <c r="B109" s="227">
        <v>9088</v>
      </c>
      <c r="C109" s="191" t="s">
        <v>159</v>
      </c>
      <c r="D109" s="287">
        <v>40</v>
      </c>
      <c r="E109" s="371">
        <v>171</v>
      </c>
      <c r="F109" s="201" t="s">
        <v>7</v>
      </c>
      <c r="G109" s="128"/>
      <c r="H109" s="265">
        <f t="shared" si="3"/>
        <v>0</v>
      </c>
    </row>
    <row r="110" spans="1:9" ht="21" customHeight="1">
      <c r="A110" s="153"/>
      <c r="B110" s="227">
        <v>9184</v>
      </c>
      <c r="C110" s="191" t="s">
        <v>315</v>
      </c>
      <c r="D110" s="287"/>
      <c r="E110" s="431">
        <v>151</v>
      </c>
      <c r="F110" s="201" t="s">
        <v>7</v>
      </c>
      <c r="G110" s="128"/>
      <c r="H110" s="265">
        <f t="shared" si="3"/>
        <v>0</v>
      </c>
    </row>
    <row r="111" spans="1:9" ht="21" customHeight="1">
      <c r="A111" s="153"/>
      <c r="B111" s="219">
        <v>9090</v>
      </c>
      <c r="C111" s="198" t="s">
        <v>160</v>
      </c>
      <c r="D111" s="287">
        <v>40</v>
      </c>
      <c r="E111" s="371">
        <v>171</v>
      </c>
      <c r="F111" s="201" t="s">
        <v>7</v>
      </c>
      <c r="G111" s="128"/>
      <c r="H111" s="265">
        <f t="shared" si="3"/>
        <v>0</v>
      </c>
    </row>
    <row r="112" spans="1:9" ht="21" hidden="1" customHeight="1">
      <c r="A112" s="153"/>
      <c r="B112" s="219">
        <v>9092</v>
      </c>
      <c r="C112" s="198" t="s">
        <v>161</v>
      </c>
      <c r="D112" s="287">
        <v>40</v>
      </c>
      <c r="E112" s="371">
        <v>171</v>
      </c>
      <c r="F112" s="206" t="s">
        <v>7</v>
      </c>
      <c r="G112" s="432"/>
      <c r="H112" s="265">
        <f t="shared" si="3"/>
        <v>0</v>
      </c>
    </row>
    <row r="113" spans="1:18" ht="35.25" customHeight="1">
      <c r="A113" s="153"/>
      <c r="B113" s="219">
        <v>9089</v>
      </c>
      <c r="C113" s="434" t="s">
        <v>162</v>
      </c>
      <c r="D113" s="287">
        <v>40</v>
      </c>
      <c r="E113" s="371">
        <v>171</v>
      </c>
      <c r="F113" s="270" t="s">
        <v>7</v>
      </c>
      <c r="G113" s="433"/>
      <c r="H113" s="265">
        <f t="shared" si="3"/>
        <v>0</v>
      </c>
      <c r="I113" s="520"/>
      <c r="J113" s="520"/>
      <c r="K113" s="520"/>
      <c r="L113" s="520"/>
      <c r="M113" s="520"/>
      <c r="N113" s="520"/>
      <c r="O113" s="520"/>
      <c r="P113" s="421"/>
      <c r="Q113" s="422"/>
      <c r="R113" s="422"/>
    </row>
    <row r="114" spans="1:18" ht="21" customHeight="1">
      <c r="A114" s="153"/>
      <c r="B114" s="219">
        <v>9091</v>
      </c>
      <c r="C114" s="198" t="s">
        <v>135</v>
      </c>
      <c r="D114" s="287">
        <v>40</v>
      </c>
      <c r="E114" s="371">
        <v>171</v>
      </c>
      <c r="F114" s="205" t="s">
        <v>7</v>
      </c>
      <c r="G114" s="150"/>
      <c r="H114" s="265">
        <f t="shared" si="3"/>
        <v>0</v>
      </c>
      <c r="I114" s="443"/>
    </row>
    <row r="115" spans="1:18" ht="24" hidden="1" customHeight="1">
      <c r="A115" s="153"/>
      <c r="B115" s="219">
        <v>9094</v>
      </c>
      <c r="C115" s="198" t="s">
        <v>163</v>
      </c>
      <c r="D115" s="287">
        <v>40</v>
      </c>
      <c r="E115" s="371">
        <v>171</v>
      </c>
      <c r="F115" s="201" t="s">
        <v>7</v>
      </c>
      <c r="G115" s="302"/>
      <c r="H115" s="265">
        <f t="shared" si="3"/>
        <v>0</v>
      </c>
      <c r="I115" s="443" t="s">
        <v>327</v>
      </c>
    </row>
    <row r="116" spans="1:18" ht="21" customHeight="1">
      <c r="A116" s="153"/>
      <c r="B116" s="219">
        <v>9096</v>
      </c>
      <c r="C116" s="198" t="s">
        <v>164</v>
      </c>
      <c r="D116" s="287">
        <v>40</v>
      </c>
      <c r="E116" s="371">
        <v>171</v>
      </c>
      <c r="F116" s="201" t="s">
        <v>7</v>
      </c>
      <c r="G116" s="302"/>
      <c r="H116" s="265">
        <f t="shared" si="3"/>
        <v>0</v>
      </c>
      <c r="I116" s="443" t="s">
        <v>327</v>
      </c>
    </row>
    <row r="117" spans="1:18" ht="21" hidden="1" customHeight="1">
      <c r="A117" s="153"/>
      <c r="B117" s="219">
        <v>9099</v>
      </c>
      <c r="C117" s="199" t="s">
        <v>307</v>
      </c>
      <c r="D117" s="287">
        <v>40</v>
      </c>
      <c r="E117" s="371">
        <v>155</v>
      </c>
      <c r="F117" s="201" t="s">
        <v>7</v>
      </c>
      <c r="G117" s="302"/>
      <c r="H117" s="265">
        <f t="shared" si="3"/>
        <v>0</v>
      </c>
    </row>
    <row r="118" spans="1:18" ht="21" hidden="1" customHeight="1">
      <c r="A118" s="153"/>
      <c r="B118" s="219">
        <v>9186</v>
      </c>
      <c r="C118" s="199" t="s">
        <v>316</v>
      </c>
      <c r="D118" s="287"/>
      <c r="E118" s="431">
        <v>151</v>
      </c>
      <c r="F118" s="201" t="s">
        <v>7</v>
      </c>
      <c r="G118" s="302"/>
      <c r="H118" s="265">
        <f t="shared" si="3"/>
        <v>0</v>
      </c>
    </row>
    <row r="119" spans="1:18" ht="21" customHeight="1">
      <c r="A119" s="153"/>
      <c r="B119" s="219">
        <v>9185</v>
      </c>
      <c r="C119" s="199" t="s">
        <v>328</v>
      </c>
      <c r="D119" s="287">
        <v>40</v>
      </c>
      <c r="E119" s="371">
        <v>151</v>
      </c>
      <c r="F119" s="201" t="s">
        <v>7</v>
      </c>
      <c r="G119" s="302"/>
      <c r="H119" s="265">
        <f t="shared" si="3"/>
        <v>0</v>
      </c>
      <c r="I119" s="503"/>
    </row>
    <row r="120" spans="1:18" ht="21" customHeight="1">
      <c r="A120" s="153"/>
      <c r="B120" s="219">
        <v>9098</v>
      </c>
      <c r="C120" s="199" t="s">
        <v>308</v>
      </c>
      <c r="D120" s="287">
        <v>40</v>
      </c>
      <c r="E120" s="371">
        <v>171</v>
      </c>
      <c r="F120" s="439" t="s">
        <v>7</v>
      </c>
      <c r="G120" s="302"/>
      <c r="H120" s="265">
        <f t="shared" si="3"/>
        <v>0</v>
      </c>
      <c r="I120" s="504"/>
    </row>
    <row r="121" spans="1:18" ht="24.75" customHeight="1">
      <c r="A121" s="153"/>
      <c r="B121" s="219">
        <v>9097</v>
      </c>
      <c r="C121" s="199" t="s">
        <v>309</v>
      </c>
      <c r="D121" s="435">
        <v>40</v>
      </c>
      <c r="E121" s="371">
        <v>171</v>
      </c>
      <c r="F121" s="440" t="s">
        <v>7</v>
      </c>
      <c r="G121" s="432"/>
      <c r="H121" s="265">
        <f t="shared" si="3"/>
        <v>0</v>
      </c>
      <c r="I121" s="504"/>
    </row>
    <row r="122" spans="1:18" ht="30" customHeight="1">
      <c r="B122" s="462"/>
      <c r="C122" s="537" t="s">
        <v>241</v>
      </c>
      <c r="D122" s="537"/>
      <c r="E122" s="537"/>
      <c r="F122" s="537"/>
      <c r="G122" s="537"/>
      <c r="H122" s="265">
        <f t="shared" si="3"/>
        <v>0</v>
      </c>
    </row>
    <row r="123" spans="1:18" ht="30" hidden="1" customHeight="1">
      <c r="B123" s="460">
        <v>448</v>
      </c>
      <c r="C123" s="455" t="s">
        <v>165</v>
      </c>
      <c r="D123" s="288">
        <v>32</v>
      </c>
      <c r="E123" s="381">
        <v>188</v>
      </c>
      <c r="F123" s="270" t="s">
        <v>7</v>
      </c>
      <c r="G123" s="447"/>
      <c r="H123" s="265">
        <f t="shared" si="3"/>
        <v>0</v>
      </c>
    </row>
    <row r="124" spans="1:18" ht="30" hidden="1" customHeight="1">
      <c r="B124" s="463">
        <v>450</v>
      </c>
      <c r="C124" s="455" t="s">
        <v>166</v>
      </c>
      <c r="D124" s="288">
        <v>32</v>
      </c>
      <c r="E124" s="381">
        <v>188</v>
      </c>
      <c r="F124" s="270" t="s">
        <v>7</v>
      </c>
      <c r="G124" s="461"/>
      <c r="H124" s="265">
        <f t="shared" si="3"/>
        <v>0</v>
      </c>
    </row>
    <row r="125" spans="1:18" ht="30" customHeight="1">
      <c r="B125" s="463"/>
      <c r="C125" s="455" t="s">
        <v>252</v>
      </c>
      <c r="D125" s="288"/>
      <c r="E125" s="381">
        <v>512</v>
      </c>
      <c r="F125" s="270" t="s">
        <v>7</v>
      </c>
      <c r="G125" s="461"/>
      <c r="H125" s="265">
        <f t="shared" si="3"/>
        <v>0</v>
      </c>
    </row>
    <row r="126" spans="1:18" ht="30" hidden="1" customHeight="1">
      <c r="B126" s="463"/>
      <c r="C126" s="455" t="s">
        <v>254</v>
      </c>
      <c r="D126" s="288"/>
      <c r="E126" s="381">
        <v>188</v>
      </c>
      <c r="F126" s="270"/>
      <c r="G126" s="461"/>
      <c r="H126" s="265">
        <f t="shared" si="3"/>
        <v>0</v>
      </c>
    </row>
    <row r="127" spans="1:18" ht="22.5" hidden="1" customHeight="1">
      <c r="B127" s="460"/>
      <c r="C127" s="464" t="s">
        <v>242</v>
      </c>
      <c r="D127" s="288"/>
      <c r="E127" s="381">
        <v>0</v>
      </c>
      <c r="F127" s="270" t="s">
        <v>7</v>
      </c>
      <c r="G127" s="461"/>
      <c r="H127" s="265">
        <f t="shared" si="3"/>
        <v>0</v>
      </c>
    </row>
    <row r="128" spans="1:18" ht="30" customHeight="1">
      <c r="B128" s="465"/>
      <c r="C128" s="507" t="s">
        <v>243</v>
      </c>
      <c r="D128" s="507"/>
      <c r="E128" s="507"/>
      <c r="F128" s="507" t="s">
        <v>167</v>
      </c>
      <c r="G128" s="507"/>
      <c r="H128" s="265">
        <f t="shared" si="3"/>
        <v>0</v>
      </c>
    </row>
    <row r="129" spans="1:8" ht="30" hidden="1" customHeight="1">
      <c r="B129" s="466">
        <v>9065</v>
      </c>
      <c r="C129" s="467" t="s">
        <v>255</v>
      </c>
      <c r="D129" s="468"/>
      <c r="E129" s="381">
        <v>198</v>
      </c>
      <c r="F129" s="468"/>
      <c r="G129" s="468"/>
      <c r="H129" s="265">
        <f t="shared" si="3"/>
        <v>0</v>
      </c>
    </row>
    <row r="130" spans="1:8" ht="30" hidden="1" customHeight="1">
      <c r="B130" s="466">
        <v>9067</v>
      </c>
      <c r="C130" s="467" t="s">
        <v>256</v>
      </c>
      <c r="D130" s="468"/>
      <c r="E130" s="381">
        <v>198</v>
      </c>
      <c r="F130" s="468"/>
      <c r="G130" s="468"/>
      <c r="H130" s="265">
        <f t="shared" ref="H130:H161" si="4">E130*G130</f>
        <v>0</v>
      </c>
    </row>
    <row r="131" spans="1:8" ht="30" hidden="1" customHeight="1">
      <c r="B131" s="466">
        <v>9084</v>
      </c>
      <c r="C131" s="467" t="s">
        <v>257</v>
      </c>
      <c r="D131" s="468"/>
      <c r="E131" s="381">
        <v>198</v>
      </c>
      <c r="F131" s="468"/>
      <c r="G131" s="468"/>
      <c r="H131" s="265">
        <f t="shared" si="4"/>
        <v>0</v>
      </c>
    </row>
    <row r="132" spans="1:8" ht="30" customHeight="1">
      <c r="A132" s="160"/>
      <c r="B132" s="463">
        <v>9085</v>
      </c>
      <c r="C132" s="455" t="s">
        <v>168</v>
      </c>
      <c r="D132" s="469"/>
      <c r="E132" s="381">
        <v>198</v>
      </c>
      <c r="F132" s="270" t="s">
        <v>7</v>
      </c>
      <c r="G132" s="461"/>
      <c r="H132" s="265">
        <f t="shared" si="4"/>
        <v>0</v>
      </c>
    </row>
    <row r="133" spans="1:8" ht="30" hidden="1" customHeight="1">
      <c r="A133" s="149"/>
      <c r="B133" s="470">
        <v>9102</v>
      </c>
      <c r="C133" s="471" t="s">
        <v>169</v>
      </c>
      <c r="D133" s="472"/>
      <c r="E133" s="381">
        <v>198</v>
      </c>
      <c r="F133" s="473" t="s">
        <v>7</v>
      </c>
      <c r="G133" s="474"/>
      <c r="H133" s="265">
        <f t="shared" si="4"/>
        <v>0</v>
      </c>
    </row>
    <row r="134" spans="1:8" ht="30" hidden="1" customHeight="1">
      <c r="A134" s="160"/>
      <c r="B134" s="470">
        <v>9101</v>
      </c>
      <c r="C134" s="471" t="s">
        <v>170</v>
      </c>
      <c r="D134" s="472"/>
      <c r="E134" s="381">
        <v>198</v>
      </c>
      <c r="F134" s="473" t="s">
        <v>7</v>
      </c>
      <c r="G134" s="461"/>
      <c r="H134" s="265">
        <f t="shared" si="4"/>
        <v>0</v>
      </c>
    </row>
    <row r="135" spans="1:8" ht="22.5" hidden="1" customHeight="1">
      <c r="A135" s="160"/>
      <c r="B135" s="470"/>
      <c r="C135" s="475" t="s">
        <v>242</v>
      </c>
      <c r="D135" s="472"/>
      <c r="E135" s="381">
        <v>0</v>
      </c>
      <c r="F135" s="473" t="s">
        <v>7</v>
      </c>
      <c r="G135" s="461"/>
      <c r="H135" s="265">
        <f t="shared" si="4"/>
        <v>0</v>
      </c>
    </row>
    <row r="136" spans="1:8" ht="30" customHeight="1">
      <c r="A136" s="160"/>
      <c r="B136" s="476"/>
      <c r="C136" s="477" t="s">
        <v>244</v>
      </c>
      <c r="D136" s="478"/>
      <c r="E136" s="479"/>
      <c r="F136" s="480"/>
      <c r="G136" s="481"/>
      <c r="H136" s="265">
        <f t="shared" si="4"/>
        <v>0</v>
      </c>
    </row>
    <row r="137" spans="1:8" ht="44.25" customHeight="1">
      <c r="A137" s="160"/>
      <c r="B137" s="482">
        <v>9058</v>
      </c>
      <c r="C137" s="483" t="s">
        <v>171</v>
      </c>
      <c r="D137" s="436">
        <v>50</v>
      </c>
      <c r="E137" s="380">
        <v>135</v>
      </c>
      <c r="F137" s="379" t="s">
        <v>7</v>
      </c>
      <c r="G137" s="461"/>
      <c r="H137" s="265">
        <f t="shared" si="4"/>
        <v>0</v>
      </c>
    </row>
    <row r="138" spans="1:8" ht="36" customHeight="1">
      <c r="A138" s="160"/>
      <c r="B138" s="482">
        <v>9060</v>
      </c>
      <c r="C138" s="484" t="s">
        <v>172</v>
      </c>
      <c r="D138" s="485"/>
      <c r="E138" s="380">
        <v>250</v>
      </c>
      <c r="F138" s="486" t="s">
        <v>7</v>
      </c>
      <c r="G138" s="461"/>
      <c r="H138" s="265">
        <f t="shared" si="4"/>
        <v>0</v>
      </c>
    </row>
    <row r="139" spans="1:8" ht="20.25" hidden="1" customHeight="1">
      <c r="A139" s="160"/>
      <c r="B139" s="487"/>
      <c r="C139" s="484" t="s">
        <v>301</v>
      </c>
      <c r="D139" s="485"/>
      <c r="E139" s="381">
        <v>300</v>
      </c>
      <c r="F139" s="486"/>
      <c r="G139" s="461"/>
      <c r="H139" s="265">
        <f t="shared" si="4"/>
        <v>0</v>
      </c>
    </row>
    <row r="140" spans="1:8" ht="21" hidden="1" customHeight="1">
      <c r="A140" s="160"/>
      <c r="B140" s="488"/>
      <c r="C140" s="455" t="s">
        <v>173</v>
      </c>
      <c r="D140" s="288"/>
      <c r="E140" s="381">
        <v>300</v>
      </c>
      <c r="F140" s="379" t="s">
        <v>7</v>
      </c>
      <c r="G140" s="461"/>
      <c r="H140" s="265">
        <f t="shared" si="4"/>
        <v>0</v>
      </c>
    </row>
    <row r="141" spans="1:8" ht="20.25" hidden="1" customHeight="1">
      <c r="A141" s="160"/>
      <c r="B141" s="488"/>
      <c r="C141" s="455" t="s">
        <v>174</v>
      </c>
      <c r="D141" s="288"/>
      <c r="E141" s="381">
        <v>300</v>
      </c>
      <c r="F141" s="379" t="s">
        <v>7</v>
      </c>
      <c r="G141" s="461"/>
      <c r="H141" s="265">
        <f t="shared" si="4"/>
        <v>0</v>
      </c>
    </row>
    <row r="142" spans="1:8" ht="20.25" hidden="1" customHeight="1">
      <c r="A142" s="160"/>
      <c r="B142" s="488"/>
      <c r="C142" s="455" t="s">
        <v>175</v>
      </c>
      <c r="D142" s="288"/>
      <c r="E142" s="381">
        <v>300</v>
      </c>
      <c r="F142" s="379" t="s">
        <v>7</v>
      </c>
      <c r="G142" s="461"/>
      <c r="H142" s="265">
        <f t="shared" si="4"/>
        <v>0</v>
      </c>
    </row>
    <row r="143" spans="1:8" ht="20.25" hidden="1" customHeight="1">
      <c r="A143" s="160"/>
      <c r="B143" s="488"/>
      <c r="C143" s="455" t="s">
        <v>176</v>
      </c>
      <c r="D143" s="288"/>
      <c r="E143" s="381">
        <v>300</v>
      </c>
      <c r="F143" s="379" t="s">
        <v>7</v>
      </c>
      <c r="G143" s="461"/>
      <c r="H143" s="265">
        <f t="shared" si="4"/>
        <v>0</v>
      </c>
    </row>
    <row r="144" spans="1:8" ht="20.25" hidden="1" customHeight="1">
      <c r="A144" s="160"/>
      <c r="B144" s="488"/>
      <c r="C144" s="489" t="s">
        <v>177</v>
      </c>
      <c r="D144" s="288"/>
      <c r="E144" s="381">
        <v>300</v>
      </c>
      <c r="F144" s="379" t="s">
        <v>7</v>
      </c>
      <c r="G144" s="461"/>
      <c r="H144" s="265">
        <f t="shared" si="4"/>
        <v>0</v>
      </c>
    </row>
    <row r="145" spans="1:8" ht="20.25" hidden="1" customHeight="1">
      <c r="A145" s="160"/>
      <c r="B145" s="490"/>
      <c r="C145" s="489" t="s">
        <v>178</v>
      </c>
      <c r="D145" s="288"/>
      <c r="E145" s="381">
        <v>300</v>
      </c>
      <c r="F145" s="379" t="s">
        <v>7</v>
      </c>
      <c r="G145" s="461"/>
      <c r="H145" s="265">
        <f t="shared" si="4"/>
        <v>0</v>
      </c>
    </row>
    <row r="146" spans="1:8" ht="20.25" hidden="1" customHeight="1">
      <c r="A146" s="160"/>
      <c r="B146" s="490"/>
      <c r="C146" s="489" t="s">
        <v>179</v>
      </c>
      <c r="D146" s="288"/>
      <c r="E146" s="381">
        <v>300</v>
      </c>
      <c r="F146" s="379" t="s">
        <v>7</v>
      </c>
      <c r="G146" s="461"/>
      <c r="H146" s="265">
        <f t="shared" si="4"/>
        <v>0</v>
      </c>
    </row>
    <row r="147" spans="1:8" ht="20.25" hidden="1" customHeight="1">
      <c r="A147" s="160"/>
      <c r="B147" s="490"/>
      <c r="C147" s="489" t="s">
        <v>180</v>
      </c>
      <c r="D147" s="288"/>
      <c r="E147" s="381">
        <v>300</v>
      </c>
      <c r="F147" s="486" t="s">
        <v>7</v>
      </c>
      <c r="G147" s="461"/>
      <c r="H147" s="265">
        <f t="shared" si="4"/>
        <v>0</v>
      </c>
    </row>
    <row r="148" spans="1:8" ht="20.25" hidden="1" customHeight="1">
      <c r="A148" s="160"/>
      <c r="B148" s="490"/>
      <c r="C148" s="489" t="s">
        <v>181</v>
      </c>
      <c r="D148" s="288"/>
      <c r="E148" s="381">
        <v>300</v>
      </c>
      <c r="F148" s="379" t="s">
        <v>7</v>
      </c>
      <c r="G148" s="461"/>
      <c r="H148" s="265">
        <f t="shared" si="4"/>
        <v>0</v>
      </c>
    </row>
    <row r="149" spans="1:8" ht="20.25" hidden="1" customHeight="1">
      <c r="A149" s="160"/>
      <c r="B149" s="490"/>
      <c r="C149" s="489" t="s">
        <v>182</v>
      </c>
      <c r="D149" s="288"/>
      <c r="E149" s="381">
        <v>300</v>
      </c>
      <c r="F149" s="379" t="s">
        <v>7</v>
      </c>
      <c r="G149" s="461"/>
      <c r="H149" s="265">
        <f t="shared" si="4"/>
        <v>0</v>
      </c>
    </row>
    <row r="150" spans="1:8" ht="20.25" hidden="1" customHeight="1">
      <c r="A150" s="160"/>
      <c r="B150" s="490"/>
      <c r="C150" s="491" t="s">
        <v>183</v>
      </c>
      <c r="D150" s="288"/>
      <c r="E150" s="381">
        <v>300</v>
      </c>
      <c r="F150" s="379" t="s">
        <v>7</v>
      </c>
      <c r="G150" s="461"/>
      <c r="H150" s="265">
        <f t="shared" si="4"/>
        <v>0</v>
      </c>
    </row>
    <row r="151" spans="1:8" ht="20.25" hidden="1" customHeight="1">
      <c r="A151" s="160"/>
      <c r="B151" s="490"/>
      <c r="C151" s="491" t="s">
        <v>184</v>
      </c>
      <c r="D151" s="288"/>
      <c r="E151" s="381">
        <v>300</v>
      </c>
      <c r="F151" s="379" t="s">
        <v>7</v>
      </c>
      <c r="G151" s="461"/>
      <c r="H151" s="265">
        <f t="shared" si="4"/>
        <v>0</v>
      </c>
    </row>
    <row r="152" spans="1:8" ht="20.25" hidden="1" customHeight="1">
      <c r="A152" s="160"/>
      <c r="B152" s="490"/>
      <c r="C152" s="491" t="s">
        <v>185</v>
      </c>
      <c r="D152" s="288"/>
      <c r="E152" s="381">
        <v>300</v>
      </c>
      <c r="F152" s="486" t="s">
        <v>7</v>
      </c>
      <c r="G152" s="461"/>
      <c r="H152" s="265">
        <f t="shared" si="4"/>
        <v>0</v>
      </c>
    </row>
    <row r="153" spans="1:8" ht="26.25" hidden="1" customHeight="1">
      <c r="A153" s="160"/>
      <c r="B153" s="490"/>
      <c r="C153" s="491" t="s">
        <v>186</v>
      </c>
      <c r="D153" s="288"/>
      <c r="E153" s="381">
        <v>300</v>
      </c>
      <c r="F153" s="379"/>
      <c r="G153" s="461"/>
      <c r="H153" s="265">
        <f t="shared" si="4"/>
        <v>0</v>
      </c>
    </row>
    <row r="154" spans="1:8" ht="44.25" hidden="1" customHeight="1">
      <c r="A154" s="160"/>
      <c r="B154" s="490"/>
      <c r="C154" s="491" t="s">
        <v>187</v>
      </c>
      <c r="D154" s="288"/>
      <c r="E154" s="381">
        <v>300</v>
      </c>
      <c r="F154" s="486" t="s">
        <v>7</v>
      </c>
      <c r="G154" s="461"/>
      <c r="H154" s="265">
        <f t="shared" si="4"/>
        <v>0</v>
      </c>
    </row>
    <row r="155" spans="1:8" ht="20.25" hidden="1" customHeight="1">
      <c r="A155" s="160"/>
      <c r="B155" s="492"/>
      <c r="C155" s="491" t="s">
        <v>188</v>
      </c>
      <c r="D155" s="288"/>
      <c r="E155" s="381">
        <v>300</v>
      </c>
      <c r="F155" s="379"/>
      <c r="G155" s="461"/>
      <c r="H155" s="265">
        <f t="shared" si="4"/>
        <v>0</v>
      </c>
    </row>
    <row r="156" spans="1:8" ht="20.25" hidden="1" customHeight="1">
      <c r="A156" s="160"/>
      <c r="B156" s="492"/>
      <c r="C156" s="491" t="s">
        <v>189</v>
      </c>
      <c r="D156" s="288"/>
      <c r="E156" s="381">
        <v>300</v>
      </c>
      <c r="F156" s="379"/>
      <c r="G156" s="461"/>
      <c r="H156" s="265">
        <f t="shared" si="4"/>
        <v>0</v>
      </c>
    </row>
    <row r="157" spans="1:8" ht="20.25" hidden="1" customHeight="1">
      <c r="A157" s="160"/>
      <c r="B157" s="492"/>
      <c r="C157" s="491" t="s">
        <v>190</v>
      </c>
      <c r="D157" s="288"/>
      <c r="E157" s="381">
        <v>300</v>
      </c>
      <c r="F157" s="379" t="s">
        <v>7</v>
      </c>
      <c r="G157" s="461"/>
      <c r="H157" s="265">
        <f t="shared" si="4"/>
        <v>0</v>
      </c>
    </row>
    <row r="158" spans="1:8" ht="20.25" hidden="1" customHeight="1">
      <c r="A158" s="160"/>
      <c r="B158" s="492"/>
      <c r="C158" s="491" t="s">
        <v>191</v>
      </c>
      <c r="D158" s="288"/>
      <c r="E158" s="381">
        <v>300</v>
      </c>
      <c r="F158" s="379" t="s">
        <v>7</v>
      </c>
      <c r="G158" s="461"/>
      <c r="H158" s="265">
        <f t="shared" si="4"/>
        <v>0</v>
      </c>
    </row>
    <row r="159" spans="1:8" ht="20.25" hidden="1" customHeight="1">
      <c r="A159" s="160"/>
      <c r="B159" s="492"/>
      <c r="C159" s="489" t="s">
        <v>192</v>
      </c>
      <c r="D159" s="288"/>
      <c r="E159" s="381">
        <v>300</v>
      </c>
      <c r="F159" s="379" t="s">
        <v>7</v>
      </c>
      <c r="G159" s="461"/>
      <c r="H159" s="265">
        <f t="shared" si="4"/>
        <v>0</v>
      </c>
    </row>
    <row r="160" spans="1:8" ht="20.25" hidden="1" customHeight="1">
      <c r="A160" s="160"/>
      <c r="B160" s="492"/>
      <c r="C160" s="489" t="s">
        <v>193</v>
      </c>
      <c r="D160" s="288"/>
      <c r="E160" s="381">
        <v>300</v>
      </c>
      <c r="F160" s="379" t="s">
        <v>7</v>
      </c>
      <c r="G160" s="461"/>
      <c r="H160" s="265">
        <f t="shared" si="4"/>
        <v>0</v>
      </c>
    </row>
    <row r="161" spans="1:8" ht="20.25" hidden="1" customHeight="1">
      <c r="A161" s="160"/>
      <c r="B161" s="492"/>
      <c r="C161" s="489" t="s">
        <v>194</v>
      </c>
      <c r="D161" s="288"/>
      <c r="E161" s="381">
        <v>300</v>
      </c>
      <c r="F161" s="379" t="s">
        <v>7</v>
      </c>
      <c r="G161" s="461"/>
      <c r="H161" s="265">
        <f t="shared" si="4"/>
        <v>0</v>
      </c>
    </row>
    <row r="162" spans="1:8" ht="20.25" hidden="1" customHeight="1">
      <c r="A162" s="160"/>
      <c r="B162" s="492"/>
      <c r="C162" s="489" t="s">
        <v>195</v>
      </c>
      <c r="D162" s="288"/>
      <c r="E162" s="381">
        <v>300</v>
      </c>
      <c r="F162" s="379" t="s">
        <v>7</v>
      </c>
      <c r="G162" s="461"/>
      <c r="H162" s="265">
        <f t="shared" ref="H162:H193" si="5">E162*G162</f>
        <v>0</v>
      </c>
    </row>
    <row r="163" spans="1:8" ht="20.25" hidden="1" customHeight="1">
      <c r="A163" s="160"/>
      <c r="B163" s="492"/>
      <c r="C163" s="489" t="s">
        <v>196</v>
      </c>
      <c r="D163" s="288"/>
      <c r="E163" s="381">
        <v>300</v>
      </c>
      <c r="F163" s="379" t="s">
        <v>7</v>
      </c>
      <c r="G163" s="461"/>
      <c r="H163" s="265">
        <f t="shared" si="5"/>
        <v>0</v>
      </c>
    </row>
    <row r="164" spans="1:8" ht="20.25" hidden="1" customHeight="1">
      <c r="A164" s="160"/>
      <c r="B164" s="492"/>
      <c r="C164" s="489" t="s">
        <v>197</v>
      </c>
      <c r="D164" s="288"/>
      <c r="E164" s="381">
        <v>300</v>
      </c>
      <c r="F164" s="379" t="s">
        <v>7</v>
      </c>
      <c r="G164" s="461"/>
      <c r="H164" s="265">
        <f t="shared" si="5"/>
        <v>0</v>
      </c>
    </row>
    <row r="165" spans="1:8" ht="20.25" hidden="1" customHeight="1">
      <c r="A165" s="160"/>
      <c r="B165" s="492"/>
      <c r="C165" s="489" t="s">
        <v>198</v>
      </c>
      <c r="D165" s="288"/>
      <c r="E165" s="381">
        <v>300</v>
      </c>
      <c r="F165" s="379"/>
      <c r="G165" s="461"/>
      <c r="H165" s="265">
        <f t="shared" si="5"/>
        <v>0</v>
      </c>
    </row>
    <row r="166" spans="1:8" ht="20.25" hidden="1" customHeight="1">
      <c r="A166" s="160"/>
      <c r="B166" s="492"/>
      <c r="C166" s="489" t="s">
        <v>199</v>
      </c>
      <c r="D166" s="288"/>
      <c r="E166" s="381">
        <v>300</v>
      </c>
      <c r="F166" s="379"/>
      <c r="G166" s="461"/>
      <c r="H166" s="265">
        <f t="shared" si="5"/>
        <v>0</v>
      </c>
    </row>
    <row r="167" spans="1:8" ht="20.25" hidden="1" customHeight="1">
      <c r="A167" s="160"/>
      <c r="B167" s="492"/>
      <c r="C167" s="489" t="s">
        <v>200</v>
      </c>
      <c r="D167" s="288"/>
      <c r="E167" s="381">
        <v>300</v>
      </c>
      <c r="F167" s="379"/>
      <c r="G167" s="461"/>
      <c r="H167" s="265">
        <f t="shared" si="5"/>
        <v>0</v>
      </c>
    </row>
    <row r="168" spans="1:8" ht="20.25" hidden="1" customHeight="1">
      <c r="A168" s="149"/>
      <c r="B168" s="493"/>
      <c r="C168" s="455" t="s">
        <v>201</v>
      </c>
      <c r="D168" s="288"/>
      <c r="E168" s="381">
        <v>300</v>
      </c>
      <c r="F168" s="379" t="s">
        <v>7</v>
      </c>
      <c r="G168" s="461"/>
      <c r="H168" s="265">
        <f t="shared" si="5"/>
        <v>0</v>
      </c>
    </row>
    <row r="169" spans="1:8" ht="20.25" hidden="1" customHeight="1">
      <c r="A169" s="160"/>
      <c r="B169" s="493"/>
      <c r="C169" s="455" t="s">
        <v>202</v>
      </c>
      <c r="D169" s="288"/>
      <c r="E169" s="381">
        <v>300</v>
      </c>
      <c r="F169" s="379" t="s">
        <v>7</v>
      </c>
      <c r="G169" s="461"/>
      <c r="H169" s="265">
        <f t="shared" si="5"/>
        <v>0</v>
      </c>
    </row>
    <row r="170" spans="1:8" s="387" customFormat="1" ht="21" hidden="1" customHeight="1">
      <c r="A170" s="386"/>
      <c r="B170" s="508" t="s">
        <v>295</v>
      </c>
      <c r="C170" s="508"/>
      <c r="D170" s="494"/>
      <c r="E170" s="495"/>
      <c r="F170" s="496"/>
      <c r="G170" s="497"/>
      <c r="H170" s="265">
        <f t="shared" si="5"/>
        <v>0</v>
      </c>
    </row>
    <row r="171" spans="1:8" ht="8.25" hidden="1" customHeight="1">
      <c r="A171" s="160"/>
      <c r="B171" s="460"/>
      <c r="C171" s="498" t="s">
        <v>203</v>
      </c>
      <c r="D171" s="499"/>
      <c r="E171" s="381">
        <v>50</v>
      </c>
      <c r="F171" s="379" t="s">
        <v>7</v>
      </c>
      <c r="G171" s="461"/>
      <c r="H171" s="265">
        <f t="shared" si="5"/>
        <v>0</v>
      </c>
    </row>
    <row r="172" spans="1:8" ht="8.25" hidden="1" customHeight="1">
      <c r="A172" s="160"/>
      <c r="B172" s="460"/>
      <c r="C172" s="498" t="s">
        <v>204</v>
      </c>
      <c r="D172" s="499"/>
      <c r="E172" s="381">
        <v>50</v>
      </c>
      <c r="F172" s="379" t="s">
        <v>7</v>
      </c>
      <c r="G172" s="461"/>
      <c r="H172" s="265">
        <f t="shared" si="5"/>
        <v>0</v>
      </c>
    </row>
    <row r="173" spans="1:8" ht="8.25" hidden="1" customHeight="1">
      <c r="A173" s="160"/>
      <c r="B173" s="500"/>
      <c r="C173" s="498" t="s">
        <v>205</v>
      </c>
      <c r="D173" s="499"/>
      <c r="E173" s="381">
        <v>50</v>
      </c>
      <c r="F173" s="379" t="s">
        <v>7</v>
      </c>
      <c r="G173" s="461"/>
      <c r="H173" s="265">
        <f t="shared" si="5"/>
        <v>0</v>
      </c>
    </row>
    <row r="174" spans="1:8" ht="8.25" hidden="1" customHeight="1">
      <c r="A174" s="160"/>
      <c r="B174" s="500"/>
      <c r="C174" s="498" t="s">
        <v>206</v>
      </c>
      <c r="D174" s="499"/>
      <c r="E174" s="381">
        <v>50</v>
      </c>
      <c r="F174" s="379" t="s">
        <v>7</v>
      </c>
      <c r="G174" s="461"/>
      <c r="H174" s="265">
        <f t="shared" si="5"/>
        <v>0</v>
      </c>
    </row>
    <row r="175" spans="1:8" ht="8.25" hidden="1" customHeight="1">
      <c r="A175" s="160"/>
      <c r="B175" s="500"/>
      <c r="C175" s="498" t="s">
        <v>207</v>
      </c>
      <c r="D175" s="499"/>
      <c r="E175" s="381">
        <v>50</v>
      </c>
      <c r="F175" s="379" t="s">
        <v>7</v>
      </c>
      <c r="G175" s="461"/>
      <c r="H175" s="265">
        <f t="shared" si="5"/>
        <v>0</v>
      </c>
    </row>
    <row r="176" spans="1:8" ht="21.75" hidden="1" customHeight="1">
      <c r="A176" s="149"/>
      <c r="B176" s="500"/>
      <c r="C176" s="501" t="s">
        <v>208</v>
      </c>
      <c r="D176" s="499"/>
      <c r="E176" s="381">
        <v>50</v>
      </c>
      <c r="F176" s="379" t="s">
        <v>7</v>
      </c>
      <c r="G176" s="461"/>
      <c r="H176" s="265">
        <f t="shared" si="5"/>
        <v>0</v>
      </c>
    </row>
    <row r="177" spans="1:8" ht="12" hidden="1" customHeight="1">
      <c r="A177" s="149"/>
      <c r="B177" s="500"/>
      <c r="C177" s="501" t="s">
        <v>209</v>
      </c>
      <c r="D177" s="499"/>
      <c r="E177" s="381">
        <v>50</v>
      </c>
      <c r="F177" s="379" t="s">
        <v>7</v>
      </c>
      <c r="G177" s="461"/>
      <c r="H177" s="265">
        <f t="shared" si="5"/>
        <v>0</v>
      </c>
    </row>
    <row r="178" spans="1:8" ht="10.5" hidden="1" customHeight="1">
      <c r="A178" s="149"/>
      <c r="B178" s="502"/>
      <c r="C178" s="501" t="s">
        <v>210</v>
      </c>
      <c r="D178" s="499"/>
      <c r="E178" s="381">
        <v>50</v>
      </c>
      <c r="F178" s="379" t="s">
        <v>7</v>
      </c>
      <c r="G178" s="461"/>
      <c r="H178" s="265">
        <f t="shared" si="5"/>
        <v>0</v>
      </c>
    </row>
    <row r="179" spans="1:8" ht="15" hidden="1" customHeight="1">
      <c r="A179" s="149"/>
      <c r="B179" s="502"/>
      <c r="C179" s="501" t="s">
        <v>211</v>
      </c>
      <c r="D179" s="499"/>
      <c r="E179" s="381">
        <v>50</v>
      </c>
      <c r="F179" s="379" t="s">
        <v>7</v>
      </c>
      <c r="G179" s="461"/>
      <c r="H179" s="265">
        <f t="shared" si="5"/>
        <v>0</v>
      </c>
    </row>
    <row r="180" spans="1:8" ht="12.75" hidden="1" customHeight="1">
      <c r="A180" s="149"/>
      <c r="B180" s="502"/>
      <c r="C180" s="501" t="s">
        <v>212</v>
      </c>
      <c r="D180" s="499"/>
      <c r="E180" s="381">
        <v>50</v>
      </c>
      <c r="F180" s="379" t="s">
        <v>7</v>
      </c>
      <c r="G180" s="461"/>
      <c r="H180" s="265">
        <f t="shared" si="5"/>
        <v>0</v>
      </c>
    </row>
    <row r="181" spans="1:8" ht="21" hidden="1" customHeight="1">
      <c r="A181" s="149"/>
      <c r="B181" s="502"/>
      <c r="C181" s="501" t="s">
        <v>213</v>
      </c>
      <c r="D181" s="499"/>
      <c r="E181" s="381">
        <v>80</v>
      </c>
      <c r="F181" s="486" t="s">
        <v>7</v>
      </c>
      <c r="G181" s="461"/>
      <c r="H181" s="265">
        <f t="shared" si="5"/>
        <v>0</v>
      </c>
    </row>
    <row r="182" spans="1:8" ht="21" hidden="1" customHeight="1">
      <c r="A182" s="149"/>
      <c r="B182" s="502"/>
      <c r="C182" s="501" t="s">
        <v>214</v>
      </c>
      <c r="D182" s="499"/>
      <c r="E182" s="381">
        <v>80</v>
      </c>
      <c r="F182" s="486" t="s">
        <v>7</v>
      </c>
      <c r="G182" s="461"/>
      <c r="H182" s="265">
        <f t="shared" si="5"/>
        <v>0</v>
      </c>
    </row>
    <row r="183" spans="1:8" ht="8.25" hidden="1" customHeight="1">
      <c r="A183" s="149"/>
      <c r="B183" s="457"/>
      <c r="C183" s="458" t="s">
        <v>215</v>
      </c>
      <c r="D183" s="424"/>
      <c r="E183" s="459">
        <v>50</v>
      </c>
      <c r="F183" s="165" t="s">
        <v>7</v>
      </c>
      <c r="G183" s="263"/>
      <c r="H183" s="265">
        <f t="shared" si="5"/>
        <v>0</v>
      </c>
    </row>
    <row r="184" spans="1:8" ht="8.25" hidden="1" customHeight="1">
      <c r="A184" s="149"/>
      <c r="B184" s="373"/>
      <c r="C184" s="372" t="s">
        <v>216</v>
      </c>
      <c r="D184" s="423"/>
      <c r="E184" s="381">
        <v>50</v>
      </c>
      <c r="F184" s="155"/>
      <c r="G184" s="262"/>
      <c r="H184" s="265">
        <f t="shared" si="5"/>
        <v>0</v>
      </c>
    </row>
    <row r="185" spans="1:8" ht="21.75" hidden="1" customHeight="1">
      <c r="A185" s="149"/>
      <c r="B185" s="373"/>
      <c r="C185" s="372" t="s">
        <v>217</v>
      </c>
      <c r="D185" s="423"/>
      <c r="E185" s="381">
        <v>50</v>
      </c>
      <c r="F185" s="377" t="s">
        <v>7</v>
      </c>
      <c r="G185" s="262"/>
      <c r="H185" s="265">
        <f t="shared" si="5"/>
        <v>0</v>
      </c>
    </row>
    <row r="186" spans="1:8" ht="8.25" hidden="1" customHeight="1">
      <c r="A186" s="149"/>
      <c r="B186" s="373"/>
      <c r="C186" s="193" t="s">
        <v>218</v>
      </c>
      <c r="D186" s="423"/>
      <c r="E186" s="381">
        <v>50</v>
      </c>
      <c r="F186" s="378"/>
      <c r="G186" s="375"/>
      <c r="H186" s="265">
        <f t="shared" si="5"/>
        <v>0</v>
      </c>
    </row>
    <row r="187" spans="1:8" ht="8.25" hidden="1" customHeight="1">
      <c r="A187" s="149"/>
      <c r="B187" s="228"/>
      <c r="C187" s="374" t="s">
        <v>219</v>
      </c>
      <c r="D187" s="424"/>
      <c r="E187" s="381">
        <v>50</v>
      </c>
      <c r="F187" s="379"/>
      <c r="G187" s="376"/>
      <c r="H187" s="265">
        <f t="shared" si="5"/>
        <v>0</v>
      </c>
    </row>
    <row r="188" spans="1:8" ht="8.25" hidden="1" customHeight="1">
      <c r="A188" s="149"/>
      <c r="B188" s="228"/>
      <c r="C188" s="193" t="s">
        <v>220</v>
      </c>
      <c r="D188" s="423"/>
      <c r="E188" s="381">
        <v>50</v>
      </c>
      <c r="F188" s="164" t="s">
        <v>7</v>
      </c>
      <c r="G188" s="158"/>
      <c r="H188" s="265">
        <f t="shared" si="5"/>
        <v>0</v>
      </c>
    </row>
    <row r="189" spans="1:8" ht="8.25" hidden="1" customHeight="1">
      <c r="A189" s="160"/>
      <c r="B189" s="229"/>
      <c r="C189" s="200" t="s">
        <v>221</v>
      </c>
      <c r="D189" s="425"/>
      <c r="E189" s="381">
        <v>50</v>
      </c>
      <c r="F189" s="127" t="s">
        <v>7</v>
      </c>
      <c r="G189" s="158"/>
      <c r="H189" s="265">
        <f t="shared" si="5"/>
        <v>0</v>
      </c>
    </row>
    <row r="190" spans="1:8" ht="34.5" hidden="1" customHeight="1">
      <c r="B190" s="523" t="s">
        <v>318</v>
      </c>
      <c r="C190" s="524"/>
      <c r="D190" s="524"/>
      <c r="E190" s="524"/>
      <c r="F190" s="524"/>
      <c r="G190" s="525"/>
      <c r="H190" s="265">
        <f t="shared" si="5"/>
        <v>0</v>
      </c>
    </row>
    <row r="191" spans="1:8" ht="21" hidden="1" customHeight="1">
      <c r="B191" s="526" t="s">
        <v>293</v>
      </c>
      <c r="C191" s="526"/>
      <c r="D191" s="526"/>
      <c r="E191" s="526"/>
      <c r="F191" s="526"/>
      <c r="G191" s="526"/>
      <c r="H191" s="265">
        <f t="shared" si="5"/>
        <v>0</v>
      </c>
    </row>
    <row r="192" spans="1:8" s="362" customFormat="1" ht="20.25" hidden="1" customHeight="1">
      <c r="B192" s="363" t="s">
        <v>285</v>
      </c>
      <c r="C192" s="370" t="s">
        <v>277</v>
      </c>
      <c r="D192" s="369">
        <v>12</v>
      </c>
      <c r="E192" s="366">
        <v>300</v>
      </c>
      <c r="F192" s="208" t="s">
        <v>7</v>
      </c>
      <c r="G192" s="364"/>
      <c r="H192" s="265">
        <f t="shared" si="5"/>
        <v>0</v>
      </c>
    </row>
    <row r="193" spans="2:8" s="362" customFormat="1" ht="20.25" hidden="1" customHeight="1">
      <c r="B193" s="363" t="s">
        <v>286</v>
      </c>
      <c r="C193" s="370" t="s">
        <v>278</v>
      </c>
      <c r="D193" s="369">
        <v>12</v>
      </c>
      <c r="E193" s="367">
        <v>300</v>
      </c>
      <c r="F193" s="208" t="s">
        <v>7</v>
      </c>
      <c r="G193" s="364"/>
      <c r="H193" s="265">
        <f t="shared" si="5"/>
        <v>0</v>
      </c>
    </row>
    <row r="194" spans="2:8" s="362" customFormat="1" ht="20.25" hidden="1" customHeight="1">
      <c r="B194" s="363" t="s">
        <v>287</v>
      </c>
      <c r="C194" s="370" t="s">
        <v>279</v>
      </c>
      <c r="D194" s="369">
        <v>12</v>
      </c>
      <c r="E194" s="367">
        <v>600</v>
      </c>
      <c r="F194" s="208" t="s">
        <v>7</v>
      </c>
      <c r="G194" s="364"/>
      <c r="H194" s="265">
        <f t="shared" ref="H194:H199" si="6">E194*G194</f>
        <v>0</v>
      </c>
    </row>
    <row r="195" spans="2:8" s="362" customFormat="1" ht="20.25" hidden="1" customHeight="1">
      <c r="B195" s="363" t="s">
        <v>288</v>
      </c>
      <c r="C195" s="370" t="s">
        <v>280</v>
      </c>
      <c r="D195" s="369">
        <v>12</v>
      </c>
      <c r="E195" s="367">
        <v>600</v>
      </c>
      <c r="F195" s="368" t="s">
        <v>7</v>
      </c>
      <c r="G195" s="365"/>
      <c r="H195" s="265">
        <f t="shared" si="6"/>
        <v>0</v>
      </c>
    </row>
    <row r="196" spans="2:8" s="362" customFormat="1" ht="20.25" hidden="1" customHeight="1">
      <c r="B196" s="363" t="s">
        <v>289</v>
      </c>
      <c r="C196" s="370" t="s">
        <v>281</v>
      </c>
      <c r="D196" s="369">
        <v>12</v>
      </c>
      <c r="E196" s="367">
        <v>600</v>
      </c>
      <c r="F196" s="368" t="s">
        <v>7</v>
      </c>
      <c r="G196" s="365"/>
      <c r="H196" s="265">
        <f t="shared" si="6"/>
        <v>0</v>
      </c>
    </row>
    <row r="197" spans="2:8" s="362" customFormat="1" ht="20.25" hidden="1" customHeight="1">
      <c r="B197" s="363" t="s">
        <v>290</v>
      </c>
      <c r="C197" s="370" t="s">
        <v>282</v>
      </c>
      <c r="D197" s="369">
        <v>12</v>
      </c>
      <c r="E197" s="367">
        <v>600</v>
      </c>
      <c r="F197" s="368" t="s">
        <v>7</v>
      </c>
      <c r="G197" s="365"/>
      <c r="H197" s="265">
        <f t="shared" si="6"/>
        <v>0</v>
      </c>
    </row>
    <row r="198" spans="2:8" s="362" customFormat="1" ht="20.25" hidden="1" customHeight="1">
      <c r="B198" s="363" t="s">
        <v>291</v>
      </c>
      <c r="C198" s="370" t="s">
        <v>283</v>
      </c>
      <c r="D198" s="369">
        <v>12</v>
      </c>
      <c r="E198" s="367">
        <v>600</v>
      </c>
      <c r="F198" s="368" t="s">
        <v>7</v>
      </c>
      <c r="G198" s="365"/>
      <c r="H198" s="265">
        <f t="shared" si="6"/>
        <v>0</v>
      </c>
    </row>
    <row r="199" spans="2:8" s="362" customFormat="1" ht="20.25" hidden="1" customHeight="1">
      <c r="B199" s="363" t="s">
        <v>292</v>
      </c>
      <c r="C199" s="370" t="s">
        <v>284</v>
      </c>
      <c r="D199" s="369">
        <v>12</v>
      </c>
      <c r="E199" s="367">
        <v>600</v>
      </c>
      <c r="F199" s="368" t="s">
        <v>7</v>
      </c>
      <c r="G199" s="365"/>
      <c r="H199" s="265">
        <f t="shared" si="6"/>
        <v>0</v>
      </c>
    </row>
    <row r="200" spans="2:8" ht="15.75" hidden="1" customHeight="1"/>
    <row r="201" spans="2:8" ht="15.75" customHeight="1">
      <c r="G201" s="267" t="s">
        <v>248</v>
      </c>
      <c r="H201" s="102">
        <f>SUM(H8:H199)</f>
        <v>0</v>
      </c>
    </row>
  </sheetData>
  <sheetProtection selectLockedCells="1" selectUnlockedCells="1"/>
  <mergeCells count="19">
    <mergeCell ref="I113:O113"/>
    <mergeCell ref="C69:G69"/>
    <mergeCell ref="B190:G190"/>
    <mergeCell ref="B191:G191"/>
    <mergeCell ref="C10:G10"/>
    <mergeCell ref="C25:G25"/>
    <mergeCell ref="C75:G75"/>
    <mergeCell ref="C19:G19"/>
    <mergeCell ref="C30:G30"/>
    <mergeCell ref="C38:G38"/>
    <mergeCell ref="C122:G122"/>
    <mergeCell ref="C5:G5"/>
    <mergeCell ref="C128:G128"/>
    <mergeCell ref="B170:C170"/>
    <mergeCell ref="C16:G16"/>
    <mergeCell ref="C55:G55"/>
    <mergeCell ref="C61:G61"/>
    <mergeCell ref="C64:G64"/>
    <mergeCell ref="C41:G41"/>
  </mergeCells>
  <hyperlinks>
    <hyperlink ref="F8" r:id="rId1"/>
    <hyperlink ref="F9" r:id="rId2"/>
    <hyperlink ref="F12" r:id="rId3"/>
    <hyperlink ref="F13" r:id="rId4"/>
    <hyperlink ref="F14" r:id="rId5"/>
    <hyperlink ref="F15" r:id="rId6"/>
    <hyperlink ref="F17" r:id="rId7"/>
    <hyperlink ref="F20" r:id="rId8"/>
    <hyperlink ref="F23" r:id="rId9"/>
    <hyperlink ref="F24" r:id="rId10"/>
    <hyperlink ref="F26" r:id="rId11"/>
    <hyperlink ref="F27" r:id="rId12"/>
    <hyperlink ref="F28" r:id="rId13"/>
    <hyperlink ref="F29" r:id="rId14"/>
    <hyperlink ref="F32" r:id="rId15"/>
    <hyperlink ref="F33" r:id="rId16"/>
    <hyperlink ref="F36" r:id="rId17"/>
    <hyperlink ref="F37" r:id="rId18"/>
    <hyperlink ref="F39" r:id="rId19"/>
    <hyperlink ref="F40" r:id="rId20"/>
    <hyperlink ref="F44" r:id="rId21"/>
    <hyperlink ref="F45" r:id="rId22"/>
    <hyperlink ref="F46" r:id="rId23"/>
    <hyperlink ref="F47" r:id="rId24"/>
    <hyperlink ref="F48" r:id="rId25"/>
    <hyperlink ref="F49" r:id="rId26"/>
    <hyperlink ref="F50" r:id="rId27"/>
    <hyperlink ref="F51" r:id="rId28"/>
    <hyperlink ref="F52" r:id="rId29"/>
    <hyperlink ref="F53" r:id="rId30"/>
    <hyperlink ref="F54" r:id="rId31"/>
    <hyperlink ref="F56" r:id="rId32"/>
    <hyperlink ref="F57" r:id="rId33"/>
    <hyperlink ref="F58" r:id="rId34"/>
    <hyperlink ref="F59" r:id="rId35"/>
    <hyperlink ref="F60" r:id="rId36"/>
    <hyperlink ref="F62" r:id="rId37"/>
    <hyperlink ref="F63" r:id="rId38"/>
    <hyperlink ref="F67" r:id="rId39"/>
    <hyperlink ref="F68" r:id="rId40"/>
    <hyperlink ref="F70" r:id="rId41"/>
    <hyperlink ref="F71" r:id="rId42"/>
    <hyperlink ref="F78" r:id="rId43"/>
    <hyperlink ref="F79" r:id="rId44"/>
    <hyperlink ref="F80" r:id="rId45"/>
    <hyperlink ref="F81" r:id="rId46"/>
    <hyperlink ref="F82" r:id="rId47"/>
    <hyperlink ref="F84" r:id="rId48"/>
    <hyperlink ref="F88" r:id="rId49"/>
    <hyperlink ref="F91" r:id="rId50"/>
    <hyperlink ref="F92" r:id="rId51"/>
    <hyperlink ref="F94" r:id="rId52"/>
    <hyperlink ref="F96" r:id="rId53"/>
    <hyperlink ref="F97" r:id="rId54"/>
    <hyperlink ref="F98" r:id="rId55"/>
    <hyperlink ref="F100" r:id="rId56"/>
    <hyperlink ref="F101" r:id="rId57"/>
    <hyperlink ref="F102" r:id="rId58"/>
    <hyperlink ref="F103" r:id="rId59"/>
    <hyperlink ref="F104" r:id="rId60"/>
    <hyperlink ref="F105" r:id="rId61"/>
    <hyperlink ref="F106" r:id="rId62"/>
    <hyperlink ref="F107" r:id="rId63"/>
    <hyperlink ref="F108" r:id="rId64"/>
    <hyperlink ref="F109" r:id="rId65"/>
    <hyperlink ref="F111" r:id="rId66"/>
    <hyperlink ref="F112" r:id="rId67"/>
    <hyperlink ref="F113" r:id="rId68"/>
    <hyperlink ref="F114" r:id="rId69"/>
    <hyperlink ref="F115" r:id="rId70"/>
    <hyperlink ref="F116" r:id="rId71"/>
    <hyperlink ref="F117" r:id="rId72"/>
    <hyperlink ref="F119" r:id="rId73"/>
    <hyperlink ref="F120" r:id="rId74"/>
    <hyperlink ref="F121" r:id="rId75"/>
    <hyperlink ref="F128" r:id="rId76"/>
    <hyperlink ref="F132" r:id="rId77"/>
    <hyperlink ref="F133" r:id="rId78"/>
    <hyperlink ref="F134" r:id="rId79"/>
    <hyperlink ref="F137" r:id="rId80"/>
    <hyperlink ref="F138" r:id="rId81"/>
    <hyperlink ref="F140" r:id="rId82"/>
    <hyperlink ref="F141" r:id="rId83"/>
    <hyperlink ref="F142" r:id="rId84"/>
    <hyperlink ref="F143" r:id="rId85"/>
    <hyperlink ref="F144" r:id="rId86"/>
    <hyperlink ref="F145" r:id="rId87"/>
    <hyperlink ref="F146" r:id="rId88"/>
    <hyperlink ref="F147" r:id="rId89"/>
    <hyperlink ref="F148" r:id="rId90"/>
    <hyperlink ref="F149" r:id="rId91"/>
    <hyperlink ref="F150" r:id="rId92"/>
    <hyperlink ref="F151" r:id="rId93"/>
    <hyperlink ref="F157" r:id="rId94"/>
    <hyperlink ref="F158" r:id="rId95"/>
    <hyperlink ref="F159" r:id="rId96"/>
    <hyperlink ref="F160" r:id="rId97"/>
    <hyperlink ref="F161" r:id="rId98"/>
    <hyperlink ref="F162" r:id="rId99"/>
    <hyperlink ref="F163" r:id="rId100"/>
    <hyperlink ref="F164" r:id="rId101"/>
    <hyperlink ref="F168" r:id="rId102"/>
    <hyperlink ref="F169" r:id="rId103"/>
    <hyperlink ref="F171" r:id="rId104"/>
    <hyperlink ref="F172" r:id="rId105"/>
    <hyperlink ref="F174" r:id="rId106"/>
    <hyperlink ref="F175" r:id="rId107"/>
    <hyperlink ref="F176" r:id="rId108"/>
    <hyperlink ref="F177" r:id="rId109"/>
    <hyperlink ref="F178" r:id="rId110"/>
    <hyperlink ref="F179" r:id="rId111"/>
    <hyperlink ref="F180" r:id="rId112"/>
    <hyperlink ref="F182" r:id="rId113"/>
    <hyperlink ref="F183" r:id="rId114"/>
    <hyperlink ref="F185" r:id="rId115"/>
    <hyperlink ref="F188" r:id="rId116"/>
    <hyperlink ref="F189" r:id="rId117"/>
    <hyperlink ref="F83" r:id="rId118"/>
    <hyperlink ref="F76" r:id="rId119"/>
    <hyperlink ref="F89" r:id="rId120"/>
    <hyperlink ref="F86" r:id="rId121"/>
    <hyperlink ref="F65" r:id="rId122"/>
    <hyperlink ref="F66" r:id="rId123"/>
    <hyperlink ref="F152" r:id="rId124"/>
    <hyperlink ref="F154" r:id="rId125"/>
    <hyperlink ref="F181" r:id="rId126"/>
    <hyperlink ref="F42" r:id="rId127"/>
    <hyperlink ref="F74" r:id="rId128"/>
    <hyperlink ref="F135" r:id="rId129"/>
    <hyperlink ref="F11" r:id="rId130"/>
    <hyperlink ref="F192" r:id="rId131"/>
    <hyperlink ref="F193" r:id="rId132"/>
    <hyperlink ref="F194" r:id="rId133"/>
    <hyperlink ref="F195" r:id="rId134"/>
    <hyperlink ref="F196" r:id="rId135"/>
    <hyperlink ref="F197" r:id="rId136"/>
    <hyperlink ref="F198" r:id="rId137"/>
    <hyperlink ref="F199" r:id="rId138"/>
    <hyperlink ref="F21" r:id="rId139"/>
    <hyperlink ref="F72" r:id="rId140"/>
    <hyperlink ref="F73" r:id="rId141"/>
    <hyperlink ref="F18" r:id="rId142"/>
    <hyperlink ref="F123" r:id="rId143"/>
    <hyperlink ref="F124" r:id="rId144"/>
    <hyperlink ref="F127" r:id="rId145"/>
    <hyperlink ref="F125" r:id="rId146"/>
    <hyperlink ref="F99" r:id="rId147"/>
    <hyperlink ref="F87" r:id="rId148"/>
    <hyperlink ref="F85" r:id="rId149"/>
    <hyperlink ref="F90" r:id="rId150"/>
    <hyperlink ref="F95" r:id="rId151"/>
    <hyperlink ref="F110" r:id="rId152"/>
    <hyperlink ref="F118" r:id="rId153"/>
    <hyperlink ref="F77" r:id="rId154"/>
    <hyperlink ref="F93" r:id="rId155"/>
  </hyperlink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56"/>
  <headerFooter alignWithMargins="0"/>
  <drawing r:id="rId157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4"/>
    <pageSetUpPr fitToPage="1"/>
  </sheetPr>
  <dimension ref="A1:E35"/>
  <sheetViews>
    <sheetView zoomScale="90" zoomScaleNormal="90" workbookViewId="0">
      <selection activeCell="B29" sqref="B29"/>
    </sheetView>
  </sheetViews>
  <sheetFormatPr defaultRowHeight="12.75"/>
  <cols>
    <col min="1" max="1" width="12.7109375" style="13" customWidth="1"/>
    <col min="2" max="2" width="71.7109375" style="64" customWidth="1"/>
    <col min="3" max="3" width="16.140625" style="309" customWidth="1"/>
    <col min="4" max="4" width="13.28515625" style="383" customWidth="1"/>
    <col min="5" max="5" width="13.7109375" style="66" customWidth="1"/>
    <col min="6" max="16384" width="9.140625" style="13"/>
  </cols>
  <sheetData>
    <row r="1" spans="1:5" ht="5.25" customHeight="1"/>
    <row r="2" spans="1:5" ht="23.25">
      <c r="B2" s="67" t="s">
        <v>0</v>
      </c>
      <c r="C2" s="310"/>
      <c r="E2" s="68"/>
    </row>
    <row r="3" spans="1:5" ht="6" customHeight="1">
      <c r="B3" s="69"/>
      <c r="C3" s="310"/>
      <c r="E3" s="68"/>
    </row>
    <row r="4" spans="1:5">
      <c r="B4" s="64" t="s">
        <v>322</v>
      </c>
      <c r="C4" s="311"/>
      <c r="E4" s="71"/>
    </row>
    <row r="5" spans="1:5" ht="4.5" customHeight="1">
      <c r="C5" s="310"/>
      <c r="E5" s="17"/>
    </row>
    <row r="6" spans="1:5">
      <c r="A6" s="72" t="s">
        <v>2</v>
      </c>
      <c r="B6" s="73" t="s">
        <v>3</v>
      </c>
      <c r="C6" s="312"/>
      <c r="D6" s="384"/>
      <c r="E6" s="74"/>
    </row>
    <row r="7" spans="1:5">
      <c r="A7" s="75"/>
      <c r="B7" s="76" t="s">
        <v>4</v>
      </c>
      <c r="C7" s="312"/>
      <c r="D7" s="384"/>
      <c r="E7" s="74"/>
    </row>
    <row r="8" spans="1:5" ht="4.5" customHeight="1"/>
    <row r="9" spans="1:5" ht="23.25" customHeight="1">
      <c r="B9" s="77" t="s">
        <v>56</v>
      </c>
      <c r="C9" s="313"/>
      <c r="D9" s="385"/>
      <c r="E9" s="78"/>
    </row>
    <row r="10" spans="1:5" s="80" customFormat="1" ht="41.25" customHeight="1">
      <c r="A10" s="62" t="s">
        <v>9</v>
      </c>
      <c r="B10" s="79" t="s">
        <v>5</v>
      </c>
      <c r="C10" s="382" t="s">
        <v>89</v>
      </c>
      <c r="D10" s="405" t="s">
        <v>6</v>
      </c>
      <c r="E10" s="12" t="s">
        <v>45</v>
      </c>
    </row>
    <row r="11" spans="1:5" s="80" customFormat="1" ht="25.5" hidden="1" customHeight="1">
      <c r="A11" s="81">
        <v>50078</v>
      </c>
      <c r="B11" s="355" t="s">
        <v>57</v>
      </c>
      <c r="C11" s="357">
        <v>536</v>
      </c>
      <c r="D11" s="406" t="s">
        <v>7</v>
      </c>
      <c r="E11" s="400"/>
    </row>
    <row r="12" spans="1:5" s="80" customFormat="1" ht="25.5" customHeight="1">
      <c r="A12" s="81">
        <v>50130</v>
      </c>
      <c r="B12" s="355" t="s">
        <v>58</v>
      </c>
      <c r="C12" s="357">
        <v>447</v>
      </c>
      <c r="D12" s="406" t="s">
        <v>7</v>
      </c>
      <c r="E12" s="401"/>
    </row>
    <row r="13" spans="1:5" s="80" customFormat="1" ht="25.5" customHeight="1">
      <c r="A13" s="81">
        <v>50144</v>
      </c>
      <c r="B13" s="355" t="s">
        <v>59</v>
      </c>
      <c r="C13" s="357">
        <v>121</v>
      </c>
      <c r="D13" s="406" t="s">
        <v>7</v>
      </c>
      <c r="E13" s="401"/>
    </row>
    <row r="14" spans="1:5" s="80" customFormat="1" ht="25.5" customHeight="1">
      <c r="A14" s="81">
        <v>50171</v>
      </c>
      <c r="B14" s="355" t="s">
        <v>60</v>
      </c>
      <c r="C14" s="357">
        <v>190</v>
      </c>
      <c r="D14" s="406" t="s">
        <v>7</v>
      </c>
      <c r="E14" s="401"/>
    </row>
    <row r="15" spans="1:5" s="80" customFormat="1" ht="25.5" customHeight="1">
      <c r="A15" s="81"/>
      <c r="B15" s="355" t="s">
        <v>325</v>
      </c>
      <c r="C15" s="357">
        <v>190</v>
      </c>
      <c r="D15" s="406"/>
      <c r="E15" s="401"/>
    </row>
    <row r="16" spans="1:5" ht="25.5" customHeight="1">
      <c r="A16" s="12">
        <v>50080</v>
      </c>
      <c r="B16" s="355" t="s">
        <v>61</v>
      </c>
      <c r="C16" s="357">
        <v>536</v>
      </c>
      <c r="D16" s="406" t="s">
        <v>7</v>
      </c>
      <c r="E16" s="403"/>
    </row>
    <row r="17" spans="1:5" ht="25.5" hidden="1" customHeight="1">
      <c r="A17" s="12">
        <v>59950</v>
      </c>
      <c r="B17" s="355" t="s">
        <v>62</v>
      </c>
      <c r="C17" s="357">
        <v>546</v>
      </c>
      <c r="D17" s="406" t="s">
        <v>7</v>
      </c>
      <c r="E17" s="403"/>
    </row>
    <row r="18" spans="1:5" ht="25.5" hidden="1" customHeight="1">
      <c r="A18" s="82">
        <v>53659</v>
      </c>
      <c r="B18" s="356" t="s">
        <v>63</v>
      </c>
      <c r="C18" s="357">
        <v>895</v>
      </c>
      <c r="D18" s="406" t="s">
        <v>7</v>
      </c>
      <c r="E18" s="402"/>
    </row>
    <row r="19" spans="1:5" ht="25.5" hidden="1" customHeight="1">
      <c r="A19" s="82" t="s">
        <v>64</v>
      </c>
      <c r="B19" s="356" t="s">
        <v>65</v>
      </c>
      <c r="C19" s="357">
        <v>735</v>
      </c>
      <c r="D19" s="406" t="s">
        <v>7</v>
      </c>
      <c r="E19" s="404"/>
    </row>
    <row r="20" spans="1:5" ht="25.5" customHeight="1">
      <c r="A20" s="82">
        <v>53769</v>
      </c>
      <c r="B20" s="356" t="s">
        <v>66</v>
      </c>
      <c r="C20" s="358">
        <v>87.6</v>
      </c>
      <c r="D20" s="406" t="s">
        <v>7</v>
      </c>
      <c r="E20" s="404"/>
    </row>
    <row r="21" spans="1:5" ht="25.5" customHeight="1">
      <c r="A21" s="82">
        <v>58573</v>
      </c>
      <c r="B21" s="356" t="s">
        <v>67</v>
      </c>
      <c r="C21" s="358">
        <v>955</v>
      </c>
      <c r="D21" s="406" t="s">
        <v>7</v>
      </c>
      <c r="E21" s="402"/>
    </row>
    <row r="22" spans="1:5" ht="25.5" customHeight="1">
      <c r="A22" s="82" t="s">
        <v>68</v>
      </c>
      <c r="B22" s="356" t="s">
        <v>69</v>
      </c>
      <c r="C22" s="357">
        <v>664</v>
      </c>
      <c r="D22" s="406" t="s">
        <v>7</v>
      </c>
      <c r="E22" s="402"/>
    </row>
    <row r="23" spans="1:5" ht="22.5" customHeight="1">
      <c r="A23" s="65"/>
    </row>
    <row r="24" spans="1:5" ht="22.5" customHeight="1">
      <c r="A24" s="65"/>
    </row>
    <row r="25" spans="1:5" ht="22.5" customHeight="1">
      <c r="A25" s="65"/>
    </row>
    <row r="26" spans="1:5" ht="22.5" customHeight="1">
      <c r="A26" s="65"/>
    </row>
    <row r="27" spans="1:5" ht="22.5" customHeight="1">
      <c r="A27" s="65"/>
    </row>
    <row r="28" spans="1:5" ht="22.5" customHeight="1">
      <c r="A28" s="65"/>
    </row>
    <row r="29" spans="1:5" ht="20.25" customHeight="1">
      <c r="A29" s="65"/>
    </row>
    <row r="30" spans="1:5" ht="20.25" customHeight="1">
      <c r="A30" s="65"/>
    </row>
    <row r="31" spans="1:5" ht="20.25" customHeight="1">
      <c r="A31" s="65"/>
    </row>
    <row r="32" spans="1:5" ht="20.25" customHeight="1">
      <c r="A32" s="65"/>
    </row>
    <row r="33" spans="1:1" ht="20.25" customHeight="1">
      <c r="A33" s="65"/>
    </row>
    <row r="34" spans="1:1">
      <c r="A34" s="65"/>
    </row>
    <row r="35" spans="1:1">
      <c r="A35" s="65"/>
    </row>
  </sheetData>
  <sheetProtection selectLockedCells="1" selectUnlockedCells="1"/>
  <hyperlinks>
    <hyperlink ref="D11" r:id="rId1"/>
    <hyperlink ref="D12" r:id="rId2"/>
    <hyperlink ref="D13" r:id="rId3"/>
    <hyperlink ref="D14" r:id="rId4"/>
    <hyperlink ref="D16" r:id="rId5"/>
    <hyperlink ref="D17" r:id="rId6"/>
    <hyperlink ref="D18" r:id="rId7"/>
    <hyperlink ref="D19" r:id="rId8"/>
    <hyperlink ref="D20" r:id="rId9"/>
    <hyperlink ref="D21" r:id="rId10"/>
    <hyperlink ref="D22" r:id="rId11"/>
  </hyperlinks>
  <pageMargins left="0.75" right="0.75" top="1" bottom="1" header="0.51180555555555551" footer="0.51180555555555551"/>
  <pageSetup paperSize="9" firstPageNumber="0" orientation="portrait" horizontalDpi="300" verticalDpi="300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5"/>
  </sheetPr>
  <dimension ref="A1:L11"/>
  <sheetViews>
    <sheetView workbookViewId="0">
      <selection activeCell="D4" sqref="D4"/>
    </sheetView>
  </sheetViews>
  <sheetFormatPr defaultRowHeight="15"/>
  <cols>
    <col min="1" max="1" width="1.85546875" style="94" customWidth="1"/>
    <col min="2" max="2" width="12.42578125" style="95" customWidth="1"/>
    <col min="3" max="3" width="11.5703125" style="95" customWidth="1"/>
    <col min="4" max="4" width="48.5703125" style="94" customWidth="1"/>
    <col min="5" max="5" width="19.28515625" style="94" customWidth="1"/>
    <col min="6" max="6" width="17.28515625" style="94" customWidth="1"/>
    <col min="7" max="7" width="12.140625" style="94" customWidth="1"/>
    <col min="8" max="16384" width="9.140625" style="94"/>
  </cols>
  <sheetData>
    <row r="1" spans="1:12" ht="11.25" customHeight="1"/>
    <row r="2" spans="1:12" ht="31.5" customHeight="1">
      <c r="A2" s="96"/>
      <c r="B2" s="97" t="s">
        <v>253</v>
      </c>
      <c r="C2" s="97"/>
      <c r="D2" s="98"/>
      <c r="E2" s="99"/>
      <c r="F2" s="99"/>
      <c r="G2" s="100"/>
      <c r="H2" s="100"/>
      <c r="I2" s="100"/>
      <c r="J2" s="100"/>
      <c r="K2" s="100"/>
      <c r="L2" s="100"/>
    </row>
    <row r="3" spans="1:12" ht="12" customHeight="1"/>
    <row r="4" spans="1:12" ht="61.5" customHeight="1">
      <c r="B4" s="307" t="s">
        <v>76</v>
      </c>
      <c r="C4" s="307"/>
      <c r="D4" s="307" t="s">
        <v>77</v>
      </c>
      <c r="E4" s="407" t="s">
        <v>275</v>
      </c>
      <c r="F4" s="417" t="s">
        <v>300</v>
      </c>
      <c r="G4" s="412" t="s">
        <v>11</v>
      </c>
    </row>
    <row r="5" spans="1:12" ht="29.25" customHeight="1">
      <c r="B5" s="305" t="s">
        <v>299</v>
      </c>
      <c r="C5" s="414" t="s">
        <v>7</v>
      </c>
      <c r="D5" s="305" t="s">
        <v>298</v>
      </c>
      <c r="E5" s="413">
        <v>201.6</v>
      </c>
      <c r="F5" s="419">
        <v>120.96</v>
      </c>
      <c r="G5" s="418"/>
    </row>
    <row r="6" spans="1:12" s="95" customFormat="1" ht="23.25" customHeight="1">
      <c r="B6" s="408">
        <v>5125</v>
      </c>
      <c r="C6" s="409" t="s">
        <v>7</v>
      </c>
      <c r="D6" s="410" t="s">
        <v>78</v>
      </c>
      <c r="E6" s="411">
        <v>220.8</v>
      </c>
      <c r="F6" s="416">
        <v>132.47999999999999</v>
      </c>
      <c r="G6" s="305"/>
    </row>
    <row r="7" spans="1:12" s="95" customFormat="1" ht="23.25" customHeight="1">
      <c r="B7" s="306">
        <v>5124</v>
      </c>
      <c r="C7" s="308" t="s">
        <v>7</v>
      </c>
      <c r="D7" s="305" t="s">
        <v>79</v>
      </c>
      <c r="E7" s="101">
        <v>220.8</v>
      </c>
      <c r="F7" s="416">
        <v>132.47999999999999</v>
      </c>
      <c r="G7" s="305"/>
    </row>
    <row r="8" spans="1:12" s="95" customFormat="1" ht="23.25" customHeight="1">
      <c r="B8" s="306" t="s">
        <v>80</v>
      </c>
      <c r="C8" s="308" t="s">
        <v>7</v>
      </c>
      <c r="D8" s="305" t="s">
        <v>81</v>
      </c>
      <c r="E8" s="101">
        <v>122.4</v>
      </c>
      <c r="F8" s="416">
        <v>73.44</v>
      </c>
      <c r="G8" s="305"/>
    </row>
    <row r="9" spans="1:12" s="95" customFormat="1" ht="23.25" customHeight="1">
      <c r="B9" s="306" t="s">
        <v>82</v>
      </c>
      <c r="C9" s="308" t="s">
        <v>7</v>
      </c>
      <c r="D9" s="305" t="s">
        <v>83</v>
      </c>
      <c r="E9" s="101">
        <v>122.4</v>
      </c>
      <c r="F9" s="416">
        <v>73.44</v>
      </c>
      <c r="G9" s="305"/>
    </row>
    <row r="10" spans="1:12" s="95" customFormat="1" ht="23.25" customHeight="1">
      <c r="B10" s="306" t="s">
        <v>84</v>
      </c>
      <c r="C10" s="308" t="s">
        <v>7</v>
      </c>
      <c r="D10" s="305" t="s">
        <v>85</v>
      </c>
      <c r="E10" s="101">
        <v>122.4</v>
      </c>
      <c r="F10" s="416">
        <v>73.44</v>
      </c>
      <c r="G10" s="305"/>
    </row>
    <row r="11" spans="1:12" s="95" customFormat="1" ht="23.25" hidden="1" customHeight="1">
      <c r="B11" s="394" t="s">
        <v>86</v>
      </c>
      <c r="C11" s="308" t="s">
        <v>7</v>
      </c>
      <c r="D11" s="305" t="s">
        <v>87</v>
      </c>
      <c r="E11" s="395">
        <v>122.4</v>
      </c>
      <c r="F11" s="415">
        <v>73.44</v>
      </c>
      <c r="G11" s="305"/>
    </row>
  </sheetData>
  <sheetProtection selectLockedCells="1" selectUnlockedCells="1"/>
  <hyperlinks>
    <hyperlink ref="C6" r:id="rId1"/>
    <hyperlink ref="C7" r:id="rId2"/>
    <hyperlink ref="C8" r:id="rId3"/>
    <hyperlink ref="C9" r:id="rId4"/>
    <hyperlink ref="C10" r:id="rId5"/>
    <hyperlink ref="C11" r:id="rId6"/>
    <hyperlink ref="C5" r:id="rId7"/>
  </hyperlinks>
  <pageMargins left="0.7" right="0.7" top="0.75" bottom="0.75" header="0.51180555555555551" footer="0.51180555555555551"/>
  <pageSetup paperSize="9" firstPageNumber="0" orientation="portrait" horizontalDpi="300" verticalDpi="300" r:id="rId8"/>
  <headerFooter alignWithMargins="0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4"/>
  </sheetPr>
  <dimension ref="A1:H50"/>
  <sheetViews>
    <sheetView topLeftCell="A4" zoomScaleNormal="100" workbookViewId="0">
      <selection activeCell="D20" sqref="D20"/>
    </sheetView>
  </sheetViews>
  <sheetFormatPr defaultRowHeight="12.75"/>
  <cols>
    <col min="1" max="1" width="9.140625" customWidth="1"/>
    <col min="2" max="2" width="100.7109375" customWidth="1"/>
    <col min="3" max="4" width="15.28515625" customWidth="1"/>
    <col min="5" max="5" width="9.85546875" customWidth="1"/>
    <col min="6" max="6" width="10.42578125" style="5" customWidth="1"/>
    <col min="7" max="7" width="9.7109375" customWidth="1"/>
    <col min="8" max="8" width="11.140625" customWidth="1"/>
  </cols>
  <sheetData>
    <row r="1" spans="1:8" ht="12" customHeight="1">
      <c r="C1" s="18"/>
      <c r="D1" s="18"/>
      <c r="E1" s="18"/>
      <c r="G1" s="19"/>
    </row>
    <row r="2" spans="1:8" ht="18.75" customHeight="1">
      <c r="B2" s="1" t="s">
        <v>0</v>
      </c>
      <c r="G2" s="19"/>
    </row>
    <row r="3" spans="1:8" ht="6" customHeight="1">
      <c r="B3" s="2"/>
      <c r="G3" s="19"/>
    </row>
    <row r="4" spans="1:8">
      <c r="B4" s="7" t="s">
        <v>3</v>
      </c>
      <c r="F4" s="20"/>
      <c r="G4" s="21"/>
      <c r="H4" s="22"/>
    </row>
    <row r="5" spans="1:8">
      <c r="B5" s="9" t="s">
        <v>4</v>
      </c>
      <c r="F5" s="20"/>
      <c r="G5" s="21"/>
      <c r="H5" s="23"/>
    </row>
    <row r="6" spans="1:8" ht="14.25" customHeight="1">
      <c r="B6" s="24"/>
      <c r="G6" s="19"/>
    </row>
    <row r="7" spans="1:8" ht="14.25" hidden="1" customHeight="1">
      <c r="A7" s="325"/>
      <c r="B7" s="326"/>
      <c r="C7" s="326"/>
      <c r="D7" s="326"/>
      <c r="E7" s="314"/>
    </row>
    <row r="8" spans="1:8" s="29" customFormat="1" ht="14.25" hidden="1" customHeight="1">
      <c r="A8" s="327"/>
      <c r="B8" s="340" t="s">
        <v>12</v>
      </c>
      <c r="C8" s="328"/>
      <c r="D8" s="328"/>
      <c r="E8" s="329"/>
      <c r="F8" s="28"/>
    </row>
    <row r="9" spans="1:8" ht="27.75" hidden="1" customHeight="1">
      <c r="A9" s="538" t="s">
        <v>258</v>
      </c>
      <c r="B9" s="539"/>
      <c r="C9" s="539"/>
      <c r="D9" s="539"/>
      <c r="E9" s="540"/>
    </row>
    <row r="10" spans="1:8" s="31" customFormat="1" ht="14.25" hidden="1" customHeight="1">
      <c r="A10" s="330" t="s">
        <v>9</v>
      </c>
      <c r="B10" s="342" t="s">
        <v>5</v>
      </c>
      <c r="C10" s="345" t="s">
        <v>89</v>
      </c>
      <c r="D10" s="345" t="s">
        <v>6</v>
      </c>
      <c r="E10" s="346" t="s">
        <v>11</v>
      </c>
      <c r="F10" s="30"/>
    </row>
    <row r="11" spans="1:8" s="31" customFormat="1" ht="14.25" hidden="1" customHeight="1">
      <c r="A11" s="353" t="s">
        <v>260</v>
      </c>
      <c r="B11" s="347" t="s">
        <v>259</v>
      </c>
      <c r="C11" s="348">
        <v>185</v>
      </c>
      <c r="D11" s="349"/>
      <c r="E11" s="350"/>
      <c r="F11" s="30"/>
    </row>
    <row r="12" spans="1:8" s="31" customFormat="1" ht="14.25" hidden="1" customHeight="1">
      <c r="A12" s="353" t="s">
        <v>262</v>
      </c>
      <c r="B12" s="347" t="s">
        <v>261</v>
      </c>
      <c r="C12" s="348">
        <v>185</v>
      </c>
      <c r="D12" s="349"/>
      <c r="E12" s="350"/>
      <c r="F12" s="30"/>
    </row>
    <row r="13" spans="1:8" s="31" customFormat="1" ht="14.25" hidden="1" customHeight="1">
      <c r="A13" s="353" t="s">
        <v>264</v>
      </c>
      <c r="B13" s="347" t="s">
        <v>263</v>
      </c>
      <c r="C13" s="348">
        <v>252</v>
      </c>
      <c r="D13" s="349"/>
      <c r="E13" s="350"/>
      <c r="F13" s="30"/>
    </row>
    <row r="14" spans="1:8" s="31" customFormat="1" ht="14.25" hidden="1" customHeight="1">
      <c r="A14" s="353" t="s">
        <v>266</v>
      </c>
      <c r="B14" s="347" t="s">
        <v>265</v>
      </c>
      <c r="C14" s="348">
        <v>252</v>
      </c>
      <c r="D14" s="349"/>
      <c r="E14" s="350"/>
      <c r="F14" s="30"/>
    </row>
    <row r="15" spans="1:8" s="31" customFormat="1" ht="14.25" hidden="1" customHeight="1">
      <c r="A15" s="353" t="s">
        <v>268</v>
      </c>
      <c r="B15" s="347" t="s">
        <v>267</v>
      </c>
      <c r="C15" s="348">
        <v>252</v>
      </c>
      <c r="D15" s="349"/>
      <c r="E15" s="350"/>
      <c r="F15" s="30"/>
    </row>
    <row r="16" spans="1:8" s="31" customFormat="1" ht="14.25" hidden="1" customHeight="1">
      <c r="A16" s="353" t="s">
        <v>270</v>
      </c>
      <c r="B16" s="347" t="s">
        <v>269</v>
      </c>
      <c r="C16" s="348">
        <v>121</v>
      </c>
      <c r="D16" s="349"/>
      <c r="E16" s="350"/>
      <c r="F16" s="30"/>
    </row>
    <row r="17" spans="1:6" s="31" customFormat="1" ht="14.25" hidden="1" customHeight="1">
      <c r="A17" s="353" t="s">
        <v>272</v>
      </c>
      <c r="B17" s="347" t="s">
        <v>271</v>
      </c>
      <c r="C17" s="348">
        <v>121</v>
      </c>
      <c r="D17" s="349"/>
      <c r="E17" s="350"/>
      <c r="F17" s="30"/>
    </row>
    <row r="18" spans="1:6" ht="14.25" hidden="1" customHeight="1" thickBot="1">
      <c r="A18" s="354" t="s">
        <v>274</v>
      </c>
      <c r="B18" s="331" t="s">
        <v>273</v>
      </c>
      <c r="C18" s="344">
        <v>131</v>
      </c>
      <c r="D18" s="351"/>
      <c r="E18" s="352"/>
    </row>
    <row r="19" spans="1:6" ht="28.5" customHeight="1">
      <c r="A19" s="315"/>
      <c r="B19" s="341" t="s">
        <v>43</v>
      </c>
      <c r="C19" s="316"/>
      <c r="D19" s="317"/>
      <c r="E19" s="318"/>
    </row>
    <row r="20" spans="1:6" ht="18" customHeight="1">
      <c r="A20" s="319" t="s">
        <v>9</v>
      </c>
      <c r="B20" s="320" t="s">
        <v>5</v>
      </c>
      <c r="C20" s="388" t="s">
        <v>44</v>
      </c>
      <c r="D20" s="396"/>
      <c r="E20" s="390" t="s">
        <v>6</v>
      </c>
      <c r="F20" s="321" t="s">
        <v>11</v>
      </c>
    </row>
    <row r="21" spans="1:6" ht="42.75" customHeight="1" thickBot="1">
      <c r="A21" s="322">
        <v>7095</v>
      </c>
      <c r="B21" s="323" t="s">
        <v>46</v>
      </c>
      <c r="C21" s="389">
        <v>939.6</v>
      </c>
      <c r="D21" s="397"/>
      <c r="E21" s="391" t="s">
        <v>7</v>
      </c>
      <c r="F21" s="324"/>
    </row>
    <row r="22" spans="1:6" ht="30.75" customHeight="1">
      <c r="A22" s="541" t="s">
        <v>53</v>
      </c>
      <c r="B22" s="542"/>
      <c r="C22" s="542"/>
      <c r="D22" s="543"/>
      <c r="E22" s="544"/>
    </row>
    <row r="23" spans="1:6" ht="19.5" customHeight="1">
      <c r="A23" s="332" t="s">
        <v>9</v>
      </c>
      <c r="B23" s="333" t="s">
        <v>5</v>
      </c>
      <c r="C23" s="337" t="s">
        <v>54</v>
      </c>
      <c r="D23" s="398" t="s">
        <v>296</v>
      </c>
      <c r="E23" s="339"/>
      <c r="F23" s="338" t="s">
        <v>11</v>
      </c>
    </row>
    <row r="24" spans="1:6" ht="27.75" customHeight="1" thickBot="1">
      <c r="A24" s="334">
        <v>1207</v>
      </c>
      <c r="B24" s="335" t="s">
        <v>55</v>
      </c>
      <c r="C24" s="392">
        <v>822</v>
      </c>
      <c r="D24" s="399">
        <f>C24*0.6</f>
        <v>493.2</v>
      </c>
      <c r="E24" s="343" t="s">
        <v>7</v>
      </c>
      <c r="F24" s="336"/>
    </row>
    <row r="25" spans="1:6">
      <c r="A25" s="27"/>
    </row>
    <row r="26" spans="1:6">
      <c r="A26" s="27"/>
    </row>
    <row r="27" spans="1:6">
      <c r="A27" s="27"/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</sheetData>
  <sheetProtection selectLockedCells="1" selectUnlockedCells="1"/>
  <mergeCells count="2">
    <mergeCell ref="A9:E9"/>
    <mergeCell ref="A22:E22"/>
  </mergeCells>
  <hyperlinks>
    <hyperlink ref="E21" r:id="rId1"/>
    <hyperlink ref="E24" r:id="rId2"/>
  </hyperlink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K21"/>
  <sheetViews>
    <sheetView topLeftCell="A5" workbookViewId="0">
      <selection activeCell="A15" sqref="A15:IV17"/>
    </sheetView>
  </sheetViews>
  <sheetFormatPr defaultRowHeight="12.75"/>
  <cols>
    <col min="1" max="1" width="17.42578125" customWidth="1"/>
    <col min="2" max="2" width="26.7109375" customWidth="1"/>
    <col min="3" max="3" width="11.85546875" customWidth="1"/>
    <col min="4" max="4" width="42.7109375" customWidth="1"/>
    <col min="5" max="5" width="11.140625" customWidth="1"/>
    <col min="6" max="6" width="11.42578125" customWidth="1"/>
    <col min="7" max="7" width="12.5703125" style="11" customWidth="1"/>
    <col min="8" max="8" width="11.140625" customWidth="1"/>
  </cols>
  <sheetData>
    <row r="2" spans="1:11" ht="23.25">
      <c r="B2" s="1" t="s">
        <v>0</v>
      </c>
      <c r="C2" s="2"/>
    </row>
    <row r="3" spans="1:11" ht="6.75" customHeight="1">
      <c r="B3" s="2"/>
      <c r="C3" s="2"/>
      <c r="K3" s="33"/>
    </row>
    <row r="4" spans="1:11">
      <c r="B4" s="3" t="s">
        <v>323</v>
      </c>
      <c r="C4" s="3"/>
      <c r="D4" s="3"/>
      <c r="E4" s="3"/>
      <c r="F4" s="3"/>
      <c r="G4" s="34"/>
      <c r="H4" s="3"/>
    </row>
    <row r="5" spans="1:11" ht="10.5" customHeight="1">
      <c r="B5" s="4"/>
      <c r="C5" s="4"/>
      <c r="D5" s="4"/>
      <c r="E5" s="4"/>
      <c r="F5" s="4"/>
      <c r="G5" s="35"/>
      <c r="H5" s="4"/>
    </row>
    <row r="6" spans="1:11" hidden="1">
      <c r="D6" s="10"/>
      <c r="E6" s="10"/>
    </row>
    <row r="7" spans="1:11">
      <c r="A7" s="6" t="s">
        <v>2</v>
      </c>
      <c r="B7" s="7" t="s">
        <v>3</v>
      </c>
      <c r="C7" s="36"/>
      <c r="D7" s="16"/>
      <c r="E7" s="16"/>
      <c r="F7" s="22"/>
      <c r="G7" s="22"/>
      <c r="H7" s="22"/>
    </row>
    <row r="8" spans="1:11">
      <c r="A8" s="8"/>
      <c r="B8" s="9" t="s">
        <v>4</v>
      </c>
      <c r="C8" s="37"/>
      <c r="D8" s="16"/>
      <c r="E8" s="16"/>
      <c r="F8" s="23"/>
      <c r="G8" s="23"/>
      <c r="H8" s="22"/>
    </row>
    <row r="9" spans="1:11" hidden="1">
      <c r="A9" s="8"/>
      <c r="B9" s="7"/>
      <c r="C9" s="36"/>
      <c r="D9" s="16"/>
      <c r="E9" s="16"/>
      <c r="F9" s="22"/>
      <c r="G9" s="22"/>
      <c r="H9" s="22"/>
    </row>
    <row r="10" spans="1:11" hidden="1">
      <c r="B10" s="8"/>
      <c r="C10" s="7"/>
      <c r="D10" s="36"/>
      <c r="E10" s="36"/>
      <c r="F10" s="16"/>
      <c r="G10" s="38"/>
      <c r="H10" s="22"/>
    </row>
    <row r="11" spans="1:11">
      <c r="B11" s="8"/>
      <c r="C11" s="7"/>
      <c r="D11" s="36"/>
      <c r="E11" s="36"/>
      <c r="F11" s="16"/>
      <c r="G11" s="38"/>
      <c r="H11" s="22"/>
    </row>
    <row r="12" spans="1:11" ht="36.75" customHeight="1">
      <c r="B12" s="39" t="s">
        <v>14</v>
      </c>
      <c r="C12" s="40"/>
      <c r="D12" s="40"/>
      <c r="E12" s="40"/>
      <c r="F12" s="40"/>
      <c r="G12" s="40"/>
      <c r="H12" s="40"/>
      <c r="I12" s="41"/>
    </row>
    <row r="13" spans="1:11" ht="57" customHeight="1">
      <c r="A13" s="545" t="s">
        <v>15</v>
      </c>
      <c r="B13" s="545"/>
      <c r="C13" s="545"/>
      <c r="D13" s="545"/>
      <c r="E13" s="545"/>
      <c r="F13" s="545"/>
      <c r="G13" s="545"/>
      <c r="H13" s="545"/>
    </row>
    <row r="14" spans="1:11" s="295" customFormat="1" ht="28.5" customHeight="1">
      <c r="A14" s="292" t="s">
        <v>9</v>
      </c>
      <c r="B14" s="292" t="s">
        <v>5</v>
      </c>
      <c r="C14" s="293" t="s">
        <v>10</v>
      </c>
      <c r="D14" s="292" t="s">
        <v>17</v>
      </c>
      <c r="E14" s="292" t="s">
        <v>249</v>
      </c>
      <c r="F14" s="292" t="s">
        <v>250</v>
      </c>
      <c r="G14" s="294" t="s">
        <v>18</v>
      </c>
      <c r="H14" s="292" t="s">
        <v>19</v>
      </c>
    </row>
    <row r="15" spans="1:11" ht="53.25" hidden="1" customHeight="1">
      <c r="A15" s="46" t="s">
        <v>26</v>
      </c>
      <c r="B15" s="53" t="s">
        <v>27</v>
      </c>
      <c r="C15" s="12">
        <v>40</v>
      </c>
      <c r="D15" s="54" t="s">
        <v>28</v>
      </c>
      <c r="E15" s="291" t="s">
        <v>7</v>
      </c>
      <c r="F15" s="291" t="s">
        <v>6</v>
      </c>
      <c r="G15" s="56">
        <v>565</v>
      </c>
      <c r="H15" s="14"/>
    </row>
    <row r="16" spans="1:11" ht="53.25" hidden="1" customHeight="1">
      <c r="A16" s="46" t="s">
        <v>47</v>
      </c>
      <c r="B16" s="53" t="s">
        <v>48</v>
      </c>
      <c r="C16" s="12">
        <v>40</v>
      </c>
      <c r="D16" s="54" t="s">
        <v>49</v>
      </c>
      <c r="E16" s="291" t="s">
        <v>7</v>
      </c>
      <c r="F16" s="291" t="s">
        <v>7</v>
      </c>
      <c r="G16" s="56">
        <v>565</v>
      </c>
      <c r="H16" s="14"/>
    </row>
    <row r="17" spans="1:8" ht="53.25" hidden="1" customHeight="1">
      <c r="A17" s="46" t="s">
        <v>23</v>
      </c>
      <c r="B17" s="53" t="s">
        <v>24</v>
      </c>
      <c r="C17" s="12">
        <v>40</v>
      </c>
      <c r="D17" s="54" t="s">
        <v>25</v>
      </c>
      <c r="E17" s="291" t="s">
        <v>7</v>
      </c>
      <c r="F17" s="291" t="s">
        <v>7</v>
      </c>
      <c r="G17" s="56">
        <v>565</v>
      </c>
      <c r="H17" s="14"/>
    </row>
    <row r="18" spans="1:8" s="13" customFormat="1" ht="53.25" customHeight="1">
      <c r="A18" s="59" t="s">
        <v>50</v>
      </c>
      <c r="B18" s="54" t="s">
        <v>51</v>
      </c>
      <c r="C18" s="12"/>
      <c r="D18" s="54" t="s">
        <v>52</v>
      </c>
      <c r="E18" s="291" t="s">
        <v>7</v>
      </c>
      <c r="F18" s="63"/>
      <c r="G18" s="56">
        <v>1025</v>
      </c>
      <c r="H18" s="58"/>
    </row>
    <row r="19" spans="1:8" s="13" customFormat="1" ht="82.5" hidden="1" customHeight="1">
      <c r="A19" s="59" t="s">
        <v>41</v>
      </c>
      <c r="B19" s="60"/>
      <c r="C19" s="12"/>
      <c r="D19" s="60" t="s">
        <v>41</v>
      </c>
      <c r="E19" s="60"/>
      <c r="F19" s="60"/>
      <c r="G19" s="56">
        <v>888</v>
      </c>
      <c r="H19" s="58" t="s">
        <v>8</v>
      </c>
    </row>
    <row r="21" spans="1:8">
      <c r="A21" s="42"/>
    </row>
  </sheetData>
  <sheetProtection selectLockedCells="1" selectUnlockedCells="1"/>
  <mergeCells count="1">
    <mergeCell ref="A13:H13"/>
  </mergeCells>
  <hyperlinks>
    <hyperlink ref="E15" r:id="rId1"/>
    <hyperlink ref="E16" r:id="rId2"/>
    <hyperlink ref="E17" r:id="rId3"/>
    <hyperlink ref="F17" r:id="rId4"/>
    <hyperlink ref="E18" r:id="rId5"/>
    <hyperlink ref="F15" r:id="rId6"/>
    <hyperlink ref="F16" r:id="rId7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9"/>
    <pageSetUpPr fitToPage="1"/>
  </sheetPr>
  <dimension ref="A2:J25"/>
  <sheetViews>
    <sheetView zoomScale="90" zoomScaleNormal="90" workbookViewId="0">
      <selection activeCell="F29" sqref="F29"/>
    </sheetView>
  </sheetViews>
  <sheetFormatPr defaultRowHeight="12.75"/>
  <cols>
    <col min="1" max="1" width="15.85546875" customWidth="1"/>
    <col min="2" max="2" width="26.7109375" customWidth="1"/>
    <col min="3" max="3" width="11.85546875" customWidth="1"/>
    <col min="4" max="4" width="52.28515625" customWidth="1"/>
    <col min="5" max="5" width="29.140625" customWidth="1"/>
    <col min="6" max="6" width="12.5703125" style="11" customWidth="1"/>
    <col min="7" max="7" width="19.5703125" customWidth="1"/>
  </cols>
  <sheetData>
    <row r="2" spans="1:10" ht="23.25">
      <c r="B2" s="1" t="s">
        <v>0</v>
      </c>
      <c r="C2" s="2"/>
    </row>
    <row r="3" spans="1:10" ht="15.75" customHeight="1">
      <c r="B3" s="2"/>
      <c r="C3" s="2"/>
      <c r="J3" s="33"/>
    </row>
    <row r="4" spans="1:10">
      <c r="B4" s="3" t="s">
        <v>1</v>
      </c>
      <c r="C4" s="3"/>
      <c r="D4" s="3"/>
      <c r="E4" s="3"/>
      <c r="F4" s="34"/>
      <c r="G4" s="3"/>
    </row>
    <row r="5" spans="1:10" ht="10.5" customHeight="1">
      <c r="B5" s="4"/>
      <c r="C5" s="4"/>
      <c r="D5" s="4"/>
      <c r="E5" s="4"/>
      <c r="F5" s="35"/>
      <c r="G5" s="4"/>
    </row>
    <row r="6" spans="1:10" hidden="1">
      <c r="D6" s="10"/>
      <c r="E6" s="10"/>
    </row>
    <row r="7" spans="1:10">
      <c r="A7" s="6" t="s">
        <v>2</v>
      </c>
      <c r="B7" s="7" t="s">
        <v>3</v>
      </c>
      <c r="C7" s="36"/>
      <c r="D7" s="16"/>
      <c r="E7" s="16"/>
      <c r="F7" s="22"/>
      <c r="G7" s="22"/>
    </row>
    <row r="8" spans="1:10">
      <c r="A8" s="8"/>
      <c r="B8" s="9" t="s">
        <v>4</v>
      </c>
      <c r="C8" s="37"/>
      <c r="D8" s="16"/>
      <c r="E8" s="16"/>
      <c r="F8" s="23"/>
      <c r="G8" s="22"/>
    </row>
    <row r="9" spans="1:10" hidden="1">
      <c r="A9" s="8"/>
      <c r="B9" s="7"/>
      <c r="C9" s="36"/>
      <c r="D9" s="16"/>
      <c r="E9" s="16"/>
      <c r="F9" s="22"/>
      <c r="G9" s="22"/>
    </row>
    <row r="10" spans="1:10" hidden="1">
      <c r="B10" s="8"/>
      <c r="C10" s="7"/>
      <c r="D10" s="36"/>
      <c r="E10" s="36"/>
      <c r="F10" s="38"/>
      <c r="G10" s="22"/>
    </row>
    <row r="11" spans="1:10">
      <c r="B11" s="8"/>
      <c r="C11" s="7"/>
      <c r="D11" s="36"/>
      <c r="E11" s="36"/>
      <c r="F11" s="38"/>
      <c r="G11" s="22"/>
    </row>
    <row r="12" spans="1:10" ht="36.75" customHeight="1">
      <c r="B12" s="39" t="s">
        <v>14</v>
      </c>
      <c r="C12" s="40"/>
      <c r="D12" s="40"/>
      <c r="E12" s="40"/>
      <c r="F12" s="40"/>
      <c r="G12" s="40"/>
      <c r="H12" s="41"/>
    </row>
    <row r="13" spans="1:10" ht="65.25" customHeight="1">
      <c r="A13" s="546" t="s">
        <v>15</v>
      </c>
      <c r="B13" s="546"/>
      <c r="C13" s="546"/>
      <c r="D13" s="546"/>
      <c r="E13" s="546"/>
      <c r="F13" s="546"/>
      <c r="G13" s="546"/>
    </row>
    <row r="14" spans="1:10" ht="17.25" customHeight="1">
      <c r="A14" s="42" t="s">
        <v>16</v>
      </c>
      <c r="C14" s="4"/>
      <c r="D14" s="32"/>
      <c r="E14" s="32"/>
    </row>
    <row r="15" spans="1:10" ht="25.5" customHeight="1">
      <c r="A15" s="43" t="s">
        <v>9</v>
      </c>
      <c r="B15" s="43" t="s">
        <v>5</v>
      </c>
      <c r="C15" s="44" t="s">
        <v>10</v>
      </c>
      <c r="D15" s="43" t="s">
        <v>17</v>
      </c>
      <c r="E15" s="43"/>
      <c r="F15" s="45" t="s">
        <v>18</v>
      </c>
      <c r="G15" s="43" t="s">
        <v>19</v>
      </c>
    </row>
    <row r="16" spans="1:10" ht="102" customHeight="1">
      <c r="A16" s="46" t="s">
        <v>20</v>
      </c>
      <c r="B16" s="47" t="s">
        <v>21</v>
      </c>
      <c r="C16" s="48"/>
      <c r="D16" s="49" t="s">
        <v>22</v>
      </c>
      <c r="E16" s="50"/>
      <c r="F16" s="51">
        <v>734</v>
      </c>
      <c r="G16" s="52" t="s">
        <v>8</v>
      </c>
    </row>
    <row r="17" spans="1:8" ht="83.25" hidden="1" customHeight="1">
      <c r="A17" s="46" t="s">
        <v>23</v>
      </c>
      <c r="B17" s="53" t="s">
        <v>24</v>
      </c>
      <c r="C17" s="12">
        <v>40</v>
      </c>
      <c r="D17" s="54" t="s">
        <v>25</v>
      </c>
      <c r="E17" s="55"/>
      <c r="F17" s="56">
        <v>278</v>
      </c>
      <c r="G17" s="52"/>
    </row>
    <row r="18" spans="1:8" ht="83.25" hidden="1" customHeight="1">
      <c r="A18" s="46" t="s">
        <v>26</v>
      </c>
      <c r="B18" s="53" t="s">
        <v>27</v>
      </c>
      <c r="C18" s="12">
        <v>40</v>
      </c>
      <c r="D18" s="54" t="s">
        <v>28</v>
      </c>
      <c r="E18" s="55"/>
      <c r="F18" s="57">
        <v>278</v>
      </c>
      <c r="G18" s="52"/>
      <c r="H18" s="8"/>
    </row>
    <row r="19" spans="1:8" s="13" customFormat="1" ht="80.25" hidden="1" customHeight="1">
      <c r="A19" s="46" t="s">
        <v>29</v>
      </c>
      <c r="B19" s="53" t="s">
        <v>30</v>
      </c>
      <c r="C19" s="12">
        <v>60</v>
      </c>
      <c r="D19" s="54" t="s">
        <v>31</v>
      </c>
      <c r="E19" s="54"/>
      <c r="F19" s="56">
        <v>56</v>
      </c>
      <c r="G19" s="58"/>
    </row>
    <row r="20" spans="1:8" s="13" customFormat="1" ht="80.25" hidden="1" customHeight="1">
      <c r="A20" s="46" t="s">
        <v>32</v>
      </c>
      <c r="B20" s="53" t="s">
        <v>33</v>
      </c>
      <c r="C20" s="12">
        <v>60</v>
      </c>
      <c r="D20" s="54" t="s">
        <v>34</v>
      </c>
      <c r="E20" s="54"/>
      <c r="F20" s="56">
        <v>56</v>
      </c>
      <c r="G20" s="58"/>
    </row>
    <row r="21" spans="1:8" s="13" customFormat="1" ht="80.25" hidden="1" customHeight="1">
      <c r="A21" s="46" t="s">
        <v>35</v>
      </c>
      <c r="B21" s="53" t="s">
        <v>36</v>
      </c>
      <c r="C21" s="12">
        <v>60</v>
      </c>
      <c r="D21" s="54" t="s">
        <v>37</v>
      </c>
      <c r="E21" s="54"/>
      <c r="F21" s="56">
        <v>56</v>
      </c>
      <c r="G21" s="58"/>
    </row>
    <row r="22" spans="1:8" s="13" customFormat="1" ht="80.25" hidden="1" customHeight="1">
      <c r="A22" s="46" t="s">
        <v>38</v>
      </c>
      <c r="B22" s="53" t="s">
        <v>39</v>
      </c>
      <c r="C22" s="12">
        <v>60</v>
      </c>
      <c r="D22" s="54" t="s">
        <v>40</v>
      </c>
      <c r="E22" s="54"/>
      <c r="F22" s="56">
        <v>56</v>
      </c>
      <c r="G22" s="58"/>
    </row>
    <row r="23" spans="1:8" s="13" customFormat="1" ht="39" hidden="1" customHeight="1">
      <c r="A23" s="59" t="s">
        <v>41</v>
      </c>
      <c r="B23" s="60"/>
      <c r="C23" s="12"/>
      <c r="D23" s="60" t="s">
        <v>41</v>
      </c>
      <c r="E23" s="60"/>
      <c r="F23" s="56">
        <v>443</v>
      </c>
      <c r="G23" s="58"/>
    </row>
    <row r="25" spans="1:8">
      <c r="A25" s="42"/>
    </row>
  </sheetData>
  <sheetProtection selectLockedCells="1" selectUnlockedCells="1"/>
  <mergeCells count="1">
    <mergeCell ref="A13:G1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7"/>
  <sheetViews>
    <sheetView zoomScale="90" zoomScaleNormal="90" workbookViewId="0">
      <selection activeCell="A13" sqref="A13"/>
    </sheetView>
  </sheetViews>
  <sheetFormatPr defaultColWidth="11.5703125" defaultRowHeight="12.75"/>
  <cols>
    <col min="1" max="1" width="27.42578125" customWidth="1"/>
    <col min="2" max="2" width="25.7109375" customWidth="1"/>
    <col min="3" max="3" width="18.7109375" customWidth="1"/>
    <col min="4" max="4" width="18.42578125" customWidth="1"/>
  </cols>
  <sheetData>
    <row r="1" spans="1:6" ht="15.75">
      <c r="B1" s="83"/>
    </row>
    <row r="2" spans="1:6" ht="23.25">
      <c r="B2" s="1" t="s">
        <v>0</v>
      </c>
      <c r="C2" s="2"/>
    </row>
    <row r="3" spans="1:6" ht="18">
      <c r="B3" s="2"/>
      <c r="C3" s="2"/>
    </row>
    <row r="4" spans="1:6">
      <c r="B4" s="3" t="s">
        <v>42</v>
      </c>
      <c r="C4" s="3"/>
      <c r="D4" s="3"/>
      <c r="E4" s="3"/>
      <c r="F4" s="3"/>
    </row>
    <row r="5" spans="1:6">
      <c r="B5" s="4"/>
      <c r="C5" s="4"/>
      <c r="D5" s="4"/>
      <c r="E5" s="4"/>
      <c r="F5" s="4"/>
    </row>
    <row r="6" spans="1:6">
      <c r="A6" s="6" t="s">
        <v>2</v>
      </c>
      <c r="B6" s="7" t="s">
        <v>3</v>
      </c>
      <c r="C6" s="36"/>
      <c r="D6" s="16"/>
      <c r="E6" s="22"/>
      <c r="F6" s="22"/>
    </row>
    <row r="7" spans="1:6">
      <c r="A7" s="8"/>
      <c r="B7" s="7" t="s">
        <v>70</v>
      </c>
      <c r="C7" s="36"/>
      <c r="D7" s="16"/>
      <c r="E7" s="22"/>
      <c r="F7" s="22"/>
    </row>
    <row r="8" spans="1:6">
      <c r="A8" s="8"/>
      <c r="B8" s="7" t="s">
        <v>71</v>
      </c>
      <c r="C8" s="36"/>
      <c r="D8" s="16"/>
      <c r="E8" s="22"/>
      <c r="F8" s="22"/>
    </row>
    <row r="9" spans="1:6">
      <c r="A9" s="8"/>
      <c r="B9" s="9" t="s">
        <v>4</v>
      </c>
      <c r="C9" s="37"/>
      <c r="D9" s="16"/>
      <c r="E9" s="23"/>
      <c r="F9" s="23"/>
    </row>
    <row r="10" spans="1:6">
      <c r="A10" s="8"/>
      <c r="B10" s="7"/>
      <c r="C10" s="36"/>
      <c r="D10" s="16"/>
      <c r="E10" s="22"/>
    </row>
    <row r="11" spans="1:6" ht="23.25">
      <c r="A11" s="8"/>
      <c r="B11" s="84" t="s">
        <v>72</v>
      </c>
      <c r="C11" s="10"/>
      <c r="D11" s="16"/>
      <c r="E11" s="22"/>
    </row>
    <row r="12" spans="1:6">
      <c r="A12" s="8"/>
      <c r="B12" s="61"/>
      <c r="C12" s="61"/>
      <c r="D12" s="16"/>
      <c r="E12" s="22"/>
    </row>
    <row r="13" spans="1:6">
      <c r="A13" s="85" t="s">
        <v>73</v>
      </c>
      <c r="B13" s="61"/>
      <c r="C13" s="61"/>
      <c r="D13" s="16"/>
      <c r="E13" s="22"/>
    </row>
    <row r="14" spans="1:6">
      <c r="A14" s="85"/>
      <c r="B14" s="36"/>
      <c r="C14" s="16"/>
      <c r="D14" s="16"/>
      <c r="E14" s="22"/>
    </row>
    <row r="15" spans="1:6" ht="44.85" customHeight="1">
      <c r="A15" s="15" t="s">
        <v>5</v>
      </c>
      <c r="B15" s="86" t="s">
        <v>74</v>
      </c>
      <c r="C15" s="15" t="s">
        <v>13</v>
      </c>
      <c r="D15" s="87" t="s">
        <v>45</v>
      </c>
      <c r="E15" s="88"/>
    </row>
    <row r="16" spans="1:6">
      <c r="A16" s="15"/>
      <c r="B16" s="89"/>
      <c r="C16" s="90"/>
      <c r="D16" s="55"/>
      <c r="E16" s="88"/>
    </row>
    <row r="17" spans="1:4" ht="126" customHeight="1">
      <c r="A17" s="25" t="s">
        <v>75</v>
      </c>
      <c r="B17" s="91">
        <v>10</v>
      </c>
      <c r="C17" s="92">
        <v>410</v>
      </c>
      <c r="D17" s="9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B1:H50"/>
  <sheetViews>
    <sheetView workbookViewId="0">
      <selection activeCell="D11" sqref="D11"/>
    </sheetView>
  </sheetViews>
  <sheetFormatPr defaultRowHeight="12.75"/>
  <cols>
    <col min="1" max="1" width="6.5703125" customWidth="1"/>
    <col min="2" max="2" width="17.7109375" customWidth="1"/>
    <col min="3" max="3" width="32.140625" style="88" customWidth="1"/>
    <col min="4" max="4" width="20.7109375" style="61" customWidth="1"/>
    <col min="5" max="5" width="11.42578125" customWidth="1"/>
    <col min="6" max="6" width="12.7109375" style="166" customWidth="1"/>
    <col min="7" max="7" width="15.28515625" style="166" customWidth="1"/>
    <col min="8" max="8" width="19.42578125" customWidth="1"/>
  </cols>
  <sheetData>
    <row r="1" spans="2:8" ht="8.25" customHeight="1"/>
    <row r="2" spans="2:8" ht="21.75" customHeight="1">
      <c r="C2" s="84" t="s">
        <v>0</v>
      </c>
    </row>
    <row r="3" spans="2:8" ht="8.25" customHeight="1"/>
    <row r="4" spans="2:8" ht="15.75" customHeight="1">
      <c r="C4" s="167" t="s">
        <v>324</v>
      </c>
    </row>
    <row r="5" spans="2:8" ht="9" customHeight="1">
      <c r="C5" s="167"/>
    </row>
    <row r="6" spans="2:8" ht="13.5" customHeight="1">
      <c r="B6" s="6" t="s">
        <v>2</v>
      </c>
      <c r="C6" s="168" t="s">
        <v>3</v>
      </c>
    </row>
    <row r="7" spans="2:8" ht="12.75" customHeight="1">
      <c r="C7" s="169" t="s">
        <v>4</v>
      </c>
    </row>
    <row r="8" spans="2:8" ht="6" customHeight="1">
      <c r="C8" s="169"/>
    </row>
    <row r="9" spans="2:8" ht="20.25" customHeight="1">
      <c r="B9" s="170"/>
      <c r="C9" s="547" t="s">
        <v>222</v>
      </c>
      <c r="D9" s="547"/>
      <c r="E9" s="170"/>
      <c r="F9" s="171"/>
      <c r="G9" s="171"/>
      <c r="H9" s="170"/>
    </row>
    <row r="10" spans="2:8" ht="35.25" customHeight="1">
      <c r="B10" s="172" t="s">
        <v>9</v>
      </c>
      <c r="C10" s="173"/>
      <c r="D10" s="172"/>
      <c r="E10" s="173" t="s">
        <v>223</v>
      </c>
      <c r="F10" s="174" t="s">
        <v>224</v>
      </c>
      <c r="G10" s="393" t="s">
        <v>297</v>
      </c>
      <c r="H10" s="175" t="s">
        <v>11</v>
      </c>
    </row>
    <row r="11" spans="2:8" ht="71.25" customHeight="1">
      <c r="B11" s="176" t="s">
        <v>225</v>
      </c>
      <c r="C11" s="177" t="s">
        <v>226</v>
      </c>
      <c r="D11" s="178"/>
      <c r="E11" s="179">
        <v>36</v>
      </c>
      <c r="F11" s="180">
        <v>77.63</v>
      </c>
      <c r="G11" s="181">
        <v>46.6</v>
      </c>
      <c r="H11" s="182"/>
    </row>
    <row r="50" ht="81.75" customHeight="1"/>
  </sheetData>
  <sheetProtection selectLockedCells="1" selectUnlockedCells="1"/>
  <mergeCells count="1">
    <mergeCell ref="C9:D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Печатная продукция</vt:lpstr>
      <vt:lpstr>VIGA</vt:lpstr>
      <vt:lpstr>Пазлы для малышей</vt:lpstr>
      <vt:lpstr>Игровая</vt:lpstr>
      <vt:lpstr>ХэппиКуб</vt:lpstr>
      <vt:lpstr>Хэппи куб</vt:lpstr>
      <vt:lpstr>Мастер шар</vt:lpstr>
      <vt:lpstr>Лето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2023-03-15T09:38:05Z</cp:lastPrinted>
  <dcterms:created xsi:type="dcterms:W3CDTF">2018-11-12T10:59:58Z</dcterms:created>
  <dcterms:modified xsi:type="dcterms:W3CDTF">2025-08-13T12:46:24Z</dcterms:modified>
</cp:coreProperties>
</file>