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Савостьянова Вера\Downloads\"/>
    </mc:Choice>
  </mc:AlternateContent>
  <xr:revisionPtr revIDLastSave="0" documentId="8_{51E5E7FE-DB66-474D-B6E7-DC06E1B505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ПРАЙ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k/YsRd98uHD+f9PU/sIhsWwUsoMWSb3NDYWyzma/S4="/>
    </ext>
  </extLst>
</workbook>
</file>

<file path=xl/calcChain.xml><?xml version="1.0" encoding="utf-8"?>
<calcChain xmlns="http://schemas.openxmlformats.org/spreadsheetml/2006/main">
  <c r="I65" i="1" l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6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16" i="1"/>
  <c r="K16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64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14" i="1"/>
  <c r="K13" i="1"/>
  <c r="K12" i="1"/>
  <c r="K11" i="1"/>
  <c r="K10" i="1"/>
  <c r="K9" i="1"/>
  <c r="K88" i="1" l="1"/>
</calcChain>
</file>

<file path=xl/sharedStrings.xml><?xml version="1.0" encoding="utf-8"?>
<sst xmlns="http://schemas.openxmlformats.org/spreadsheetml/2006/main" count="432" uniqueCount="271">
  <si>
    <t>Наименование</t>
  </si>
  <si>
    <t>Возраст</t>
  </si>
  <si>
    <t>В оптовой коробке</t>
  </si>
  <si>
    <t>Артикул</t>
  </si>
  <si>
    <t>Штрихкод</t>
  </si>
  <si>
    <t>РРЦ</t>
  </si>
  <si>
    <t>Ваш заказ</t>
  </si>
  <si>
    <t>Сумма, руб.</t>
  </si>
  <si>
    <t>Игры</t>
  </si>
  <si>
    <t>Цена</t>
  </si>
  <si>
    <t>АКЦИЯ!</t>
  </si>
  <si>
    <t>Акционная цена</t>
  </si>
  <si>
    <t>ФОТО</t>
  </si>
  <si>
    <t>Игра "Лапы, ножницы, бумага"</t>
  </si>
  <si>
    <t>10+</t>
  </si>
  <si>
    <t>52444</t>
  </si>
  <si>
    <t>4630018524449</t>
  </si>
  <si>
    <t xml:space="preserve">Игра "Бродячая ярмарка Дзёбана" </t>
  </si>
  <si>
    <t>7+</t>
  </si>
  <si>
    <t>52329</t>
  </si>
  <si>
    <t>4630018523299</t>
  </si>
  <si>
    <t>Игра "Истоки. Восход цивилизаций"</t>
  </si>
  <si>
    <t>14+</t>
  </si>
  <si>
    <t>52228</t>
  </si>
  <si>
    <t>4630018522285</t>
  </si>
  <si>
    <t>Игра "Свайп"</t>
  </si>
  <si>
    <t>18+</t>
  </si>
  <si>
    <t>52180</t>
  </si>
  <si>
    <t>4630018521806</t>
  </si>
  <si>
    <t>Игра "Лото. Мешок подарков"</t>
  </si>
  <si>
    <t>4+</t>
  </si>
  <si>
    <t>52261</t>
  </si>
  <si>
    <t>4630018522612</t>
  </si>
  <si>
    <t>Игра "Скайтопия"</t>
  </si>
  <si>
    <t>52093</t>
  </si>
  <si>
    <t>4630018520939</t>
  </si>
  <si>
    <t xml:space="preserve">Игра "Имаджинариум"   </t>
  </si>
  <si>
    <t>12+</t>
  </si>
  <si>
    <t>11664</t>
  </si>
  <si>
    <t>4630018522117</t>
  </si>
  <si>
    <t xml:space="preserve">Игра "Имаджинариум Детство" </t>
  </si>
  <si>
    <t>6+</t>
  </si>
  <si>
    <t>ХИТ</t>
  </si>
  <si>
    <t>12674</t>
  </si>
  <si>
    <t>4630018522124</t>
  </si>
  <si>
    <t xml:space="preserve">Игра "Имаджинариум Добро" </t>
  </si>
  <si>
    <t>52062</t>
  </si>
  <si>
    <t>4630018520625</t>
  </si>
  <si>
    <t xml:space="preserve">Игра "Имаджинариум Кино" </t>
  </si>
  <si>
    <t>52347</t>
  </si>
  <si>
    <t>4630018523473</t>
  </si>
  <si>
    <t>Игра "Имаджинариум. Страшилки"</t>
  </si>
  <si>
    <t>52247</t>
  </si>
  <si>
    <t>4630018522476</t>
  </si>
  <si>
    <t>Игра "Имаджинариум. Лайт"</t>
  </si>
  <si>
    <t>нет в наличии</t>
  </si>
  <si>
    <t>52083</t>
  </si>
  <si>
    <t>4630018520830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</si>
  <si>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</si>
  <si>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</si>
  <si>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</si>
  <si>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</si>
  <si>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</si>
  <si>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</si>
  <si>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Игра "Имаджинариум. История игрушек"</t>
  </si>
  <si>
    <t>НОВИНКА!!!</t>
  </si>
  <si>
    <t>52048</t>
  </si>
  <si>
    <t>4630018520489</t>
  </si>
  <si>
    <t xml:space="preserve">Игра "Имаджинариум. Мультивселенная" в новогоднем шубере </t>
  </si>
  <si>
    <t>СЕЗОННЫЙ</t>
  </si>
  <si>
    <t>4630018523671</t>
  </si>
  <si>
    <t>Игра "Имаджинариум Сумчатый"</t>
  </si>
  <si>
    <t>Игра в дорогу</t>
  </si>
  <si>
    <t>52023</t>
  </si>
  <si>
    <t>4630018520236</t>
  </si>
  <si>
    <t>Игра "Имаджинариум New year"</t>
  </si>
  <si>
    <t xml:space="preserve">нет в наличии </t>
  </si>
  <si>
    <t>52077</t>
  </si>
  <si>
    <t>4630018520779</t>
  </si>
  <si>
    <t>Игра "Имаджинариум Новый год"</t>
  </si>
  <si>
    <t>SW20200722</t>
  </si>
  <si>
    <t>4630018522483</t>
  </si>
  <si>
    <t>Набор доп. карточек "5 лет"</t>
  </si>
  <si>
    <t>52081</t>
  </si>
  <si>
    <t>4630018520816</t>
  </si>
  <si>
    <t xml:space="preserve">Набор доп. карточек "Ариадна"	</t>
  </si>
  <si>
    <t>11776</t>
  </si>
  <si>
    <t>4630018522209</t>
  </si>
  <si>
    <t>Набор доп. карточек "Гармония"</t>
  </si>
  <si>
    <t>52076</t>
  </si>
  <si>
    <t>4630018520762</t>
  </si>
  <si>
    <t>Набор доп. Карточек "Кассиопея"</t>
  </si>
  <si>
    <t xml:space="preserve"> 52053</t>
  </si>
  <si>
    <t>4630018520533</t>
  </si>
  <si>
    <t>Набор доп. Карточек "Нейросеть"</t>
  </si>
  <si>
    <t>52330</t>
  </si>
  <si>
    <t>4630018523305</t>
  </si>
  <si>
    <t>Набор доп. Карточек "Нейросеть: SCI - FI"</t>
  </si>
  <si>
    <t xml:space="preserve">18+ </t>
  </si>
  <si>
    <t>52394</t>
  </si>
  <si>
    <t>4630018523947</t>
  </si>
  <si>
    <t>Набор доп. карточек "Одиссея"</t>
  </si>
  <si>
    <t>52002</t>
  </si>
  <si>
    <t>4630018520021</t>
  </si>
  <si>
    <t>Набор доп. карточек "Пандора"</t>
  </si>
  <si>
    <t>11741</t>
  </si>
  <si>
    <t>4630018522216</t>
  </si>
  <si>
    <t>Набор доп. карточек "Персефона"</t>
  </si>
  <si>
    <t>52008</t>
  </si>
  <si>
    <t>4630018520083</t>
  </si>
  <si>
    <t>Набор доп. Карточек "Прайм-тайм"</t>
  </si>
  <si>
    <t>52075</t>
  </si>
  <si>
    <t>4630018520755</t>
  </si>
  <si>
    <t>Набор доп. карточек "Химера"</t>
  </si>
  <si>
    <t>12561</t>
  </si>
  <si>
    <t>4630018522223</t>
  </si>
  <si>
    <t xml:space="preserve">Игра "500 Злобных Карт" Версия 3.0  </t>
  </si>
  <si>
    <t>52060</t>
  </si>
  <si>
    <t>4630018520601</t>
  </si>
  <si>
    <t xml:space="preserve">500 Злобных карт. Дополнение. Набор Чёрный </t>
  </si>
  <si>
    <t>52010</t>
  </si>
  <si>
    <t>4630018520106</t>
  </si>
  <si>
    <t xml:space="preserve">500 Злобных карт. Дополнение. Набор Красный </t>
  </si>
  <si>
    <t>52017</t>
  </si>
  <si>
    <t>4630018520175</t>
  </si>
  <si>
    <t>500 Злобных карт. Дополнение. Набор Белый</t>
  </si>
  <si>
    <t>52181</t>
  </si>
  <si>
    <t>4630018521813</t>
  </si>
  <si>
    <t>Игра "Злобные карты. На хайпе"</t>
  </si>
  <si>
    <t xml:space="preserve">18+  </t>
  </si>
  <si>
    <t>52445</t>
  </si>
  <si>
    <t>4630018524456</t>
  </si>
  <si>
    <t>Игра "500 Злобных карт. А у нас Новый Год!"</t>
  </si>
  <si>
    <t>52088</t>
  </si>
  <si>
    <t>4630018520885</t>
  </si>
  <si>
    <t>Игра "Акватика"</t>
  </si>
  <si>
    <t>52087</t>
  </si>
  <si>
    <t>4630018520878</t>
  </si>
  <si>
    <t>Акватика: Ледяные воды (дополнение)</t>
  </si>
  <si>
    <t>52231</t>
  </si>
  <si>
    <t>4630018522315</t>
  </si>
  <si>
    <t>Акватика: Коралловые рифы (дополнение)</t>
  </si>
  <si>
    <t>52399</t>
  </si>
  <si>
    <t>4630018523992</t>
  </si>
  <si>
    <t xml:space="preserve">Игра "Детектор правды" </t>
  </si>
  <si>
    <t>52052</t>
  </si>
  <si>
    <t>4630018520526</t>
  </si>
  <si>
    <t xml:space="preserve">Игра "Детектор правды. Только секс" </t>
  </si>
  <si>
    <t>52175</t>
  </si>
  <si>
    <t>4630018521752</t>
  </si>
  <si>
    <t xml:space="preserve">Игра "Детектор правды. Против всех" </t>
  </si>
  <si>
    <t>52428</t>
  </si>
  <si>
    <t>4630018524289</t>
  </si>
  <si>
    <t>Игра "Индейцы. Расширенное издание"</t>
  </si>
  <si>
    <t>8+</t>
  </si>
  <si>
    <t>52071</t>
  </si>
  <si>
    <t>4630018520717</t>
  </si>
  <si>
    <t>Игра "Капиталия"</t>
  </si>
  <si>
    <t>52328</t>
  </si>
  <si>
    <t>4630018523282</t>
  </si>
  <si>
    <t>Игра "Котэм сити"</t>
  </si>
  <si>
    <t>52024</t>
  </si>
  <si>
    <t>4630018520243</t>
  </si>
  <si>
    <t>Игра "Клаустрофобия. Пробуждение"</t>
  </si>
  <si>
    <t>52069</t>
  </si>
  <si>
    <t>4630018520694</t>
  </si>
  <si>
    <t>Игра "Петсон и Финдус наводят порядок"</t>
  </si>
  <si>
    <t>5+</t>
  </si>
  <si>
    <t>52265</t>
  </si>
  <si>
    <t>4630018522650</t>
  </si>
  <si>
    <t>Игра "Принцессы бунтарки"</t>
  </si>
  <si>
    <t>52182</t>
  </si>
  <si>
    <t>4630018521820</t>
  </si>
  <si>
    <t>Игра "Так тоже можно"</t>
  </si>
  <si>
    <t>190007</t>
  </si>
  <si>
    <t>4630018524296</t>
  </si>
  <si>
    <t>Игра "Турбогонки"</t>
  </si>
  <si>
    <t>52348</t>
  </si>
  <si>
    <t>4630018523480</t>
  </si>
  <si>
    <t>Игра "Фигурляндия Делюкс"</t>
  </si>
  <si>
    <t>52437</t>
  </si>
  <si>
    <t>4630018524371</t>
  </si>
  <si>
    <t>Игра "Мафия"</t>
  </si>
  <si>
    <t>52045</t>
  </si>
  <si>
    <t>4630018520458</t>
  </si>
  <si>
    <t>Игра "Мафия Рэд Сити"</t>
  </si>
  <si>
    <t>52484</t>
  </si>
  <si>
    <t>4630018524845</t>
  </si>
  <si>
    <t>ПРОСТЫЕ ПРАВИЛА</t>
  </si>
  <si>
    <t>Игра "Мы вам перезвоним"</t>
  </si>
  <si>
    <t>PP-5025</t>
  </si>
  <si>
    <t>4610449050250</t>
  </si>
  <si>
    <t>A</t>
  </si>
  <si>
    <t>Игра "Ай-щелк"</t>
  </si>
  <si>
    <t>ХИТ!</t>
  </si>
  <si>
    <t>ПП20010</t>
  </si>
  <si>
    <t>1600001140010</t>
  </si>
  <si>
    <t>Игра "Большая стирка"</t>
  </si>
  <si>
    <t>ПП20001</t>
  </si>
  <si>
    <t>4620764430514</t>
  </si>
  <si>
    <t>C</t>
  </si>
  <si>
    <t>Игра "Времена года"</t>
  </si>
  <si>
    <t>ПП2001</t>
  </si>
  <si>
    <t>1600001140065</t>
  </si>
  <si>
    <t>Игра "Головоноги"</t>
  </si>
  <si>
    <t>ПП20003</t>
  </si>
  <si>
    <t>4620764430699</t>
  </si>
  <si>
    <t>Игра "Движ"</t>
  </si>
  <si>
    <t>SWG0042/22</t>
  </si>
  <si>
    <t>1600001140829</t>
  </si>
  <si>
    <t>B</t>
  </si>
  <si>
    <t>Игра "Матрёшкино"</t>
  </si>
  <si>
    <t>PP-46</t>
  </si>
  <si>
    <t>4620764430675</t>
  </si>
  <si>
    <t>Игра "Морфели"</t>
  </si>
  <si>
    <t>PP-77</t>
  </si>
  <si>
    <t>1600001140324</t>
  </si>
  <si>
    <t>Игра "Мультиум"</t>
  </si>
  <si>
    <t>SWG0044/22</t>
  </si>
  <si>
    <t>1600001140836</t>
  </si>
  <si>
    <t>Игра "Насекомцы"</t>
  </si>
  <si>
    <t>3+</t>
  </si>
  <si>
    <t>PP-49</t>
  </si>
  <si>
    <t>1600001140027</t>
  </si>
  <si>
    <t>Игра "Пакля-Рвакля"</t>
  </si>
  <si>
    <t>ПП20004</t>
  </si>
  <si>
    <t>1600001140119</t>
  </si>
  <si>
    <t>Игра "Прыгля"</t>
  </si>
  <si>
    <t>PP-54</t>
  </si>
  <si>
    <t>1600001140126</t>
  </si>
  <si>
    <t>Игра "Родной край"</t>
  </si>
  <si>
    <t>2+</t>
  </si>
  <si>
    <t>PP-20</t>
  </si>
  <si>
    <t>1600001140041</t>
  </si>
  <si>
    <t>Игра "Словодыр. Гласные"</t>
  </si>
  <si>
    <t>SW20200715</t>
  </si>
  <si>
    <t>1600001140201</t>
  </si>
  <si>
    <t>Игра "Словодыр. Согласные"</t>
  </si>
  <si>
    <t>SW20200716</t>
  </si>
  <si>
    <t>1600001140270</t>
  </si>
  <si>
    <t>Игра "Собачата"</t>
  </si>
  <si>
    <t>PP-62</t>
  </si>
  <si>
    <t>1600001140218</t>
  </si>
  <si>
    <t>Игра "Территория"</t>
  </si>
  <si>
    <t>PP-34</t>
  </si>
  <si>
    <t>4620764430521</t>
  </si>
  <si>
    <t>Игра "Частики"</t>
  </si>
  <si>
    <t>РР-78</t>
  </si>
  <si>
    <t>1600001140348</t>
  </si>
  <si>
    <t>Игра "Числиус"</t>
  </si>
  <si>
    <t>SW20200712</t>
  </si>
  <si>
    <t>1600001140249</t>
  </si>
  <si>
    <t>Игра "Числиус ПРО"</t>
  </si>
  <si>
    <t>SW20220162</t>
  </si>
  <si>
    <t>1600001140300</t>
  </si>
  <si>
    <t>Игра "Читачки"</t>
  </si>
  <si>
    <t>PP-66</t>
  </si>
  <si>
    <t>1600001140256</t>
  </si>
  <si>
    <t>Игра "Чудопони"</t>
  </si>
  <si>
    <t>PP-32</t>
  </si>
  <si>
    <t>1600001140157</t>
  </si>
  <si>
    <t>Игра "Чупер"</t>
  </si>
  <si>
    <t>SW20200711</t>
  </si>
  <si>
    <t>1600001140171</t>
  </si>
  <si>
    <t>Поющее дерево</t>
  </si>
  <si>
    <t>ИДЕАЛЬНЫЙ ПОДАРОК</t>
  </si>
  <si>
    <t>BD-1001</t>
  </si>
  <si>
    <t>1600001140102</t>
  </si>
  <si>
    <t>ИТОГО: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</si>
  <si>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</si>
  <si>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Ваша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</si>
</sst>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[$р.-423]_ ;_ * \-#,##0\ [$р.-423]_ ;_ * &quot;-&quot;_ [$р.-423]_ ;_ @_ "/>
    <numFmt numFmtId="165" formatCode="_-* #,##0.00\ &quot;₽&quot;_-;\-* #,##0.00\ &quot;₽&quot;_-;_-* &quot;-&quot;??\ &quot;₽&quot;_-;_-@"/>
  </numFmts>
  <fonts count="24" x14ac:knownFonts="1">
    <font>
      <sz val="12"/>
      <color theme="1"/>
      <name val="Calibri"/>
      <scheme val="minor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name val="Calibri"/>
    </font>
    <font>
      <sz val="12"/>
      <color theme="1"/>
      <name val="Calibri"/>
    </font>
    <font>
      <b/>
      <sz val="16"/>
      <color rgb="FFFF0000"/>
      <name val="Arial"/>
    </font>
    <font>
      <sz val="11"/>
      <color theme="1"/>
      <name val="Arial"/>
    </font>
    <font>
      <u/>
      <sz val="12"/>
      <color rgb="FF0000FF"/>
      <name val="Calibri"/>
    </font>
    <font>
      <sz val="12"/>
      <color rgb="FFFF0000"/>
      <name val="Arial"/>
    </font>
    <font>
      <b/>
      <sz val="12"/>
      <color rgb="FF000000"/>
      <name val="Arial"/>
    </font>
    <font>
      <b/>
      <sz val="11"/>
      <color rgb="FFFF0000"/>
      <name val="Arial"/>
    </font>
    <font>
      <u/>
      <sz val="12"/>
      <color rgb="FF0000FF"/>
      <name val="Calibri"/>
    </font>
    <font>
      <u/>
      <sz val="12"/>
      <color rgb="FF0563C1"/>
      <name val="Calibri"/>
    </font>
    <font>
      <b/>
      <sz val="12"/>
      <color rgb="FFFF0000"/>
      <name val="Arial"/>
    </font>
    <font>
      <u/>
      <sz val="12"/>
      <color theme="10"/>
      <name val="Calibri"/>
    </font>
    <font>
      <b/>
      <sz val="12"/>
      <color theme="1"/>
      <name val="Calibri"/>
      <scheme val="minor"/>
    </font>
    <font>
      <u/>
      <sz val="12"/>
      <color theme="10"/>
      <name val="Calibri"/>
    </font>
    <font>
      <sz val="12"/>
      <color theme="1"/>
      <name val="Arial"/>
    </font>
    <font>
      <u/>
      <sz val="12"/>
      <color theme="10"/>
      <name val="Calibri"/>
    </font>
    <font>
      <u/>
      <sz val="11"/>
      <color theme="1"/>
      <name val="Arial"/>
    </font>
    <font>
      <sz val="8"/>
      <color rgb="FF000000"/>
      <name val="Arial"/>
    </font>
    <font>
      <b/>
      <sz val="11"/>
      <color theme="1"/>
      <name val="Arial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47"/>
        <bgColor rgb="FFFFFF47"/>
      </patternFill>
    </fill>
    <fill>
      <patternFill patternType="solid">
        <fgColor rgb="FFCAEDFB"/>
        <bgColor rgb="FFCAEDFB"/>
      </patternFill>
    </fill>
    <fill>
      <patternFill patternType="solid">
        <fgColor rgb="FF6FA8DC"/>
        <bgColor rgb="FF6FA8DC"/>
      </patternFill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49" fontId="7" fillId="0" borderId="20" xfId="0" applyNumberFormat="1" applyFont="1" applyBorder="1" applyAlignment="1">
      <alignment horizontal="center" vertical="center"/>
    </xf>
    <xf numFmtId="164" fontId="7" fillId="2" borderId="13" xfId="0" applyNumberFormat="1" applyFont="1" applyFill="1" applyBorder="1" applyAlignment="1">
      <alignment vertical="center"/>
    </xf>
    <xf numFmtId="164" fontId="7" fillId="2" borderId="21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9" fillId="2" borderId="23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49" fontId="7" fillId="0" borderId="24" xfId="0" applyNumberFormat="1" applyFont="1" applyBorder="1" applyAlignment="1">
      <alignment horizontal="center" vertical="center"/>
    </xf>
    <xf numFmtId="49" fontId="7" fillId="0" borderId="24" xfId="0" quotePrefix="1" applyNumberFormat="1" applyFont="1" applyBorder="1" applyAlignment="1">
      <alignment horizontal="center" vertical="center"/>
    </xf>
    <xf numFmtId="164" fontId="7" fillId="5" borderId="24" xfId="0" applyNumberFormat="1" applyFont="1" applyFill="1" applyBorder="1" applyAlignment="1">
      <alignment vertical="center"/>
    </xf>
    <xf numFmtId="49" fontId="7" fillId="4" borderId="24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164" fontId="7" fillId="5" borderId="13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top" wrapText="1"/>
    </xf>
    <xf numFmtId="0" fontId="1" fillId="6" borderId="24" xfId="0" applyFont="1" applyFill="1" applyBorder="1" applyAlignment="1">
      <alignment vertical="top" wrapText="1"/>
    </xf>
    <xf numFmtId="0" fontId="10" fillId="6" borderId="24" xfId="0" applyFont="1" applyFill="1" applyBorder="1" applyAlignment="1">
      <alignment vertical="top" wrapText="1"/>
    </xf>
    <xf numFmtId="49" fontId="7" fillId="6" borderId="24" xfId="0" applyNumberFormat="1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vertical="center"/>
    </xf>
    <xf numFmtId="49" fontId="7" fillId="6" borderId="20" xfId="0" applyNumberFormat="1" applyFont="1" applyFill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top" wrapText="1"/>
    </xf>
    <xf numFmtId="0" fontId="10" fillId="2" borderId="27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49" fontId="7" fillId="0" borderId="8" xfId="0" applyNumberFormat="1" applyFont="1" applyBorder="1" applyAlignment="1">
      <alignment horizontal="center" vertical="center"/>
    </xf>
    <xf numFmtId="164" fontId="7" fillId="2" borderId="24" xfId="0" applyNumberFormat="1" applyFont="1" applyFill="1" applyBorder="1" applyAlignment="1">
      <alignment vertical="center"/>
    </xf>
    <xf numFmtId="49" fontId="7" fillId="4" borderId="28" xfId="0" applyNumberFormat="1" applyFont="1" applyFill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vertical="top" wrapText="1"/>
    </xf>
    <xf numFmtId="0" fontId="10" fillId="2" borderId="30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49" fontId="7" fillId="0" borderId="24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7" borderId="23" xfId="0" applyFont="1" applyFill="1" applyBorder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6" fillId="0" borderId="0" xfId="0" applyFont="1"/>
    <xf numFmtId="0" fontId="1" fillId="7" borderId="24" xfId="0" applyFont="1" applyFill="1" applyBorder="1" applyAlignment="1">
      <alignment vertical="top" wrapText="1"/>
    </xf>
    <xf numFmtId="0" fontId="1" fillId="2" borderId="26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9" borderId="19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9" fontId="7" fillId="4" borderId="8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vertical="top" wrapText="1"/>
    </xf>
    <xf numFmtId="49" fontId="20" fillId="0" borderId="24" xfId="0" applyNumberFormat="1" applyFont="1" applyBorder="1" applyAlignment="1">
      <alignment horizontal="center" vertical="center"/>
    </xf>
    <xf numFmtId="0" fontId="21" fillId="2" borderId="24" xfId="0" applyFont="1" applyFill="1" applyBorder="1" applyAlignment="1">
      <alignment vertical="top" wrapText="1"/>
    </xf>
    <xf numFmtId="49" fontId="22" fillId="4" borderId="29" xfId="0" quotePrefix="1" applyNumberFormat="1" applyFont="1" applyFill="1" applyBorder="1" applyAlignment="1">
      <alignment horizontal="center" vertical="center"/>
    </xf>
    <xf numFmtId="49" fontId="7" fillId="4" borderId="31" xfId="0" applyNumberFormat="1" applyFont="1" applyFill="1" applyBorder="1" applyAlignment="1">
      <alignment horizontal="center" vertical="center"/>
    </xf>
    <xf numFmtId="0" fontId="5" fillId="0" borderId="0" xfId="0" applyFont="1"/>
    <xf numFmtId="0" fontId="18" fillId="2" borderId="1" xfId="0" applyFont="1" applyFill="1" applyBorder="1" applyAlignment="1">
      <alignment vertical="top" wrapText="1"/>
    </xf>
    <xf numFmtId="0" fontId="23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top" wrapText="1"/>
    </xf>
    <xf numFmtId="0" fontId="4" fillId="0" borderId="18" xfId="0" applyFont="1" applyBorder="1"/>
    <xf numFmtId="0" fontId="4" fillId="0" borderId="19" xfId="0" applyFont="1" applyBorder="1"/>
    <xf numFmtId="0" fontId="1" fillId="10" borderId="32" xfId="0" applyFont="1" applyFill="1" applyBorder="1" applyAlignment="1">
      <alignment horizontal="left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0" fillId="0" borderId="0" xfId="0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6" fillId="2" borderId="17" xfId="0" applyFont="1" applyFill="1" applyBorder="1" applyAlignment="1">
      <alignment horizontal="center" vertical="top" wrapText="1"/>
    </xf>
    <xf numFmtId="164" fontId="11" fillId="2" borderId="21" xfId="0" applyNumberFormat="1" applyFont="1" applyFill="1" applyBorder="1" applyAlignment="1">
      <alignment vertical="center"/>
    </xf>
    <xf numFmtId="164" fontId="11" fillId="2" borderId="17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219200" cy="10001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1343025</xdr:colOff>
      <xdr:row>0</xdr:row>
      <xdr:rowOff>133350</xdr:rowOff>
    </xdr:from>
    <xdr:ext cx="2305050" cy="8667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zgFcj7o73ShPNcP2ZA9nB-G3qLl4gUIY/view?usp=drive_link" TargetMode="External"/><Relationship Id="rId21" Type="http://schemas.openxmlformats.org/officeDocument/2006/relationships/hyperlink" Target="https://drive.google.com/file/d/1NGaWSZXo7gj-UDOEBBXqdF_qNQjUbyei/view?usp=drive_link" TargetMode="External"/><Relationship Id="rId42" Type="http://schemas.openxmlformats.org/officeDocument/2006/relationships/hyperlink" Target="https://drive.google.com/file/d/12mKqKYRjkv0vqSONGbhdMNoCb0xzHCgt/view?usp=drive_link" TargetMode="External"/><Relationship Id="rId47" Type="http://schemas.openxmlformats.org/officeDocument/2006/relationships/hyperlink" Target="https://drive.google.com/file/d/1HqNbY46JjiKrvp7c5ivZ-m923vjrI-3u/view?usp=drive_link" TargetMode="External"/><Relationship Id="rId63" Type="http://schemas.openxmlformats.org/officeDocument/2006/relationships/hyperlink" Target="https://ir.ozone.ru/s3/multimedia-b/wc1000/6724679123.jpg" TargetMode="External"/><Relationship Id="rId68" Type="http://schemas.openxmlformats.org/officeDocument/2006/relationships/hyperlink" Target="https://ir.ozone.ru/s3/multimedia-y/wc1000/6589206646.jpg" TargetMode="External"/><Relationship Id="rId16" Type="http://schemas.openxmlformats.org/officeDocument/2006/relationships/hyperlink" Target="https://drive.google.com/file/d/1IpcMr34Do8_e9Z-V39bjamdWRUbU7B32/view?usp=drive_link" TargetMode="External"/><Relationship Id="rId11" Type="http://schemas.openxmlformats.org/officeDocument/2006/relationships/hyperlink" Target="https://drive.google.com/file/d/10PEin4bpk8qC5lNDBwWCL5Tl_6e5mTQL/view?usp=drive_link" TargetMode="External"/><Relationship Id="rId24" Type="http://schemas.openxmlformats.org/officeDocument/2006/relationships/hyperlink" Target="https://drive.google.com/file/d/1kaFXbviBKPF0xADNxE8b9G8jqAR0RD5a/view?usp=drive_link" TargetMode="External"/><Relationship Id="rId32" Type="http://schemas.openxmlformats.org/officeDocument/2006/relationships/hyperlink" Target="https://drive.google.com/file/d/13S2EggrPx2YVPDFG2OIGWARuzpSyBMUF/view?usp=drive_link" TargetMode="External"/><Relationship Id="rId37" Type="http://schemas.openxmlformats.org/officeDocument/2006/relationships/hyperlink" Target="https://drive.google.com/file/d/11nyZ-FMMdk0RgTj7JY5Yw3Woi5huT6q9/view?usp=drive_link" TargetMode="External"/><Relationship Id="rId40" Type="http://schemas.openxmlformats.org/officeDocument/2006/relationships/hyperlink" Target="https://drive.google.com/file/d/1YZ2u8XlohkpUNqC5e1gVrW1metXYAr13/view?usp=drive_link" TargetMode="External"/><Relationship Id="rId45" Type="http://schemas.openxmlformats.org/officeDocument/2006/relationships/hyperlink" Target="https://drive.google.com/file/d/1qfh85ywoqd2oLDJLrb0EOyr2pwfSbfh2/view?usp=drive_link" TargetMode="External"/><Relationship Id="rId53" Type="http://schemas.openxmlformats.org/officeDocument/2006/relationships/hyperlink" Target="https://drive.google.com/file/d/1FgSO91-HiZtIT53nqn3iL9_jOVw43F67/view?usp=drive_link" TargetMode="External"/><Relationship Id="rId58" Type="http://schemas.openxmlformats.org/officeDocument/2006/relationships/hyperlink" Target="https://ir.ozone.ru/s3/multimedia-s/wc1000/6598660240.jpg" TargetMode="External"/><Relationship Id="rId66" Type="http://schemas.openxmlformats.org/officeDocument/2006/relationships/hyperlink" Target="https://ir.ozone.ru/s3/multimedia-d/wc1000/6256081945.jpg" TargetMode="External"/><Relationship Id="rId74" Type="http://schemas.openxmlformats.org/officeDocument/2006/relationships/hyperlink" Target="https://ir.ozone.ru/s3/multimedia-o/wc1000/6543506532.jpg" TargetMode="External"/><Relationship Id="rId5" Type="http://schemas.openxmlformats.org/officeDocument/2006/relationships/hyperlink" Target="https://drive.google.com/file/d/1jOeNe1SD2zn5WE0RuYTmpIm96UrbiI_q/view?usp=sharing" TargetMode="External"/><Relationship Id="rId61" Type="http://schemas.openxmlformats.org/officeDocument/2006/relationships/hyperlink" Target="https://ir.ozone.ru/s3/multimedia-r/wc1000/6543498111.jpg" TargetMode="External"/><Relationship Id="rId19" Type="http://schemas.openxmlformats.org/officeDocument/2006/relationships/hyperlink" Target="https://drive.google.com/file/d/1d_0Wiu4r5MNWn7BZPKbcy2tdeJKdv5D9/view?usp=sharing" TargetMode="External"/><Relationship Id="rId14" Type="http://schemas.openxmlformats.org/officeDocument/2006/relationships/hyperlink" Target="https://drive.google.com/file/d/1Hu79cw5sxNW5DKGzRwSPeKULuzNzKF3s/view?usp=drive_link" TargetMode="External"/><Relationship Id="rId22" Type="http://schemas.openxmlformats.org/officeDocument/2006/relationships/hyperlink" Target="https://drive.google.com/file/d/1YZ2u8XlohkpUNqC5e1gVrW1metXYAr13/view?usp=drive_link" TargetMode="External"/><Relationship Id="rId27" Type="http://schemas.openxmlformats.org/officeDocument/2006/relationships/hyperlink" Target="https://drive.google.com/file/d/1z6i4Huqh4QPv4NEi7JoXzw2ODKI-IxG2/view?usp=drive_link" TargetMode="External"/><Relationship Id="rId30" Type="http://schemas.openxmlformats.org/officeDocument/2006/relationships/hyperlink" Target="https://drive.google.com/file/d/1ZtZLAPy1a-lYz1IkHFXsqD2fjz7oobIo/view?usp=drive_link" TargetMode="External"/><Relationship Id="rId35" Type="http://schemas.openxmlformats.org/officeDocument/2006/relationships/hyperlink" Target="https://drive.google.com/file/d/1FjaOMpW9ui0wIxCwLOzA6FWWkm9ZopuR/view?usp=sharing" TargetMode="External"/><Relationship Id="rId43" Type="http://schemas.openxmlformats.org/officeDocument/2006/relationships/hyperlink" Target="https://drive.google.com/file/d/1kM8l105btMebDK-CFentyY5DujN6_38v/view?usp=drive_link" TargetMode="External"/><Relationship Id="rId48" Type="http://schemas.openxmlformats.org/officeDocument/2006/relationships/hyperlink" Target="https://drive.google.com/file/d/12IAxsW1Pf4HpZ30fJYSLHe2DYAEm3Ry8/view?usp=drive_link" TargetMode="External"/><Relationship Id="rId56" Type="http://schemas.openxmlformats.org/officeDocument/2006/relationships/hyperlink" Target="http://eandb.ru/EAN13/EAN13code.php?code=4620764430514" TargetMode="External"/><Relationship Id="rId64" Type="http://schemas.openxmlformats.org/officeDocument/2006/relationships/hyperlink" Target="https://ir.ozone.ru/s3/multimedia-b/wc1000/6543517067.jpg" TargetMode="External"/><Relationship Id="rId69" Type="http://schemas.openxmlformats.org/officeDocument/2006/relationships/hyperlink" Target="https://ir.ozone.ru/s3/multimedia-v/wc1000/6776547079.jpg" TargetMode="External"/><Relationship Id="rId77" Type="http://schemas.openxmlformats.org/officeDocument/2006/relationships/hyperlink" Target="https://ir.ozone.ru/s3/multimedia-i/wc1000/6545122782.jpg" TargetMode="External"/><Relationship Id="rId8" Type="http://schemas.openxmlformats.org/officeDocument/2006/relationships/hyperlink" Target="https://drive.google.com/file/d/1wzEyrp7JXBd_1h2UyZUzRsWl79A9PAR9/view?usp=drive_link" TargetMode="External"/><Relationship Id="rId51" Type="http://schemas.openxmlformats.org/officeDocument/2006/relationships/hyperlink" Target="https://drive.google.com/file/d/1kntHsIzGjSCN7aAz674QoJA4w4bxiBZx/view?usp=drive_link" TargetMode="External"/><Relationship Id="rId72" Type="http://schemas.openxmlformats.org/officeDocument/2006/relationships/hyperlink" Target="https://ir.ozone.ru/s3/multimedia-i/wc1000/6543510702.jpg" TargetMode="External"/><Relationship Id="rId3" Type="http://schemas.openxmlformats.org/officeDocument/2006/relationships/hyperlink" Target="https://drive.google.com/file/d/1fk8JFEocPnNW32AaZWHHeV0erpGve2-s/view?usp=drive_link" TargetMode="External"/><Relationship Id="rId12" Type="http://schemas.openxmlformats.org/officeDocument/2006/relationships/hyperlink" Target="https://drive.google.com/file/d/1JJGRjm_bYORn2BdYYJd_yyB6WBHAmU4f/view?usp=drive_link" TargetMode="External"/><Relationship Id="rId17" Type="http://schemas.openxmlformats.org/officeDocument/2006/relationships/hyperlink" Target="https://drive.google.com/file/d/1yHe9VbF7rLTGxmuqB3rIxkoSkGMHUVLz/view?usp=drive_link" TargetMode="External"/><Relationship Id="rId25" Type="http://schemas.openxmlformats.org/officeDocument/2006/relationships/hyperlink" Target="https://drive.google.com/file/d/1r5NQHG5gl5vQ60HWHIa3nL_GSqv6WJcO/view?usp=drive_link" TargetMode="External"/><Relationship Id="rId33" Type="http://schemas.openxmlformats.org/officeDocument/2006/relationships/hyperlink" Target="https://drive.google.com/file/d/1JAUF1kNvdfGbYcOwQUMQZHtZ1ZvGT_vW/view?usp=drive_link" TargetMode="External"/><Relationship Id="rId38" Type="http://schemas.openxmlformats.org/officeDocument/2006/relationships/hyperlink" Target="https://drive.google.com/file/d/1vlhXYwhgpd_RJNzHGBA_z5Uc0JCm2NQD/view?usp=drive_link" TargetMode="External"/><Relationship Id="rId46" Type="http://schemas.openxmlformats.org/officeDocument/2006/relationships/hyperlink" Target="https://drive.google.com/file/d/1u5y_yGq9Y2PKUXv5NIaZw6Rf6yJcsDvv/view?usp=drive_link" TargetMode="External"/><Relationship Id="rId59" Type="http://schemas.openxmlformats.org/officeDocument/2006/relationships/hyperlink" Target="https://ir.ozone.ru/s3/multimedia-1/wc1000/6782136229.jpg" TargetMode="External"/><Relationship Id="rId67" Type="http://schemas.openxmlformats.org/officeDocument/2006/relationships/hyperlink" Target="https://ir.ozone.ru/s3/multimedia-j/wc1000/6589584019.jpg" TargetMode="External"/><Relationship Id="rId20" Type="http://schemas.openxmlformats.org/officeDocument/2006/relationships/hyperlink" Target="https://drive.google.com/file/d/1s3p0_LjWL70pq3MadVVqPABcpYaZ1UQZ/view?usp=drive_link" TargetMode="External"/><Relationship Id="rId41" Type="http://schemas.openxmlformats.org/officeDocument/2006/relationships/hyperlink" Target="https://drive.google.com/file/d/1uxcqCreiQIiOqsv2g3bBBPMkkSR_nA3j/view?usp=drive_link" TargetMode="External"/><Relationship Id="rId54" Type="http://schemas.openxmlformats.org/officeDocument/2006/relationships/hyperlink" Target="https://ir.ozone.ru/s3/multimedia-3/wc1000/6543514071.jpg" TargetMode="External"/><Relationship Id="rId62" Type="http://schemas.openxmlformats.org/officeDocument/2006/relationships/hyperlink" Target="https://ir.ozone.ru/s3/multimedia-f/wc1000/6782234919.jpg" TargetMode="External"/><Relationship Id="rId70" Type="http://schemas.openxmlformats.org/officeDocument/2006/relationships/hyperlink" Target="https://ir.ozone.ru/s3/multimedia-i/wc1000/6543512502.jpg" TargetMode="External"/><Relationship Id="rId75" Type="http://schemas.openxmlformats.org/officeDocument/2006/relationships/hyperlink" Target="https://ir.ozone.ru/s3/multimedia-f/wc1000/6776543679.jpg" TargetMode="External"/><Relationship Id="rId1" Type="http://schemas.openxmlformats.org/officeDocument/2006/relationships/hyperlink" Target="https://drive.google.com/file/d/19mBI3r8L_D8yQiSHCzQvIcyGExHFTlPV/view?usp=drive_link" TargetMode="External"/><Relationship Id="rId6" Type="http://schemas.openxmlformats.org/officeDocument/2006/relationships/hyperlink" Target="https://drive.google.com/file/d/1dxRiJDPJune4YZOhdh_9shpJ_lQ6Ud4j/view?usp=drive_link" TargetMode="External"/><Relationship Id="rId15" Type="http://schemas.openxmlformats.org/officeDocument/2006/relationships/hyperlink" Target="https://drive.google.com/file/d/11tesl3L_xWElLX_hTufAfzlAUnAnYebd/view?usp=sharing" TargetMode="External"/><Relationship Id="rId23" Type="http://schemas.openxmlformats.org/officeDocument/2006/relationships/hyperlink" Target="https://drive.google.com/file/d/1HqNbY46JjiKrvp7c5ivZ-m923vjrI-3u/view?usp=drive_link" TargetMode="External"/><Relationship Id="rId28" Type="http://schemas.openxmlformats.org/officeDocument/2006/relationships/hyperlink" Target="https://drive.google.com/file/d/1xPrFh-6gh1jbHHWGdVqdPOPdWRqlwChl/view?usp=drive_link" TargetMode="External"/><Relationship Id="rId36" Type="http://schemas.openxmlformats.org/officeDocument/2006/relationships/hyperlink" Target="https://drive.google.com/file/d/1PjdMU32rhPy_j4ihAnZOpzc-7NMtQwAg/view?usp=sharing" TargetMode="External"/><Relationship Id="rId49" Type="http://schemas.openxmlformats.org/officeDocument/2006/relationships/hyperlink" Target="https://drive.google.com/file/d/1bxduFtEMgERnhCgUCKtq7zS8zFMVT0EL/view?usp=drive_link" TargetMode="External"/><Relationship Id="rId57" Type="http://schemas.openxmlformats.org/officeDocument/2006/relationships/hyperlink" Target="https://ir.ozone.ru/s3/multimedia-z/wc1000/6543524003.jpg" TargetMode="External"/><Relationship Id="rId10" Type="http://schemas.openxmlformats.org/officeDocument/2006/relationships/hyperlink" Target="https://drive.google.com/file/d/1oNS3mPu_tzrhZnDn6qiC201uUqGu0_HA/view?usp=drive_link" TargetMode="External"/><Relationship Id="rId31" Type="http://schemas.openxmlformats.org/officeDocument/2006/relationships/hyperlink" Target="https://drive.google.com/file/d/1BRXNNh5n8wgzcJWYNuGJbJEokFa_7Cx8/view?usp=drive_link" TargetMode="External"/><Relationship Id="rId44" Type="http://schemas.openxmlformats.org/officeDocument/2006/relationships/hyperlink" Target="https://drive.google.com/file/d/1Chem5w7xZx9oHhUpFFAU_TbWd1sy0w40/view?usp=drive_link" TargetMode="External"/><Relationship Id="rId52" Type="http://schemas.openxmlformats.org/officeDocument/2006/relationships/hyperlink" Target="https://drive.google.com/file/d/1LQl-1uSBnvRTjBTH1csgsp5yvqrRcDGS/view?usp=drive_link" TargetMode="External"/><Relationship Id="rId60" Type="http://schemas.openxmlformats.org/officeDocument/2006/relationships/hyperlink" Target="https://ir.ozone.ru/s3/multimedia-2/wc1000/6598656074.jpg" TargetMode="External"/><Relationship Id="rId65" Type="http://schemas.openxmlformats.org/officeDocument/2006/relationships/hyperlink" Target="https://ir.ozone.ru/s3/multimedia-o/wc1000/6256288812.jpg" TargetMode="External"/><Relationship Id="rId73" Type="http://schemas.openxmlformats.org/officeDocument/2006/relationships/hyperlink" Target="https://ir.ozone.ru/s3/multimedia-h/wc1000/6543499037.jpg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drive.google.com/file/d/1T8u4n1i459cv-8OkPNyKqEKSvUO4w19C/view?usp=sharing" TargetMode="External"/><Relationship Id="rId9" Type="http://schemas.openxmlformats.org/officeDocument/2006/relationships/hyperlink" Target="https://drive.google.com/file/d/1esTw4K2u_0S0eEe-oq-2gCDYMO8G1r6n/view?usp=drive_link" TargetMode="External"/><Relationship Id="rId13" Type="http://schemas.openxmlformats.org/officeDocument/2006/relationships/hyperlink" Target="https://drive.google.com/file/d/1j1dENpNyNftcO85KJA6iuriJ3LVACBv4/view?usp=drive_link" TargetMode="External"/><Relationship Id="rId18" Type="http://schemas.openxmlformats.org/officeDocument/2006/relationships/hyperlink" Target="https://drive.google.com/file/d/1LnyiqW6udcl2ow2FNJD55WLDpgrj8IyZ/view?usp=drive_link" TargetMode="External"/><Relationship Id="rId39" Type="http://schemas.openxmlformats.org/officeDocument/2006/relationships/hyperlink" Target="https://drive.google.com/file/d/1v8Lbfr9SYOPUGBNm3n5Qhtyt9rBJVx2o/view?usp=drive_link" TargetMode="External"/><Relationship Id="rId34" Type="http://schemas.openxmlformats.org/officeDocument/2006/relationships/hyperlink" Target="https://drive.google.com/file/d/1qmFMGDQJoW03ueXsQWaWRG_g73BFu5_S/view?usp=drive_link" TargetMode="External"/><Relationship Id="rId50" Type="http://schemas.openxmlformats.org/officeDocument/2006/relationships/hyperlink" Target="https://drive.google.com/file/d/1lWYdxshQEHOhuYZki5CxGRa0DR5xQJeJ/view?usp=drive_link" TargetMode="External"/><Relationship Id="rId55" Type="http://schemas.openxmlformats.org/officeDocument/2006/relationships/hyperlink" Target="https://ir.ozone.ru/s3/multimedia-w/wc1000/6555729152.jpg" TargetMode="External"/><Relationship Id="rId76" Type="http://schemas.openxmlformats.org/officeDocument/2006/relationships/hyperlink" Target="https://ir.ozone.ru/s3/multimedia-h/wc1000/6598664477.jpg" TargetMode="External"/><Relationship Id="rId7" Type="http://schemas.openxmlformats.org/officeDocument/2006/relationships/hyperlink" Target="https://drive.google.com/file/d/11DHzIGo9gQiNGy8qrzDbHklgiEZN4Dxr/view?usp=drive_link" TargetMode="External"/><Relationship Id="rId71" Type="http://schemas.openxmlformats.org/officeDocument/2006/relationships/hyperlink" Target="https://ir.ozone.ru/s3/multimedia-q/wc1000/6543495806.jpg" TargetMode="External"/><Relationship Id="rId2" Type="http://schemas.openxmlformats.org/officeDocument/2006/relationships/hyperlink" Target="https://drive.google.com/file/d/1I6vHggiD9nxhdgbB3EJgezBdIvVifw0m/view?usp=drive_link" TargetMode="External"/><Relationship Id="rId29" Type="http://schemas.openxmlformats.org/officeDocument/2006/relationships/hyperlink" Target="https://drive.google.com/file/d/1Qqfz-9s-WjOON8xAetQelwj6440QU3l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>
      <selection activeCell="H65" sqref="H65:H87"/>
    </sheetView>
  </sheetViews>
  <sheetFormatPr defaultColWidth="11.19921875" defaultRowHeight="15" customHeight="1" x14ac:dyDescent="0.3"/>
  <cols>
    <col min="1" max="1" width="10" customWidth="1"/>
    <col min="2" max="2" width="39.09765625" customWidth="1"/>
    <col min="3" max="3" width="7.8984375" customWidth="1"/>
    <col min="4" max="4" width="15.59765625" customWidth="1"/>
    <col min="5" max="5" width="9" customWidth="1"/>
    <col min="6" max="6" width="9.59765625" customWidth="1"/>
    <col min="7" max="7" width="13" customWidth="1"/>
    <col min="8" max="8" width="10.3984375" customWidth="1"/>
    <col min="9" max="9" width="10.69921875" customWidth="1"/>
    <col min="10" max="10" width="6.09765625" customWidth="1"/>
    <col min="11" max="11" width="10" customWidth="1"/>
    <col min="12" max="24" width="6.69921875" customWidth="1"/>
  </cols>
  <sheetData>
    <row r="1" spans="1:11" ht="15" customHeight="1" x14ac:dyDescent="0.3">
      <c r="A1" s="1"/>
    </row>
    <row r="2" spans="1:11" ht="15.75" customHeight="1" x14ac:dyDescent="0.3">
      <c r="A2" s="1"/>
    </row>
    <row r="3" spans="1:11" ht="51" customHeight="1" x14ac:dyDescent="0.3">
      <c r="A3" s="2"/>
    </row>
    <row r="4" spans="1:11" ht="9" customHeight="1" thickBot="1" x14ac:dyDescent="0.35">
      <c r="A4" s="2"/>
    </row>
    <row r="5" spans="1:11" ht="31.5" customHeight="1" x14ac:dyDescent="0.3">
      <c r="A5" s="2"/>
      <c r="B5" s="83" t="s">
        <v>0</v>
      </c>
      <c r="C5" s="3" t="s">
        <v>1</v>
      </c>
      <c r="D5" s="3"/>
      <c r="E5" s="77" t="s">
        <v>2</v>
      </c>
      <c r="F5" s="77" t="s">
        <v>3</v>
      </c>
      <c r="G5" s="77" t="s">
        <v>4</v>
      </c>
      <c r="H5" s="85" t="s">
        <v>5</v>
      </c>
      <c r="I5" s="77" t="s">
        <v>270</v>
      </c>
      <c r="J5" s="79" t="s">
        <v>6</v>
      </c>
      <c r="K5" s="81" t="s">
        <v>7</v>
      </c>
    </row>
    <row r="6" spans="1:11" ht="15.75" customHeight="1" x14ac:dyDescent="0.3">
      <c r="A6" s="2"/>
      <c r="B6" s="84"/>
      <c r="C6" s="4"/>
      <c r="D6" s="4"/>
      <c r="E6" s="78"/>
      <c r="F6" s="78"/>
      <c r="G6" s="78"/>
      <c r="H6" s="78"/>
      <c r="I6" s="78"/>
      <c r="J6" s="80"/>
      <c r="K6" s="82"/>
    </row>
    <row r="7" spans="1:11" ht="15.75" customHeight="1" thickBot="1" x14ac:dyDescent="0.35">
      <c r="A7" s="2"/>
      <c r="B7" s="5" t="s">
        <v>8</v>
      </c>
      <c r="C7" s="6"/>
      <c r="D7" s="6"/>
      <c r="E7" s="7"/>
      <c r="F7" s="8"/>
      <c r="G7" s="8"/>
      <c r="H7" s="9" t="s">
        <v>9</v>
      </c>
      <c r="I7" s="9" t="s">
        <v>9</v>
      </c>
      <c r="J7" s="10"/>
      <c r="K7" s="11"/>
    </row>
    <row r="8" spans="1:11" ht="21.75" customHeight="1" x14ac:dyDescent="0.3">
      <c r="A8" s="12"/>
      <c r="B8" s="13"/>
      <c r="C8" s="98" t="s">
        <v>10</v>
      </c>
      <c r="D8" s="87"/>
      <c r="E8" s="88"/>
      <c r="F8" s="14"/>
      <c r="G8" s="14"/>
      <c r="H8" s="15"/>
      <c r="I8" s="16" t="s">
        <v>11</v>
      </c>
      <c r="J8" s="17"/>
      <c r="K8" s="18"/>
    </row>
    <row r="9" spans="1:11" ht="15.75" customHeight="1" x14ac:dyDescent="0.3">
      <c r="A9" s="19" t="s">
        <v>12</v>
      </c>
      <c r="B9" s="20" t="s">
        <v>13</v>
      </c>
      <c r="C9" s="21" t="s">
        <v>14</v>
      </c>
      <c r="D9" s="22"/>
      <c r="E9" s="22">
        <v>12</v>
      </c>
      <c r="F9" s="23" t="s">
        <v>15</v>
      </c>
      <c r="G9" s="24" t="s">
        <v>16</v>
      </c>
      <c r="H9" s="25">
        <v>990</v>
      </c>
      <c r="I9" s="100">
        <v>300</v>
      </c>
      <c r="J9" s="26"/>
      <c r="K9" s="27">
        <f>J9*I9</f>
        <v>0</v>
      </c>
    </row>
    <row r="10" spans="1:11" ht="15.75" customHeight="1" x14ac:dyDescent="0.3">
      <c r="A10" s="19" t="s">
        <v>12</v>
      </c>
      <c r="B10" s="28" t="s">
        <v>17</v>
      </c>
      <c r="C10" s="29" t="s">
        <v>18</v>
      </c>
      <c r="D10" s="22"/>
      <c r="E10" s="22">
        <v>5</v>
      </c>
      <c r="F10" s="23" t="s">
        <v>19</v>
      </c>
      <c r="G10" s="23" t="s">
        <v>20</v>
      </c>
      <c r="H10" s="25">
        <v>2490</v>
      </c>
      <c r="I10" s="100">
        <v>900</v>
      </c>
      <c r="J10" s="26"/>
      <c r="K10" s="27">
        <f>J10*I10</f>
        <v>0</v>
      </c>
    </row>
    <row r="11" spans="1:11" ht="15.75" customHeight="1" x14ac:dyDescent="0.3">
      <c r="A11" s="19" t="s">
        <v>12</v>
      </c>
      <c r="B11" s="28" t="s">
        <v>21</v>
      </c>
      <c r="C11" s="30" t="s">
        <v>22</v>
      </c>
      <c r="D11" s="22"/>
      <c r="E11" s="22">
        <v>6</v>
      </c>
      <c r="F11" s="23" t="s">
        <v>23</v>
      </c>
      <c r="G11" s="24" t="s">
        <v>24</v>
      </c>
      <c r="H11" s="25">
        <v>5690</v>
      </c>
      <c r="I11" s="100">
        <v>2000</v>
      </c>
      <c r="J11" s="26"/>
      <c r="K11" s="27">
        <f>J11*I11</f>
        <v>0</v>
      </c>
    </row>
    <row r="12" spans="1:11" ht="15.75" customHeight="1" x14ac:dyDescent="0.3">
      <c r="A12" s="31" t="s">
        <v>12</v>
      </c>
      <c r="B12" s="20" t="s">
        <v>25</v>
      </c>
      <c r="C12" s="21" t="s">
        <v>26</v>
      </c>
      <c r="D12" s="32"/>
      <c r="E12" s="32">
        <v>8</v>
      </c>
      <c r="F12" s="23" t="s">
        <v>27</v>
      </c>
      <c r="G12" s="23" t="s">
        <v>28</v>
      </c>
      <c r="H12" s="33">
        <v>990</v>
      </c>
      <c r="I12" s="99">
        <v>300</v>
      </c>
      <c r="J12" s="26"/>
      <c r="K12" s="27">
        <f>J12*I12</f>
        <v>0</v>
      </c>
    </row>
    <row r="13" spans="1:11" ht="15.75" customHeight="1" x14ac:dyDescent="0.3">
      <c r="A13" s="31" t="s">
        <v>12</v>
      </c>
      <c r="B13" s="20" t="s">
        <v>29</v>
      </c>
      <c r="C13" s="21" t="s">
        <v>30</v>
      </c>
      <c r="D13" s="32"/>
      <c r="E13" s="32"/>
      <c r="F13" s="23" t="s">
        <v>31</v>
      </c>
      <c r="G13" s="23" t="s">
        <v>32</v>
      </c>
      <c r="H13" s="33">
        <v>990</v>
      </c>
      <c r="I13" s="99">
        <v>300</v>
      </c>
      <c r="J13" s="26"/>
      <c r="K13" s="27">
        <f>J13*I13</f>
        <v>0</v>
      </c>
    </row>
    <row r="14" spans="1:11" ht="15.75" customHeight="1" x14ac:dyDescent="0.3">
      <c r="A14" s="31" t="s">
        <v>12</v>
      </c>
      <c r="B14" s="20" t="s">
        <v>33</v>
      </c>
      <c r="C14" s="21" t="s">
        <v>22</v>
      </c>
      <c r="D14" s="32"/>
      <c r="E14" s="32">
        <v>6</v>
      </c>
      <c r="F14" s="23" t="s">
        <v>34</v>
      </c>
      <c r="G14" s="23" t="s">
        <v>35</v>
      </c>
      <c r="H14" s="33">
        <v>5490</v>
      </c>
      <c r="I14" s="99">
        <v>2000</v>
      </c>
      <c r="J14" s="26"/>
      <c r="K14" s="27">
        <f>J14*I14</f>
        <v>0</v>
      </c>
    </row>
    <row r="15" spans="1:11" ht="15.75" customHeight="1" x14ac:dyDescent="0.3">
      <c r="A15" s="34"/>
      <c r="B15" s="35"/>
      <c r="C15" s="35"/>
      <c r="D15" s="36"/>
      <c r="E15" s="36"/>
      <c r="F15" s="37"/>
      <c r="G15" s="37"/>
      <c r="H15" s="38"/>
      <c r="I15" s="38"/>
      <c r="J15" s="39"/>
      <c r="K15" s="40"/>
    </row>
    <row r="16" spans="1:11" ht="15.75" customHeight="1" x14ac:dyDescent="0.3">
      <c r="A16" s="19" t="s">
        <v>12</v>
      </c>
      <c r="B16" s="41" t="s">
        <v>36</v>
      </c>
      <c r="C16" s="42" t="s">
        <v>37</v>
      </c>
      <c r="D16" s="43"/>
      <c r="E16" s="44">
        <v>6</v>
      </c>
      <c r="F16" s="45" t="s">
        <v>38</v>
      </c>
      <c r="G16" s="45" t="s">
        <v>39</v>
      </c>
      <c r="H16" s="25">
        <v>2490</v>
      </c>
      <c r="I16" s="46">
        <f>H16*0.4</f>
        <v>996</v>
      </c>
      <c r="J16" s="47"/>
      <c r="K16" s="48">
        <f>J16*I16</f>
        <v>0</v>
      </c>
    </row>
    <row r="17" spans="1:11" ht="15.75" customHeight="1" x14ac:dyDescent="0.3">
      <c r="A17" s="19" t="s">
        <v>12</v>
      </c>
      <c r="B17" s="49" t="s">
        <v>40</v>
      </c>
      <c r="C17" s="50" t="s">
        <v>41</v>
      </c>
      <c r="D17" s="51" t="s">
        <v>42</v>
      </c>
      <c r="E17" s="32">
        <v>6</v>
      </c>
      <c r="F17" s="23" t="s">
        <v>43</v>
      </c>
      <c r="G17" s="23" t="s">
        <v>44</v>
      </c>
      <c r="H17" s="25">
        <v>2490</v>
      </c>
      <c r="I17" s="46">
        <f t="shared" ref="I17:I80" si="0">H17*0.4</f>
        <v>996</v>
      </c>
      <c r="J17" s="26"/>
      <c r="K17" s="48">
        <f t="shared" ref="K17:K80" si="1">J17*I17</f>
        <v>0</v>
      </c>
    </row>
    <row r="18" spans="1:11" ht="15.75" customHeight="1" x14ac:dyDescent="0.3">
      <c r="A18" s="19" t="s">
        <v>12</v>
      </c>
      <c r="B18" s="52" t="s">
        <v>45</v>
      </c>
      <c r="C18" s="21" t="s">
        <v>41</v>
      </c>
      <c r="D18" s="22"/>
      <c r="E18" s="22">
        <v>6</v>
      </c>
      <c r="F18" s="53" t="s">
        <v>46</v>
      </c>
      <c r="G18" s="24" t="s">
        <v>47</v>
      </c>
      <c r="H18" s="25">
        <v>2490</v>
      </c>
      <c r="I18" s="46">
        <f t="shared" si="0"/>
        <v>996</v>
      </c>
      <c r="J18" s="26"/>
      <c r="K18" s="48">
        <f t="shared" si="1"/>
        <v>0</v>
      </c>
    </row>
    <row r="19" spans="1:11" ht="15" customHeight="1" x14ac:dyDescent="0.3">
      <c r="A19" s="19" t="s">
        <v>12</v>
      </c>
      <c r="B19" s="52" t="s">
        <v>48</v>
      </c>
      <c r="C19" s="21" t="s">
        <v>37</v>
      </c>
      <c r="D19" s="32"/>
      <c r="E19" s="22">
        <v>6</v>
      </c>
      <c r="F19" s="53" t="s">
        <v>49</v>
      </c>
      <c r="G19" s="24" t="s">
        <v>50</v>
      </c>
      <c r="H19" s="25">
        <v>2490</v>
      </c>
      <c r="I19" s="46">
        <f t="shared" si="0"/>
        <v>996</v>
      </c>
      <c r="J19" s="26"/>
      <c r="K19" s="48">
        <f t="shared" si="1"/>
        <v>0</v>
      </c>
    </row>
    <row r="20" spans="1:11" ht="15.75" customHeight="1" x14ac:dyDescent="0.3">
      <c r="A20" s="19" t="s">
        <v>12</v>
      </c>
      <c r="B20" s="52" t="s">
        <v>51</v>
      </c>
      <c r="C20" s="50" t="s">
        <v>41</v>
      </c>
      <c r="D20" s="32"/>
      <c r="E20" s="32">
        <v>6</v>
      </c>
      <c r="F20" s="53" t="s">
        <v>52</v>
      </c>
      <c r="G20" s="24" t="s">
        <v>53</v>
      </c>
      <c r="H20" s="25">
        <v>2490</v>
      </c>
      <c r="I20" s="46">
        <f t="shared" si="0"/>
        <v>996</v>
      </c>
      <c r="J20" s="26"/>
      <c r="K20" s="48">
        <f t="shared" si="1"/>
        <v>0</v>
      </c>
    </row>
    <row r="21" spans="1:11" ht="15.75" customHeight="1" x14ac:dyDescent="0.3">
      <c r="A21" s="19" t="s">
        <v>12</v>
      </c>
      <c r="B21" s="52" t="s">
        <v>54</v>
      </c>
      <c r="C21" s="21" t="s">
        <v>37</v>
      </c>
      <c r="D21" s="22" t="s">
        <v>55</v>
      </c>
      <c r="E21" s="32">
        <v>10</v>
      </c>
      <c r="F21" s="53" t="s">
        <v>56</v>
      </c>
      <c r="G21" s="24" t="s">
        <v>57</v>
      </c>
      <c r="H21" s="25">
        <v>1690</v>
      </c>
      <c r="I21" s="46">
        <f t="shared" si="0"/>
        <v>676</v>
      </c>
      <c r="J21" s="26"/>
      <c r="K21" s="48">
        <f t="shared" si="1"/>
        <v>0</v>
      </c>
    </row>
    <row r="22" spans="1:11" ht="15.75" customHeight="1" x14ac:dyDescent="0.3">
      <c r="A22" s="54" t="s">
        <v>12</v>
      </c>
      <c r="B22" s="52" t="s">
        <v>58</v>
      </c>
      <c r="C22" s="21" t="s">
        <v>37</v>
      </c>
      <c r="D22" s="22"/>
      <c r="E22" s="32">
        <v>10</v>
      </c>
      <c r="F22" s="53" t="s">
        <v>59</v>
      </c>
      <c r="G22" s="24" t="s">
        <v>60</v>
      </c>
      <c r="H22" s="25">
        <v>1690</v>
      </c>
      <c r="I22" s="46">
        <f t="shared" si="0"/>
        <v>676</v>
      </c>
      <c r="J22" s="26"/>
      <c r="K22" s="48">
        <f t="shared" si="1"/>
        <v>0</v>
      </c>
    </row>
    <row r="23" spans="1:11" ht="15.75" customHeight="1" x14ac:dyDescent="0.3">
      <c r="A23" s="19" t="s">
        <v>12</v>
      </c>
      <c r="B23" s="55" t="s">
        <v>61</v>
      </c>
      <c r="C23" s="30" t="s">
        <v>26</v>
      </c>
      <c r="D23" s="22"/>
      <c r="E23" s="32">
        <v>6</v>
      </c>
      <c r="F23" s="53" t="s">
        <v>62</v>
      </c>
      <c r="G23" s="24" t="s">
        <v>63</v>
      </c>
      <c r="H23" s="25">
        <v>1990</v>
      </c>
      <c r="I23" s="46">
        <f t="shared" si="0"/>
        <v>796</v>
      </c>
      <c r="J23" s="26"/>
      <c r="K23" s="48">
        <f t="shared" si="1"/>
        <v>0</v>
      </c>
    </row>
    <row r="24" spans="1:11" ht="18" customHeight="1" x14ac:dyDescent="0.3">
      <c r="A24" s="19" t="s">
        <v>12</v>
      </c>
      <c r="B24" s="56" t="s">
        <v>64</v>
      </c>
      <c r="C24" s="30" t="s">
        <v>41</v>
      </c>
      <c r="D24" s="57" t="s">
        <v>65</v>
      </c>
      <c r="E24" s="32">
        <v>6</v>
      </c>
      <c r="F24" s="23" t="s">
        <v>66</v>
      </c>
      <c r="G24" s="23" t="s">
        <v>67</v>
      </c>
      <c r="H24" s="25">
        <v>2490</v>
      </c>
      <c r="I24" s="46">
        <f t="shared" si="0"/>
        <v>996</v>
      </c>
      <c r="J24" s="26"/>
      <c r="K24" s="48">
        <f t="shared" si="1"/>
        <v>0</v>
      </c>
    </row>
    <row r="25" spans="1:11" ht="34.5" customHeight="1" x14ac:dyDescent="0.3">
      <c r="A25" s="19" t="s">
        <v>12</v>
      </c>
      <c r="B25" s="52" t="s">
        <v>68</v>
      </c>
      <c r="C25" s="30" t="s">
        <v>26</v>
      </c>
      <c r="D25" s="58" t="s">
        <v>69</v>
      </c>
      <c r="E25" s="32">
        <v>10</v>
      </c>
      <c r="F25" s="53">
        <v>52367</v>
      </c>
      <c r="G25" s="24" t="s">
        <v>70</v>
      </c>
      <c r="H25" s="25">
        <v>1890</v>
      </c>
      <c r="I25" s="46">
        <f t="shared" si="0"/>
        <v>756</v>
      </c>
      <c r="J25" s="26"/>
      <c r="K25" s="48">
        <f t="shared" si="1"/>
        <v>0</v>
      </c>
    </row>
    <row r="26" spans="1:11" ht="16.5" customHeight="1" x14ac:dyDescent="0.3">
      <c r="A26" s="19" t="s">
        <v>12</v>
      </c>
      <c r="B26" s="52" t="s">
        <v>71</v>
      </c>
      <c r="C26" s="21" t="s">
        <v>37</v>
      </c>
      <c r="D26" s="32" t="s">
        <v>72</v>
      </c>
      <c r="E26" s="32">
        <v>10</v>
      </c>
      <c r="F26" s="53" t="s">
        <v>73</v>
      </c>
      <c r="G26" s="23" t="s">
        <v>74</v>
      </c>
      <c r="H26" s="25">
        <v>1390</v>
      </c>
      <c r="I26" s="46">
        <f t="shared" si="0"/>
        <v>556</v>
      </c>
      <c r="J26" s="26"/>
      <c r="K26" s="48">
        <f t="shared" si="1"/>
        <v>0</v>
      </c>
    </row>
    <row r="27" spans="1:11" ht="16.5" customHeight="1" x14ac:dyDescent="0.3">
      <c r="A27" s="19" t="s">
        <v>12</v>
      </c>
      <c r="B27" s="52" t="s">
        <v>75</v>
      </c>
      <c r="C27" s="21" t="s">
        <v>41</v>
      </c>
      <c r="D27" s="32" t="s">
        <v>76</v>
      </c>
      <c r="E27" s="32">
        <v>5</v>
      </c>
      <c r="F27" s="53" t="s">
        <v>77</v>
      </c>
      <c r="G27" s="23" t="s">
        <v>78</v>
      </c>
      <c r="H27" s="25">
        <v>2490</v>
      </c>
      <c r="I27" s="46">
        <f t="shared" si="0"/>
        <v>996</v>
      </c>
      <c r="J27" s="26"/>
      <c r="K27" s="48">
        <f t="shared" si="1"/>
        <v>0</v>
      </c>
    </row>
    <row r="28" spans="1:11" ht="16.5" customHeight="1" x14ac:dyDescent="0.3">
      <c r="A28" s="19" t="s">
        <v>12</v>
      </c>
      <c r="B28" s="52" t="s">
        <v>79</v>
      </c>
      <c r="C28" s="21" t="s">
        <v>37</v>
      </c>
      <c r="D28" s="58" t="s">
        <v>69</v>
      </c>
      <c r="E28" s="32">
        <v>10</v>
      </c>
      <c r="F28" s="53" t="s">
        <v>80</v>
      </c>
      <c r="G28" s="23" t="s">
        <v>81</v>
      </c>
      <c r="H28" s="25">
        <v>1390</v>
      </c>
      <c r="I28" s="46">
        <f t="shared" si="0"/>
        <v>556</v>
      </c>
      <c r="J28" s="26"/>
      <c r="K28" s="48">
        <f t="shared" si="1"/>
        <v>0</v>
      </c>
    </row>
    <row r="29" spans="1:11" ht="15.75" customHeight="1" x14ac:dyDescent="0.3">
      <c r="A29" s="19" t="s">
        <v>12</v>
      </c>
      <c r="B29" s="52" t="s">
        <v>82</v>
      </c>
      <c r="C29" s="21" t="s">
        <v>37</v>
      </c>
      <c r="D29" s="32"/>
      <c r="E29" s="32">
        <v>20</v>
      </c>
      <c r="F29" s="23" t="s">
        <v>83</v>
      </c>
      <c r="G29" s="23" t="s">
        <v>84</v>
      </c>
      <c r="H29" s="25">
        <v>990</v>
      </c>
      <c r="I29" s="46">
        <f t="shared" si="0"/>
        <v>396</v>
      </c>
      <c r="J29" s="26"/>
      <c r="K29" s="48">
        <f t="shared" si="1"/>
        <v>0</v>
      </c>
    </row>
    <row r="30" spans="1:11" ht="15.75" customHeight="1" x14ac:dyDescent="0.3">
      <c r="A30" s="19" t="s">
        <v>12</v>
      </c>
      <c r="B30" s="52" t="s">
        <v>85</v>
      </c>
      <c r="C30" s="21" t="s">
        <v>37</v>
      </c>
      <c r="D30" s="32"/>
      <c r="E30" s="32">
        <v>20</v>
      </c>
      <c r="F30" s="23" t="s">
        <v>86</v>
      </c>
      <c r="G30" s="23" t="s">
        <v>87</v>
      </c>
      <c r="H30" s="25">
        <v>990</v>
      </c>
      <c r="I30" s="46">
        <f t="shared" si="0"/>
        <v>396</v>
      </c>
      <c r="J30" s="26"/>
      <c r="K30" s="48">
        <f t="shared" si="1"/>
        <v>0</v>
      </c>
    </row>
    <row r="31" spans="1:11" ht="15.75" customHeight="1" x14ac:dyDescent="0.3">
      <c r="A31" s="19" t="s">
        <v>12</v>
      </c>
      <c r="B31" s="55" t="s">
        <v>88</v>
      </c>
      <c r="C31" s="50" t="s">
        <v>41</v>
      </c>
      <c r="D31" s="22"/>
      <c r="E31" s="32">
        <v>20</v>
      </c>
      <c r="F31" s="23" t="s">
        <v>89</v>
      </c>
      <c r="G31" s="23" t="s">
        <v>90</v>
      </c>
      <c r="H31" s="25">
        <v>990</v>
      </c>
      <c r="I31" s="46">
        <f t="shared" si="0"/>
        <v>396</v>
      </c>
      <c r="J31" s="26"/>
      <c r="K31" s="48">
        <f t="shared" si="1"/>
        <v>0</v>
      </c>
    </row>
    <row r="32" spans="1:11" ht="15.75" customHeight="1" x14ac:dyDescent="0.3">
      <c r="A32" s="19" t="s">
        <v>12</v>
      </c>
      <c r="B32" s="52" t="s">
        <v>91</v>
      </c>
      <c r="C32" s="21" t="s">
        <v>37</v>
      </c>
      <c r="D32" s="32"/>
      <c r="E32" s="32">
        <v>20</v>
      </c>
      <c r="F32" s="23" t="s">
        <v>92</v>
      </c>
      <c r="G32" s="23" t="s">
        <v>93</v>
      </c>
      <c r="H32" s="25">
        <v>990</v>
      </c>
      <c r="I32" s="46">
        <f t="shared" si="0"/>
        <v>396</v>
      </c>
      <c r="J32" s="26"/>
      <c r="K32" s="48">
        <f t="shared" si="1"/>
        <v>0</v>
      </c>
    </row>
    <row r="33" spans="1:12" ht="15.75" customHeight="1" x14ac:dyDescent="0.3">
      <c r="A33" s="19" t="s">
        <v>12</v>
      </c>
      <c r="B33" s="55" t="s">
        <v>94</v>
      </c>
      <c r="C33" s="30" t="s">
        <v>26</v>
      </c>
      <c r="D33" s="22" t="s">
        <v>26</v>
      </c>
      <c r="E33" s="32">
        <v>20</v>
      </c>
      <c r="F33" s="23" t="s">
        <v>95</v>
      </c>
      <c r="G33" s="23" t="s">
        <v>96</v>
      </c>
      <c r="H33" s="25">
        <v>990</v>
      </c>
      <c r="I33" s="46">
        <f t="shared" si="0"/>
        <v>396</v>
      </c>
      <c r="J33" s="26"/>
      <c r="K33" s="48">
        <f t="shared" si="1"/>
        <v>0</v>
      </c>
    </row>
    <row r="34" spans="1:12" ht="15.75" customHeight="1" x14ac:dyDescent="0.3">
      <c r="A34" s="19" t="s">
        <v>12</v>
      </c>
      <c r="B34" s="30" t="s">
        <v>97</v>
      </c>
      <c r="C34" s="30" t="s">
        <v>26</v>
      </c>
      <c r="D34" s="22" t="s">
        <v>98</v>
      </c>
      <c r="E34" s="32">
        <v>20</v>
      </c>
      <c r="F34" s="23" t="s">
        <v>99</v>
      </c>
      <c r="G34" s="23" t="s">
        <v>100</v>
      </c>
      <c r="H34" s="25">
        <v>990</v>
      </c>
      <c r="I34" s="46">
        <f t="shared" si="0"/>
        <v>396</v>
      </c>
      <c r="J34" s="26"/>
      <c r="K34" s="48">
        <f t="shared" si="1"/>
        <v>0</v>
      </c>
    </row>
    <row r="35" spans="1:12" ht="15.75" customHeight="1" x14ac:dyDescent="0.3">
      <c r="A35" s="19" t="s">
        <v>12</v>
      </c>
      <c r="B35" s="52" t="s">
        <v>101</v>
      </c>
      <c r="C35" s="21" t="s">
        <v>37</v>
      </c>
      <c r="D35" s="32"/>
      <c r="E35" s="32">
        <v>20</v>
      </c>
      <c r="F35" s="23" t="s">
        <v>102</v>
      </c>
      <c r="G35" s="23" t="s">
        <v>103</v>
      </c>
      <c r="H35" s="25">
        <v>990</v>
      </c>
      <c r="I35" s="46">
        <f t="shared" si="0"/>
        <v>396</v>
      </c>
      <c r="J35" s="26"/>
      <c r="K35" s="48">
        <f t="shared" si="1"/>
        <v>0</v>
      </c>
    </row>
    <row r="36" spans="1:12" ht="15.75" customHeight="1" x14ac:dyDescent="0.3">
      <c r="A36" s="19" t="s">
        <v>12</v>
      </c>
      <c r="B36" s="52" t="s">
        <v>104</v>
      </c>
      <c r="C36" s="21" t="s">
        <v>37</v>
      </c>
      <c r="D36" s="32"/>
      <c r="E36" s="32">
        <v>20</v>
      </c>
      <c r="F36" s="23" t="s">
        <v>105</v>
      </c>
      <c r="G36" s="23" t="s">
        <v>106</v>
      </c>
      <c r="H36" s="25">
        <v>990</v>
      </c>
      <c r="I36" s="46">
        <f t="shared" si="0"/>
        <v>396</v>
      </c>
      <c r="J36" s="26"/>
      <c r="K36" s="48">
        <f t="shared" si="1"/>
        <v>0</v>
      </c>
    </row>
    <row r="37" spans="1:12" ht="15.75" customHeight="1" x14ac:dyDescent="0.3">
      <c r="A37" s="19" t="s">
        <v>12</v>
      </c>
      <c r="B37" s="52" t="s">
        <v>107</v>
      </c>
      <c r="C37" s="21" t="s">
        <v>37</v>
      </c>
      <c r="D37" s="32"/>
      <c r="E37" s="32">
        <v>20</v>
      </c>
      <c r="F37" s="23" t="s">
        <v>108</v>
      </c>
      <c r="G37" s="23" t="s">
        <v>109</v>
      </c>
      <c r="H37" s="25">
        <v>990</v>
      </c>
      <c r="I37" s="46">
        <f t="shared" si="0"/>
        <v>396</v>
      </c>
      <c r="J37" s="26"/>
      <c r="K37" s="48">
        <f t="shared" si="1"/>
        <v>0</v>
      </c>
    </row>
    <row r="38" spans="1:12" ht="15.75" customHeight="1" x14ac:dyDescent="0.3">
      <c r="A38" s="19" t="s">
        <v>12</v>
      </c>
      <c r="B38" s="55" t="s">
        <v>110</v>
      </c>
      <c r="C38" s="21" t="s">
        <v>37</v>
      </c>
      <c r="D38" s="22"/>
      <c r="E38" s="32">
        <v>20</v>
      </c>
      <c r="F38" s="23" t="s">
        <v>111</v>
      </c>
      <c r="G38" s="23" t="s">
        <v>112</v>
      </c>
      <c r="H38" s="25">
        <v>990</v>
      </c>
      <c r="I38" s="46">
        <f t="shared" si="0"/>
        <v>396</v>
      </c>
      <c r="J38" s="26"/>
      <c r="K38" s="48">
        <f t="shared" si="1"/>
        <v>0</v>
      </c>
    </row>
    <row r="39" spans="1:12" ht="15.75" customHeight="1" x14ac:dyDescent="0.3">
      <c r="A39" s="19" t="s">
        <v>12</v>
      </c>
      <c r="B39" s="55" t="s">
        <v>113</v>
      </c>
      <c r="C39" s="21" t="s">
        <v>26</v>
      </c>
      <c r="D39" s="22" t="s">
        <v>26</v>
      </c>
      <c r="E39" s="32">
        <v>20</v>
      </c>
      <c r="F39" s="23" t="s">
        <v>114</v>
      </c>
      <c r="G39" s="23" t="s">
        <v>115</v>
      </c>
      <c r="H39" s="25">
        <v>990</v>
      </c>
      <c r="I39" s="46">
        <f t="shared" si="0"/>
        <v>396</v>
      </c>
      <c r="J39" s="26"/>
      <c r="K39" s="48">
        <f t="shared" si="1"/>
        <v>0</v>
      </c>
    </row>
    <row r="40" spans="1:12" ht="15.75" customHeight="1" x14ac:dyDescent="0.3">
      <c r="A40" s="19" t="s">
        <v>12</v>
      </c>
      <c r="B40" s="55" t="s">
        <v>116</v>
      </c>
      <c r="C40" s="21" t="s">
        <v>26</v>
      </c>
      <c r="D40" s="22" t="s">
        <v>98</v>
      </c>
      <c r="E40" s="22">
        <v>10</v>
      </c>
      <c r="F40" s="23" t="s">
        <v>117</v>
      </c>
      <c r="G40" s="23" t="s">
        <v>118</v>
      </c>
      <c r="H40" s="25">
        <v>2290</v>
      </c>
      <c r="I40" s="46">
        <f t="shared" si="0"/>
        <v>916</v>
      </c>
      <c r="J40" s="26"/>
      <c r="K40" s="48">
        <f t="shared" si="1"/>
        <v>0</v>
      </c>
    </row>
    <row r="41" spans="1:12" ht="15.75" customHeight="1" x14ac:dyDescent="0.3">
      <c r="A41" s="19" t="s">
        <v>12</v>
      </c>
      <c r="B41" s="55" t="s">
        <v>119</v>
      </c>
      <c r="C41" s="21" t="s">
        <v>26</v>
      </c>
      <c r="D41" s="22" t="s">
        <v>26</v>
      </c>
      <c r="E41" s="22">
        <v>10</v>
      </c>
      <c r="F41" s="23" t="s">
        <v>120</v>
      </c>
      <c r="G41" s="23" t="s">
        <v>121</v>
      </c>
      <c r="H41" s="25">
        <v>990</v>
      </c>
      <c r="I41" s="46">
        <f t="shared" si="0"/>
        <v>396</v>
      </c>
      <c r="J41" s="26"/>
      <c r="K41" s="48">
        <f t="shared" si="1"/>
        <v>0</v>
      </c>
    </row>
    <row r="42" spans="1:12" ht="15.75" customHeight="1" x14ac:dyDescent="0.3">
      <c r="A42" s="19" t="s">
        <v>12</v>
      </c>
      <c r="B42" s="55" t="s">
        <v>122</v>
      </c>
      <c r="C42" s="21" t="s">
        <v>26</v>
      </c>
      <c r="D42" s="22" t="s">
        <v>26</v>
      </c>
      <c r="E42" s="22">
        <v>10</v>
      </c>
      <c r="F42" s="23" t="s">
        <v>123</v>
      </c>
      <c r="G42" s="23" t="s">
        <v>124</v>
      </c>
      <c r="H42" s="25">
        <v>990</v>
      </c>
      <c r="I42" s="46">
        <f t="shared" si="0"/>
        <v>396</v>
      </c>
      <c r="J42" s="26"/>
      <c r="K42" s="48">
        <f t="shared" si="1"/>
        <v>0</v>
      </c>
    </row>
    <row r="43" spans="1:12" ht="15.75" customHeight="1" x14ac:dyDescent="0.3">
      <c r="A43" s="19" t="s">
        <v>12</v>
      </c>
      <c r="B43" s="55" t="s">
        <v>125</v>
      </c>
      <c r="C43" s="21" t="s">
        <v>26</v>
      </c>
      <c r="D43" s="22" t="s">
        <v>98</v>
      </c>
      <c r="E43" s="22">
        <v>10</v>
      </c>
      <c r="F43" s="23" t="s">
        <v>126</v>
      </c>
      <c r="G43" s="23" t="s">
        <v>127</v>
      </c>
      <c r="H43" s="25">
        <v>990</v>
      </c>
      <c r="I43" s="46">
        <f t="shared" si="0"/>
        <v>396</v>
      </c>
      <c r="J43" s="26"/>
      <c r="K43" s="48">
        <f t="shared" si="1"/>
        <v>0</v>
      </c>
    </row>
    <row r="44" spans="1:12" ht="15.75" customHeight="1" x14ac:dyDescent="0.3">
      <c r="A44" s="59" t="s">
        <v>12</v>
      </c>
      <c r="B44" s="55" t="s">
        <v>128</v>
      </c>
      <c r="C44" s="30" t="s">
        <v>26</v>
      </c>
      <c r="D44" s="22" t="s">
        <v>129</v>
      </c>
      <c r="E44" s="22">
        <v>34</v>
      </c>
      <c r="F44" s="23" t="s">
        <v>130</v>
      </c>
      <c r="G44" s="23" t="s">
        <v>131</v>
      </c>
      <c r="H44" s="25">
        <v>1290</v>
      </c>
      <c r="I44" s="46">
        <f t="shared" si="0"/>
        <v>516</v>
      </c>
      <c r="J44" s="26"/>
      <c r="K44" s="48">
        <f t="shared" si="1"/>
        <v>0</v>
      </c>
    </row>
    <row r="45" spans="1:12" ht="17.25" customHeight="1" x14ac:dyDescent="0.3">
      <c r="A45" s="19" t="s">
        <v>12</v>
      </c>
      <c r="B45" s="55" t="s">
        <v>132</v>
      </c>
      <c r="C45" s="29" t="s">
        <v>26</v>
      </c>
      <c r="D45" s="57" t="s">
        <v>69</v>
      </c>
      <c r="E45" s="22">
        <v>10</v>
      </c>
      <c r="F45" s="23" t="s">
        <v>133</v>
      </c>
      <c r="G45" s="23" t="s">
        <v>134</v>
      </c>
      <c r="H45" s="25">
        <v>2290</v>
      </c>
      <c r="I45" s="46">
        <f t="shared" si="0"/>
        <v>916</v>
      </c>
      <c r="J45" s="26"/>
      <c r="K45" s="48">
        <f t="shared" si="1"/>
        <v>0</v>
      </c>
    </row>
    <row r="46" spans="1:12" ht="15.75" customHeight="1" x14ac:dyDescent="0.3">
      <c r="A46" s="54" t="s">
        <v>12</v>
      </c>
      <c r="B46" s="55" t="s">
        <v>135</v>
      </c>
      <c r="C46" s="29" t="s">
        <v>22</v>
      </c>
      <c r="D46" s="30"/>
      <c r="E46" s="22">
        <v>6</v>
      </c>
      <c r="F46" s="23" t="s">
        <v>136</v>
      </c>
      <c r="G46" s="23" t="s">
        <v>137</v>
      </c>
      <c r="H46" s="25">
        <v>3990</v>
      </c>
      <c r="I46" s="46">
        <f t="shared" si="0"/>
        <v>1596</v>
      </c>
      <c r="J46" s="26"/>
      <c r="K46" s="48">
        <f t="shared" si="1"/>
        <v>0</v>
      </c>
    </row>
    <row r="47" spans="1:12" ht="15.75" customHeight="1" x14ac:dyDescent="0.3">
      <c r="A47" s="54" t="s">
        <v>12</v>
      </c>
      <c r="B47" s="55" t="s">
        <v>138</v>
      </c>
      <c r="C47" s="29" t="s">
        <v>22</v>
      </c>
      <c r="D47" s="22"/>
      <c r="E47" s="22">
        <v>12</v>
      </c>
      <c r="F47" s="23" t="s">
        <v>139</v>
      </c>
      <c r="G47" s="23" t="s">
        <v>140</v>
      </c>
      <c r="H47" s="25">
        <v>2490</v>
      </c>
      <c r="I47" s="46">
        <f t="shared" si="0"/>
        <v>996</v>
      </c>
      <c r="J47" s="26"/>
      <c r="K47" s="48">
        <f t="shared" si="1"/>
        <v>0</v>
      </c>
    </row>
    <row r="48" spans="1:12" ht="15.75" customHeight="1" x14ac:dyDescent="0.3">
      <c r="A48" s="19" t="s">
        <v>12</v>
      </c>
      <c r="B48" s="55" t="s">
        <v>141</v>
      </c>
      <c r="C48" s="29" t="s">
        <v>22</v>
      </c>
      <c r="D48" s="22"/>
      <c r="E48" s="22">
        <v>8</v>
      </c>
      <c r="F48" s="23" t="s">
        <v>142</v>
      </c>
      <c r="G48" s="23" t="s">
        <v>143</v>
      </c>
      <c r="H48" s="25">
        <v>3690</v>
      </c>
      <c r="I48" s="46">
        <f t="shared" si="0"/>
        <v>1476</v>
      </c>
      <c r="J48" s="26"/>
      <c r="K48" s="48">
        <f t="shared" si="1"/>
        <v>0</v>
      </c>
      <c r="L48" s="60"/>
    </row>
    <row r="49" spans="1:11" ht="15.75" customHeight="1" x14ac:dyDescent="0.3">
      <c r="A49" s="19" t="s">
        <v>12</v>
      </c>
      <c r="B49" s="55" t="s">
        <v>144</v>
      </c>
      <c r="C49" s="30" t="s">
        <v>26</v>
      </c>
      <c r="D49" s="22" t="s">
        <v>76</v>
      </c>
      <c r="E49" s="22">
        <v>7</v>
      </c>
      <c r="F49" s="23" t="s">
        <v>145</v>
      </c>
      <c r="G49" s="24" t="s">
        <v>146</v>
      </c>
      <c r="H49" s="25">
        <v>2290</v>
      </c>
      <c r="I49" s="46">
        <f t="shared" si="0"/>
        <v>916</v>
      </c>
      <c r="J49" s="26"/>
      <c r="K49" s="48">
        <f t="shared" si="1"/>
        <v>0</v>
      </c>
    </row>
    <row r="50" spans="1:11" ht="15.75" customHeight="1" x14ac:dyDescent="0.3">
      <c r="A50" s="19" t="s">
        <v>12</v>
      </c>
      <c r="B50" s="55" t="s">
        <v>147</v>
      </c>
      <c r="C50" s="30" t="s">
        <v>26</v>
      </c>
      <c r="D50" s="22" t="s">
        <v>26</v>
      </c>
      <c r="E50" s="22">
        <v>10</v>
      </c>
      <c r="F50" s="23" t="s">
        <v>148</v>
      </c>
      <c r="G50" s="24" t="s">
        <v>149</v>
      </c>
      <c r="H50" s="25">
        <v>1099</v>
      </c>
      <c r="I50" s="46">
        <f t="shared" si="0"/>
        <v>439.6</v>
      </c>
      <c r="J50" s="26"/>
      <c r="K50" s="48">
        <f t="shared" si="1"/>
        <v>0</v>
      </c>
    </row>
    <row r="51" spans="1:11" ht="15.75" customHeight="1" x14ac:dyDescent="0.3">
      <c r="A51" s="19" t="s">
        <v>12</v>
      </c>
      <c r="B51" s="55" t="s">
        <v>150</v>
      </c>
      <c r="C51" s="30" t="s">
        <v>26</v>
      </c>
      <c r="D51" s="22" t="s">
        <v>26</v>
      </c>
      <c r="E51" s="22">
        <v>20</v>
      </c>
      <c r="F51" s="53" t="s">
        <v>151</v>
      </c>
      <c r="G51" s="24" t="s">
        <v>152</v>
      </c>
      <c r="H51" s="25">
        <v>690</v>
      </c>
      <c r="I51" s="46">
        <f t="shared" si="0"/>
        <v>276</v>
      </c>
      <c r="J51" s="26"/>
      <c r="K51" s="48">
        <f t="shared" si="1"/>
        <v>0</v>
      </c>
    </row>
    <row r="52" spans="1:11" ht="16.5" customHeight="1" x14ac:dyDescent="0.3">
      <c r="A52" s="19" t="s">
        <v>12</v>
      </c>
      <c r="B52" s="55" t="s">
        <v>153</v>
      </c>
      <c r="C52" s="30" t="s">
        <v>154</v>
      </c>
      <c r="D52" s="22"/>
      <c r="E52" s="22">
        <v>7</v>
      </c>
      <c r="F52" s="23" t="s">
        <v>155</v>
      </c>
      <c r="G52" s="23" t="s">
        <v>156</v>
      </c>
      <c r="H52" s="25">
        <v>1490</v>
      </c>
      <c r="I52" s="46">
        <f t="shared" si="0"/>
        <v>596</v>
      </c>
      <c r="J52" s="26"/>
      <c r="K52" s="48">
        <f t="shared" si="1"/>
        <v>0</v>
      </c>
    </row>
    <row r="53" spans="1:11" ht="16.5" customHeight="1" x14ac:dyDescent="0.3">
      <c r="A53" s="19" t="s">
        <v>12</v>
      </c>
      <c r="B53" s="55" t="s">
        <v>157</v>
      </c>
      <c r="C53" s="30" t="s">
        <v>154</v>
      </c>
      <c r="D53" s="22"/>
      <c r="E53" s="22">
        <v>5</v>
      </c>
      <c r="F53" s="23" t="s">
        <v>158</v>
      </c>
      <c r="G53" s="23" t="s">
        <v>159</v>
      </c>
      <c r="H53" s="25">
        <v>1990</v>
      </c>
      <c r="I53" s="46">
        <f t="shared" si="0"/>
        <v>796</v>
      </c>
      <c r="J53" s="26"/>
      <c r="K53" s="48">
        <f t="shared" si="1"/>
        <v>0</v>
      </c>
    </row>
    <row r="54" spans="1:11" ht="16.5" customHeight="1" x14ac:dyDescent="0.3">
      <c r="A54" s="19" t="s">
        <v>12</v>
      </c>
      <c r="B54" s="52" t="s">
        <v>160</v>
      </c>
      <c r="C54" s="21" t="s">
        <v>37</v>
      </c>
      <c r="D54" s="32"/>
      <c r="E54" s="22">
        <v>6</v>
      </c>
      <c r="F54" s="23" t="s">
        <v>161</v>
      </c>
      <c r="G54" s="23" t="s">
        <v>162</v>
      </c>
      <c r="H54" s="25">
        <v>1290</v>
      </c>
      <c r="I54" s="46">
        <f t="shared" si="0"/>
        <v>516</v>
      </c>
      <c r="J54" s="26"/>
      <c r="K54" s="48">
        <f t="shared" si="1"/>
        <v>0</v>
      </c>
    </row>
    <row r="55" spans="1:11" ht="15.75" customHeight="1" x14ac:dyDescent="0.3">
      <c r="A55" s="19" t="s">
        <v>12</v>
      </c>
      <c r="B55" s="52" t="s">
        <v>163</v>
      </c>
      <c r="C55" s="21" t="s">
        <v>37</v>
      </c>
      <c r="D55" s="22"/>
      <c r="E55" s="22">
        <v>8</v>
      </c>
      <c r="F55" s="23" t="s">
        <v>164</v>
      </c>
      <c r="G55" s="24" t="s">
        <v>165</v>
      </c>
      <c r="H55" s="25">
        <v>2490</v>
      </c>
      <c r="I55" s="46">
        <f t="shared" si="0"/>
        <v>996</v>
      </c>
      <c r="J55" s="26"/>
      <c r="K55" s="48">
        <f t="shared" si="1"/>
        <v>0</v>
      </c>
    </row>
    <row r="56" spans="1:11" ht="17.25" customHeight="1" x14ac:dyDescent="0.3">
      <c r="A56" s="19" t="s">
        <v>12</v>
      </c>
      <c r="B56" s="55" t="s">
        <v>166</v>
      </c>
      <c r="C56" s="30" t="s">
        <v>167</v>
      </c>
      <c r="D56" s="22" t="s">
        <v>55</v>
      </c>
      <c r="E56" s="22">
        <v>5</v>
      </c>
      <c r="F56" s="23" t="s">
        <v>168</v>
      </c>
      <c r="G56" s="24" t="s">
        <v>169</v>
      </c>
      <c r="H56" s="25">
        <v>1890</v>
      </c>
      <c r="I56" s="46">
        <f t="shared" si="0"/>
        <v>756</v>
      </c>
      <c r="J56" s="26"/>
      <c r="K56" s="48">
        <f t="shared" si="1"/>
        <v>0</v>
      </c>
    </row>
    <row r="57" spans="1:11" ht="17.25" customHeight="1" x14ac:dyDescent="0.3">
      <c r="A57" s="19" t="s">
        <v>12</v>
      </c>
      <c r="B57" s="55" t="s">
        <v>170</v>
      </c>
      <c r="C57" s="30" t="s">
        <v>154</v>
      </c>
      <c r="D57" s="22"/>
      <c r="E57" s="22">
        <v>10</v>
      </c>
      <c r="F57" s="23" t="s">
        <v>171</v>
      </c>
      <c r="G57" s="24" t="s">
        <v>172</v>
      </c>
      <c r="H57" s="25">
        <v>1990</v>
      </c>
      <c r="I57" s="46">
        <f t="shared" si="0"/>
        <v>796</v>
      </c>
      <c r="J57" s="26"/>
      <c r="K57" s="48">
        <f t="shared" si="1"/>
        <v>0</v>
      </c>
    </row>
    <row r="58" spans="1:11" ht="17.25" customHeight="1" x14ac:dyDescent="0.3">
      <c r="A58" s="19" t="s">
        <v>12</v>
      </c>
      <c r="B58" s="55" t="s">
        <v>173</v>
      </c>
      <c r="C58" s="30" t="s">
        <v>37</v>
      </c>
      <c r="D58" s="22"/>
      <c r="E58" s="22">
        <v>20</v>
      </c>
      <c r="F58" s="23" t="s">
        <v>174</v>
      </c>
      <c r="G58" s="24" t="s">
        <v>175</v>
      </c>
      <c r="H58" s="25">
        <v>990</v>
      </c>
      <c r="I58" s="46">
        <f t="shared" si="0"/>
        <v>396</v>
      </c>
      <c r="J58" s="26"/>
      <c r="K58" s="48">
        <f t="shared" si="1"/>
        <v>0</v>
      </c>
    </row>
    <row r="59" spans="1:11" ht="17.25" customHeight="1" x14ac:dyDescent="0.3">
      <c r="A59" s="19" t="s">
        <v>12</v>
      </c>
      <c r="B59" s="55" t="s">
        <v>176</v>
      </c>
      <c r="C59" s="30" t="s">
        <v>41</v>
      </c>
      <c r="D59" s="22"/>
      <c r="E59" s="22">
        <v>6</v>
      </c>
      <c r="F59" s="23" t="s">
        <v>177</v>
      </c>
      <c r="G59" s="24" t="s">
        <v>178</v>
      </c>
      <c r="H59" s="25">
        <v>2190</v>
      </c>
      <c r="I59" s="46">
        <f t="shared" si="0"/>
        <v>876</v>
      </c>
      <c r="J59" s="26"/>
      <c r="K59" s="48">
        <f t="shared" si="1"/>
        <v>0</v>
      </c>
    </row>
    <row r="60" spans="1:11" ht="15.75" customHeight="1" x14ac:dyDescent="0.3">
      <c r="A60" s="19" t="s">
        <v>12</v>
      </c>
      <c r="B60" s="55" t="s">
        <v>179</v>
      </c>
      <c r="C60" s="30" t="s">
        <v>41</v>
      </c>
      <c r="D60" s="22"/>
      <c r="E60" s="22">
        <v>14</v>
      </c>
      <c r="F60" s="23" t="s">
        <v>180</v>
      </c>
      <c r="G60" s="24" t="s">
        <v>181</v>
      </c>
      <c r="H60" s="25">
        <v>1990</v>
      </c>
      <c r="I60" s="46">
        <f t="shared" si="0"/>
        <v>796</v>
      </c>
      <c r="J60" s="26"/>
      <c r="K60" s="48">
        <f t="shared" si="1"/>
        <v>0</v>
      </c>
    </row>
    <row r="61" spans="1:11" ht="15.75" customHeight="1" x14ac:dyDescent="0.3">
      <c r="A61" s="54" t="s">
        <v>12</v>
      </c>
      <c r="B61" s="52" t="s">
        <v>182</v>
      </c>
      <c r="C61" s="21" t="s">
        <v>37</v>
      </c>
      <c r="D61" s="22"/>
      <c r="E61" s="22">
        <v>10</v>
      </c>
      <c r="F61" s="23" t="s">
        <v>183</v>
      </c>
      <c r="G61" s="23" t="s">
        <v>184</v>
      </c>
      <c r="H61" s="25">
        <v>690</v>
      </c>
      <c r="I61" s="46">
        <f t="shared" si="0"/>
        <v>276</v>
      </c>
      <c r="J61" s="26"/>
      <c r="K61" s="48">
        <f t="shared" si="1"/>
        <v>0</v>
      </c>
    </row>
    <row r="62" spans="1:11" ht="15.75" customHeight="1" x14ac:dyDescent="0.3">
      <c r="A62" s="31" t="s">
        <v>12</v>
      </c>
      <c r="B62" s="61" t="s">
        <v>185</v>
      </c>
      <c r="C62" s="61" t="s">
        <v>37</v>
      </c>
      <c r="D62" s="57" t="s">
        <v>65</v>
      </c>
      <c r="E62" s="22">
        <v>10</v>
      </c>
      <c r="F62" s="23" t="s">
        <v>186</v>
      </c>
      <c r="G62" s="23" t="s">
        <v>187</v>
      </c>
      <c r="H62" s="25">
        <v>690</v>
      </c>
      <c r="I62" s="46">
        <f t="shared" si="0"/>
        <v>276</v>
      </c>
      <c r="J62" s="26"/>
      <c r="K62" s="48">
        <f t="shared" si="1"/>
        <v>0</v>
      </c>
    </row>
    <row r="63" spans="1:11" ht="15.75" customHeight="1" x14ac:dyDescent="0.3">
      <c r="A63" s="62"/>
      <c r="B63" s="86" t="s">
        <v>188</v>
      </c>
      <c r="C63" s="87"/>
      <c r="D63" s="87"/>
      <c r="E63" s="87"/>
      <c r="F63" s="87"/>
      <c r="G63" s="87"/>
      <c r="H63" s="87"/>
      <c r="I63" s="87"/>
      <c r="J63" s="87"/>
      <c r="K63" s="88"/>
    </row>
    <row r="64" spans="1:11" ht="17.25" customHeight="1" x14ac:dyDescent="0.3">
      <c r="A64" s="12"/>
      <c r="B64" s="63" t="s">
        <v>189</v>
      </c>
      <c r="C64" s="64" t="s">
        <v>37</v>
      </c>
      <c r="D64" s="57" t="s">
        <v>65</v>
      </c>
      <c r="E64" s="22">
        <v>6</v>
      </c>
      <c r="F64" s="23" t="s">
        <v>190</v>
      </c>
      <c r="G64" s="23" t="s">
        <v>191</v>
      </c>
      <c r="H64" s="25">
        <v>1490</v>
      </c>
      <c r="I64" s="46">
        <f t="shared" si="0"/>
        <v>596</v>
      </c>
      <c r="J64" s="26"/>
      <c r="K64" s="48">
        <f t="shared" si="1"/>
        <v>0</v>
      </c>
    </row>
    <row r="65" spans="1:11" ht="15.75" customHeight="1" x14ac:dyDescent="0.3">
      <c r="A65" s="2" t="s">
        <v>192</v>
      </c>
      <c r="B65" s="65" t="s">
        <v>193</v>
      </c>
      <c r="C65" s="66" t="s">
        <v>41</v>
      </c>
      <c r="D65" s="67" t="s">
        <v>194</v>
      </c>
      <c r="E65" s="67">
        <v>12</v>
      </c>
      <c r="F65" s="45" t="s">
        <v>195</v>
      </c>
      <c r="G65" s="45" t="s">
        <v>196</v>
      </c>
      <c r="H65" s="25">
        <v>690</v>
      </c>
      <c r="I65" s="46">
        <f t="shared" si="0"/>
        <v>276</v>
      </c>
      <c r="J65" s="68"/>
      <c r="K65" s="48">
        <f t="shared" si="1"/>
        <v>0</v>
      </c>
    </row>
    <row r="66" spans="1:11" ht="15.75" customHeight="1" x14ac:dyDescent="0.3">
      <c r="A66" s="2" t="s">
        <v>192</v>
      </c>
      <c r="B66" s="69" t="s">
        <v>197</v>
      </c>
      <c r="C66" s="21" t="s">
        <v>30</v>
      </c>
      <c r="D66" s="22" t="s">
        <v>194</v>
      </c>
      <c r="E66" s="22">
        <v>12</v>
      </c>
      <c r="F66" s="23" t="s">
        <v>198</v>
      </c>
      <c r="G66" s="70" t="s">
        <v>199</v>
      </c>
      <c r="H66" s="25">
        <v>690</v>
      </c>
      <c r="I66" s="46">
        <f t="shared" si="0"/>
        <v>276</v>
      </c>
      <c r="J66" s="26"/>
      <c r="K66" s="48">
        <f t="shared" si="1"/>
        <v>0</v>
      </c>
    </row>
    <row r="67" spans="1:11" ht="15.75" customHeight="1" x14ac:dyDescent="0.3">
      <c r="A67" s="2" t="s">
        <v>200</v>
      </c>
      <c r="B67" s="69" t="s">
        <v>201</v>
      </c>
      <c r="C67" s="21" t="s">
        <v>30</v>
      </c>
      <c r="D67" s="22"/>
      <c r="E67" s="22">
        <v>6</v>
      </c>
      <c r="F67" s="23" t="s">
        <v>202</v>
      </c>
      <c r="G67" s="24" t="s">
        <v>203</v>
      </c>
      <c r="H67" s="25">
        <v>1390</v>
      </c>
      <c r="I67" s="46">
        <f t="shared" si="0"/>
        <v>556</v>
      </c>
      <c r="J67" s="26"/>
      <c r="K67" s="48">
        <f t="shared" si="1"/>
        <v>0</v>
      </c>
    </row>
    <row r="68" spans="1:11" ht="15.75" customHeight="1" x14ac:dyDescent="0.3">
      <c r="A68" s="2" t="s">
        <v>192</v>
      </c>
      <c r="B68" s="69" t="s">
        <v>204</v>
      </c>
      <c r="C68" s="21" t="s">
        <v>30</v>
      </c>
      <c r="D68" s="22" t="s">
        <v>194</v>
      </c>
      <c r="E68" s="22">
        <v>12</v>
      </c>
      <c r="F68" s="23" t="s">
        <v>205</v>
      </c>
      <c r="G68" s="24" t="s">
        <v>206</v>
      </c>
      <c r="H68" s="25">
        <v>690</v>
      </c>
      <c r="I68" s="46">
        <f t="shared" si="0"/>
        <v>276</v>
      </c>
      <c r="J68" s="26"/>
      <c r="K68" s="48">
        <f t="shared" si="1"/>
        <v>0</v>
      </c>
    </row>
    <row r="69" spans="1:11" ht="15.75" customHeight="1" x14ac:dyDescent="0.3">
      <c r="A69" s="2" t="s">
        <v>200</v>
      </c>
      <c r="B69" s="69" t="s">
        <v>207</v>
      </c>
      <c r="C69" s="21" t="s">
        <v>154</v>
      </c>
      <c r="D69" s="22"/>
      <c r="E69" s="22">
        <v>17</v>
      </c>
      <c r="F69" s="23" t="s">
        <v>208</v>
      </c>
      <c r="G69" s="24" t="s">
        <v>209</v>
      </c>
      <c r="H69" s="25">
        <v>1990</v>
      </c>
      <c r="I69" s="46">
        <f t="shared" si="0"/>
        <v>796</v>
      </c>
      <c r="J69" s="26"/>
      <c r="K69" s="48">
        <f t="shared" si="1"/>
        <v>0</v>
      </c>
    </row>
    <row r="70" spans="1:11" ht="15.75" customHeight="1" x14ac:dyDescent="0.3">
      <c r="A70" s="2" t="s">
        <v>210</v>
      </c>
      <c r="B70" s="69" t="s">
        <v>211</v>
      </c>
      <c r="C70" s="21" t="s">
        <v>30</v>
      </c>
      <c r="D70" s="22"/>
      <c r="E70" s="22">
        <v>12</v>
      </c>
      <c r="F70" s="23" t="s">
        <v>212</v>
      </c>
      <c r="G70" s="24" t="s">
        <v>213</v>
      </c>
      <c r="H70" s="25">
        <v>690</v>
      </c>
      <c r="I70" s="46">
        <f t="shared" si="0"/>
        <v>276</v>
      </c>
      <c r="J70" s="26"/>
      <c r="K70" s="48">
        <f t="shared" si="1"/>
        <v>0</v>
      </c>
    </row>
    <row r="71" spans="1:11" ht="15.75" customHeight="1" x14ac:dyDescent="0.3">
      <c r="A71" s="2" t="s">
        <v>192</v>
      </c>
      <c r="B71" s="69" t="s">
        <v>214</v>
      </c>
      <c r="C71" s="21" t="s">
        <v>154</v>
      </c>
      <c r="D71" s="22" t="s">
        <v>194</v>
      </c>
      <c r="E71" s="22">
        <v>14</v>
      </c>
      <c r="F71" s="23" t="s">
        <v>215</v>
      </c>
      <c r="G71" s="24" t="s">
        <v>216</v>
      </c>
      <c r="H71" s="25">
        <v>690</v>
      </c>
      <c r="I71" s="46">
        <f t="shared" si="0"/>
        <v>276</v>
      </c>
      <c r="J71" s="26"/>
      <c r="K71" s="48">
        <f t="shared" si="1"/>
        <v>0</v>
      </c>
    </row>
    <row r="72" spans="1:11" ht="15.75" customHeight="1" x14ac:dyDescent="0.3">
      <c r="A72" s="2" t="s">
        <v>200</v>
      </c>
      <c r="B72" s="69" t="s">
        <v>217</v>
      </c>
      <c r="C72" s="21" t="s">
        <v>154</v>
      </c>
      <c r="D72" s="22"/>
      <c r="E72" s="22">
        <v>17</v>
      </c>
      <c r="F72" s="23" t="s">
        <v>218</v>
      </c>
      <c r="G72" s="24" t="s">
        <v>219</v>
      </c>
      <c r="H72" s="25">
        <v>1990</v>
      </c>
      <c r="I72" s="46">
        <f t="shared" si="0"/>
        <v>796</v>
      </c>
      <c r="J72" s="26"/>
      <c r="K72" s="48">
        <f t="shared" si="1"/>
        <v>0</v>
      </c>
    </row>
    <row r="73" spans="1:11" ht="15.75" customHeight="1" x14ac:dyDescent="0.3">
      <c r="A73" s="2" t="s">
        <v>210</v>
      </c>
      <c r="B73" s="69" t="s">
        <v>220</v>
      </c>
      <c r="C73" s="21" t="s">
        <v>221</v>
      </c>
      <c r="D73" s="22" t="s">
        <v>76</v>
      </c>
      <c r="E73" s="22">
        <v>6</v>
      </c>
      <c r="F73" s="23" t="s">
        <v>222</v>
      </c>
      <c r="G73" s="24" t="s">
        <v>223</v>
      </c>
      <c r="H73" s="25">
        <v>1990</v>
      </c>
      <c r="I73" s="46">
        <f t="shared" si="0"/>
        <v>796</v>
      </c>
      <c r="J73" s="26"/>
      <c r="K73" s="48">
        <f t="shared" si="1"/>
        <v>0</v>
      </c>
    </row>
    <row r="74" spans="1:11" ht="15.75" customHeight="1" x14ac:dyDescent="0.3">
      <c r="A74" s="2" t="s">
        <v>192</v>
      </c>
      <c r="B74" s="69" t="s">
        <v>224</v>
      </c>
      <c r="C74" s="21" t="s">
        <v>41</v>
      </c>
      <c r="D74" s="22" t="s">
        <v>194</v>
      </c>
      <c r="E74" s="22">
        <v>12</v>
      </c>
      <c r="F74" s="23" t="s">
        <v>225</v>
      </c>
      <c r="G74" s="24" t="s">
        <v>226</v>
      </c>
      <c r="H74" s="25">
        <v>690</v>
      </c>
      <c r="I74" s="46">
        <f t="shared" si="0"/>
        <v>276</v>
      </c>
      <c r="J74" s="26"/>
      <c r="K74" s="48">
        <f t="shared" si="1"/>
        <v>0</v>
      </c>
    </row>
    <row r="75" spans="1:11" ht="15.75" customHeight="1" x14ac:dyDescent="0.3">
      <c r="A75" s="2" t="s">
        <v>210</v>
      </c>
      <c r="B75" s="69" t="s">
        <v>227</v>
      </c>
      <c r="C75" s="21" t="s">
        <v>41</v>
      </c>
      <c r="D75" s="22"/>
      <c r="E75" s="22">
        <v>6</v>
      </c>
      <c r="F75" s="23" t="s">
        <v>228</v>
      </c>
      <c r="G75" s="24" t="s">
        <v>229</v>
      </c>
      <c r="H75" s="25">
        <v>2290</v>
      </c>
      <c r="I75" s="46">
        <f t="shared" si="0"/>
        <v>916</v>
      </c>
      <c r="J75" s="26"/>
      <c r="K75" s="48">
        <f t="shared" si="1"/>
        <v>0</v>
      </c>
    </row>
    <row r="76" spans="1:11" ht="15.75" customHeight="1" x14ac:dyDescent="0.3">
      <c r="A76" s="2" t="s">
        <v>200</v>
      </c>
      <c r="B76" s="69" t="s">
        <v>230</v>
      </c>
      <c r="C76" s="21" t="s">
        <v>231</v>
      </c>
      <c r="D76" s="22"/>
      <c r="E76" s="22">
        <v>12</v>
      </c>
      <c r="F76" s="23" t="s">
        <v>232</v>
      </c>
      <c r="G76" s="24" t="s">
        <v>233</v>
      </c>
      <c r="H76" s="25">
        <v>1100</v>
      </c>
      <c r="I76" s="46">
        <f t="shared" si="0"/>
        <v>440</v>
      </c>
      <c r="J76" s="26"/>
      <c r="K76" s="48">
        <f t="shared" si="1"/>
        <v>0</v>
      </c>
    </row>
    <row r="77" spans="1:11" ht="15.75" customHeight="1" x14ac:dyDescent="0.3">
      <c r="A77" s="2" t="s">
        <v>210</v>
      </c>
      <c r="B77" s="69" t="s">
        <v>234</v>
      </c>
      <c r="C77" s="21" t="s">
        <v>154</v>
      </c>
      <c r="D77" s="22"/>
      <c r="E77" s="22">
        <v>12</v>
      </c>
      <c r="F77" s="23" t="s">
        <v>235</v>
      </c>
      <c r="G77" s="24" t="s">
        <v>236</v>
      </c>
      <c r="H77" s="25">
        <v>1390</v>
      </c>
      <c r="I77" s="46">
        <f t="shared" si="0"/>
        <v>556</v>
      </c>
      <c r="J77" s="26"/>
      <c r="K77" s="48">
        <f t="shared" si="1"/>
        <v>0</v>
      </c>
    </row>
    <row r="78" spans="1:11" ht="15.75" customHeight="1" x14ac:dyDescent="0.3">
      <c r="A78" s="2" t="s">
        <v>210</v>
      </c>
      <c r="B78" s="69" t="s">
        <v>237</v>
      </c>
      <c r="C78" s="21" t="s">
        <v>154</v>
      </c>
      <c r="D78" s="22"/>
      <c r="E78" s="22">
        <v>12</v>
      </c>
      <c r="F78" s="23" t="s">
        <v>238</v>
      </c>
      <c r="G78" s="24" t="s">
        <v>239</v>
      </c>
      <c r="H78" s="25">
        <v>1390</v>
      </c>
      <c r="I78" s="46">
        <f t="shared" si="0"/>
        <v>556</v>
      </c>
      <c r="J78" s="26"/>
      <c r="K78" s="48">
        <f t="shared" si="1"/>
        <v>0</v>
      </c>
    </row>
    <row r="79" spans="1:11" ht="15.75" customHeight="1" x14ac:dyDescent="0.3">
      <c r="A79" s="2" t="s">
        <v>210</v>
      </c>
      <c r="B79" s="69" t="s">
        <v>240</v>
      </c>
      <c r="C79" s="21" t="s">
        <v>221</v>
      </c>
      <c r="D79" s="22"/>
      <c r="E79" s="22">
        <v>6</v>
      </c>
      <c r="F79" s="23" t="s">
        <v>241</v>
      </c>
      <c r="G79" s="24" t="s">
        <v>242</v>
      </c>
      <c r="H79" s="25">
        <v>1390</v>
      </c>
      <c r="I79" s="46">
        <f t="shared" si="0"/>
        <v>556</v>
      </c>
      <c r="J79" s="26"/>
      <c r="K79" s="48">
        <f t="shared" si="1"/>
        <v>0</v>
      </c>
    </row>
    <row r="80" spans="1:11" ht="15.75" customHeight="1" x14ac:dyDescent="0.3">
      <c r="A80" s="2" t="s">
        <v>200</v>
      </c>
      <c r="B80" s="69" t="s">
        <v>243</v>
      </c>
      <c r="C80" s="21" t="s">
        <v>154</v>
      </c>
      <c r="D80" s="22"/>
      <c r="E80" s="22">
        <v>6</v>
      </c>
      <c r="F80" s="23" t="s">
        <v>244</v>
      </c>
      <c r="G80" s="24" t="s">
        <v>245</v>
      </c>
      <c r="H80" s="25">
        <v>2990</v>
      </c>
      <c r="I80" s="46">
        <f t="shared" si="0"/>
        <v>1196</v>
      </c>
      <c r="J80" s="26"/>
      <c r="K80" s="48">
        <f t="shared" si="1"/>
        <v>0</v>
      </c>
    </row>
    <row r="81" spans="1:11" ht="15.75" customHeight="1" x14ac:dyDescent="0.3">
      <c r="A81" s="2" t="s">
        <v>192</v>
      </c>
      <c r="B81" s="69" t="s">
        <v>246</v>
      </c>
      <c r="C81" s="21" t="s">
        <v>154</v>
      </c>
      <c r="D81" s="22" t="s">
        <v>194</v>
      </c>
      <c r="E81" s="22">
        <v>12</v>
      </c>
      <c r="F81" s="23" t="s">
        <v>247</v>
      </c>
      <c r="G81" s="24" t="s">
        <v>248</v>
      </c>
      <c r="H81" s="25">
        <v>690</v>
      </c>
      <c r="I81" s="46">
        <f t="shared" ref="I81:I87" si="2">H81*0.4</f>
        <v>276</v>
      </c>
      <c r="J81" s="26"/>
      <c r="K81" s="48">
        <f t="shared" ref="K81:K87" si="3">J81*I81</f>
        <v>0</v>
      </c>
    </row>
    <row r="82" spans="1:11" ht="15.75" customHeight="1" x14ac:dyDescent="0.3">
      <c r="A82" s="2" t="s">
        <v>192</v>
      </c>
      <c r="B82" s="69" t="s">
        <v>249</v>
      </c>
      <c r="C82" s="21" t="s">
        <v>41</v>
      </c>
      <c r="D82" s="22" t="s">
        <v>194</v>
      </c>
      <c r="E82" s="22">
        <v>12</v>
      </c>
      <c r="F82" s="23" t="s">
        <v>250</v>
      </c>
      <c r="G82" s="24" t="s">
        <v>251</v>
      </c>
      <c r="H82" s="25">
        <v>690</v>
      </c>
      <c r="I82" s="46">
        <f t="shared" si="2"/>
        <v>276</v>
      </c>
      <c r="J82" s="26"/>
      <c r="K82" s="48">
        <f t="shared" si="3"/>
        <v>0</v>
      </c>
    </row>
    <row r="83" spans="1:11" ht="15.75" customHeight="1" x14ac:dyDescent="0.3">
      <c r="A83" s="2" t="s">
        <v>210</v>
      </c>
      <c r="B83" s="69" t="s">
        <v>252</v>
      </c>
      <c r="C83" s="21" t="s">
        <v>154</v>
      </c>
      <c r="D83" s="22"/>
      <c r="E83" s="22">
        <v>12</v>
      </c>
      <c r="F83" s="23" t="s">
        <v>253</v>
      </c>
      <c r="G83" s="24" t="s">
        <v>254</v>
      </c>
      <c r="H83" s="25">
        <v>690</v>
      </c>
      <c r="I83" s="46">
        <f t="shared" si="2"/>
        <v>276</v>
      </c>
      <c r="J83" s="26"/>
      <c r="K83" s="48">
        <f t="shared" si="3"/>
        <v>0</v>
      </c>
    </row>
    <row r="84" spans="1:11" ht="15.75" customHeight="1" x14ac:dyDescent="0.3">
      <c r="A84" s="2" t="s">
        <v>210</v>
      </c>
      <c r="B84" s="69" t="s">
        <v>255</v>
      </c>
      <c r="C84" s="21" t="s">
        <v>41</v>
      </c>
      <c r="D84" s="22"/>
      <c r="E84" s="22">
        <v>12</v>
      </c>
      <c r="F84" s="23" t="s">
        <v>256</v>
      </c>
      <c r="G84" s="24" t="s">
        <v>257</v>
      </c>
      <c r="H84" s="25">
        <v>1100</v>
      </c>
      <c r="I84" s="46">
        <f t="shared" si="2"/>
        <v>440</v>
      </c>
      <c r="J84" s="26"/>
      <c r="K84" s="48">
        <f t="shared" si="3"/>
        <v>0</v>
      </c>
    </row>
    <row r="85" spans="1:11" ht="15.75" customHeight="1" x14ac:dyDescent="0.3">
      <c r="A85" s="2" t="s">
        <v>210</v>
      </c>
      <c r="B85" s="69" t="s">
        <v>258</v>
      </c>
      <c r="C85" s="21" t="s">
        <v>30</v>
      </c>
      <c r="D85" s="22" t="s">
        <v>76</v>
      </c>
      <c r="E85" s="22">
        <v>12</v>
      </c>
      <c r="F85" s="23" t="s">
        <v>259</v>
      </c>
      <c r="G85" s="24" t="s">
        <v>260</v>
      </c>
      <c r="H85" s="25">
        <v>690</v>
      </c>
      <c r="I85" s="46">
        <f t="shared" si="2"/>
        <v>276</v>
      </c>
      <c r="J85" s="26"/>
      <c r="K85" s="48">
        <f t="shared" si="3"/>
        <v>0</v>
      </c>
    </row>
    <row r="86" spans="1:11" ht="15.75" customHeight="1" x14ac:dyDescent="0.3">
      <c r="A86" s="2" t="s">
        <v>210</v>
      </c>
      <c r="B86" s="69" t="s">
        <v>261</v>
      </c>
      <c r="C86" s="21" t="s">
        <v>41</v>
      </c>
      <c r="D86" s="22"/>
      <c r="E86" s="22">
        <v>12</v>
      </c>
      <c r="F86" s="23" t="s">
        <v>262</v>
      </c>
      <c r="G86" s="24" t="s">
        <v>263</v>
      </c>
      <c r="H86" s="25">
        <v>690</v>
      </c>
      <c r="I86" s="46">
        <f t="shared" si="2"/>
        <v>276</v>
      </c>
      <c r="J86" s="26"/>
      <c r="K86" s="48">
        <f t="shared" si="3"/>
        <v>0</v>
      </c>
    </row>
    <row r="87" spans="1:11" ht="15.75" customHeight="1" x14ac:dyDescent="0.3">
      <c r="A87" s="2" t="s">
        <v>192</v>
      </c>
      <c r="B87" s="69" t="s">
        <v>264</v>
      </c>
      <c r="C87" s="21" t="s">
        <v>221</v>
      </c>
      <c r="D87" s="71" t="s">
        <v>265</v>
      </c>
      <c r="E87" s="22">
        <v>4</v>
      </c>
      <c r="F87" s="23" t="s">
        <v>266</v>
      </c>
      <c r="G87" s="24" t="s">
        <v>267</v>
      </c>
      <c r="H87" s="25">
        <v>3490</v>
      </c>
      <c r="I87" s="46">
        <f t="shared" si="2"/>
        <v>1396</v>
      </c>
      <c r="J87" s="26"/>
      <c r="K87" s="48">
        <f t="shared" si="3"/>
        <v>0</v>
      </c>
    </row>
    <row r="88" spans="1:11" ht="15.75" customHeight="1" thickBot="1" x14ac:dyDescent="0.35">
      <c r="H88" s="2"/>
      <c r="I88" s="2"/>
      <c r="J88" s="72" t="s">
        <v>268</v>
      </c>
      <c r="K88" s="73">
        <f>SUM(K7:K61)</f>
        <v>0</v>
      </c>
    </row>
    <row r="89" spans="1:11" ht="15.75" customHeight="1" x14ac:dyDescent="0.3">
      <c r="B89" s="74"/>
      <c r="H89" s="75"/>
      <c r="I89" s="2"/>
    </row>
    <row r="90" spans="1:11" ht="15" customHeight="1" x14ac:dyDescent="0.3">
      <c r="H90" s="89" t="s">
        <v>269</v>
      </c>
      <c r="I90" s="90"/>
      <c r="J90" s="90"/>
      <c r="K90" s="91"/>
    </row>
    <row r="91" spans="1:11" ht="15.75" customHeight="1" x14ac:dyDescent="0.3">
      <c r="H91" s="92"/>
      <c r="I91" s="93"/>
      <c r="J91" s="93"/>
      <c r="K91" s="94"/>
    </row>
    <row r="92" spans="1:11" ht="15.75" customHeight="1" x14ac:dyDescent="0.3">
      <c r="H92" s="92"/>
      <c r="I92" s="93"/>
      <c r="J92" s="93"/>
      <c r="K92" s="94"/>
    </row>
    <row r="93" spans="1:11" ht="15.75" customHeight="1" x14ac:dyDescent="0.3">
      <c r="H93" s="92"/>
      <c r="I93" s="93"/>
      <c r="J93" s="93"/>
      <c r="K93" s="94"/>
    </row>
    <row r="94" spans="1:11" ht="15.75" customHeight="1" x14ac:dyDescent="0.3">
      <c r="H94" s="92"/>
      <c r="I94" s="93"/>
      <c r="J94" s="93"/>
      <c r="K94" s="94"/>
    </row>
    <row r="95" spans="1:11" ht="15.75" customHeight="1" x14ac:dyDescent="0.3">
      <c r="H95" s="95"/>
      <c r="I95" s="96"/>
      <c r="J95" s="96"/>
      <c r="K95" s="97"/>
    </row>
    <row r="96" spans="1:11" ht="15.75" customHeight="1" x14ac:dyDescent="0.3"/>
    <row r="97" spans="1:11" ht="15.75" customHeight="1" x14ac:dyDescent="0.3"/>
    <row r="98" spans="1:11" ht="15.75" customHeight="1" x14ac:dyDescent="0.3">
      <c r="A98" s="2"/>
      <c r="B98" s="2"/>
      <c r="C98" s="2"/>
      <c r="D98" s="2"/>
      <c r="E98" s="2"/>
      <c r="F98" s="2"/>
      <c r="G98" s="2"/>
      <c r="H98" s="75"/>
      <c r="I98" s="2"/>
      <c r="J98" s="76"/>
      <c r="K98" s="76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75"/>
      <c r="I99" s="2"/>
      <c r="J99" s="76"/>
      <c r="K99" s="76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75"/>
      <c r="I100" s="2"/>
      <c r="J100" s="76"/>
      <c r="K100" s="76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75"/>
      <c r="I101" s="2"/>
      <c r="J101" s="76"/>
      <c r="K101" s="76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75"/>
      <c r="I102" s="2"/>
      <c r="J102" s="76"/>
      <c r="K102" s="76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75"/>
      <c r="I103" s="2"/>
      <c r="J103" s="76"/>
      <c r="K103" s="76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75"/>
      <c r="I104" s="2"/>
      <c r="J104" s="76"/>
      <c r="K104" s="76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75"/>
      <c r="I105" s="2"/>
      <c r="J105" s="76"/>
      <c r="K105" s="76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75"/>
      <c r="I106" s="2"/>
      <c r="J106" s="76"/>
      <c r="K106" s="76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75"/>
      <c r="I107" s="2"/>
      <c r="J107" s="76"/>
      <c r="K107" s="76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75"/>
      <c r="I108" s="2"/>
      <c r="J108" s="76"/>
      <c r="K108" s="76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75"/>
      <c r="I109" s="2"/>
      <c r="J109" s="76"/>
      <c r="K109" s="76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75"/>
      <c r="I110" s="2"/>
      <c r="J110" s="76"/>
      <c r="K110" s="76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75"/>
      <c r="I111" s="2"/>
      <c r="J111" s="76"/>
      <c r="K111" s="76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75"/>
      <c r="I112" s="2"/>
      <c r="J112" s="76"/>
      <c r="K112" s="76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75"/>
      <c r="I113" s="2"/>
      <c r="J113" s="76"/>
      <c r="K113" s="76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75"/>
      <c r="I114" s="2"/>
      <c r="J114" s="76"/>
      <c r="K114" s="76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75"/>
      <c r="I115" s="2"/>
      <c r="J115" s="76"/>
      <c r="K115" s="76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75"/>
      <c r="I116" s="2"/>
      <c r="J116" s="76"/>
      <c r="K116" s="76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75"/>
      <c r="I117" s="2"/>
      <c r="J117" s="76"/>
      <c r="K117" s="76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75"/>
      <c r="I118" s="2"/>
      <c r="J118" s="76"/>
      <c r="K118" s="76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75"/>
      <c r="I119" s="2"/>
      <c r="J119" s="76"/>
      <c r="K119" s="76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75"/>
      <c r="I120" s="2"/>
      <c r="J120" s="76"/>
      <c r="K120" s="76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75"/>
      <c r="I121" s="2"/>
      <c r="J121" s="76"/>
      <c r="K121" s="76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75"/>
      <c r="I122" s="2"/>
      <c r="J122" s="76"/>
      <c r="K122" s="76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75"/>
      <c r="I123" s="2"/>
      <c r="J123" s="76"/>
      <c r="K123" s="76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75"/>
      <c r="I124" s="2"/>
      <c r="J124" s="76"/>
      <c r="K124" s="76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75"/>
      <c r="I125" s="2"/>
      <c r="J125" s="76"/>
      <c r="K125" s="76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75"/>
      <c r="I126" s="2"/>
      <c r="J126" s="76"/>
      <c r="K126" s="76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75"/>
      <c r="I127" s="2"/>
      <c r="J127" s="76"/>
      <c r="K127" s="76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75"/>
      <c r="I128" s="2"/>
      <c r="J128" s="76"/>
      <c r="K128" s="76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75"/>
      <c r="I129" s="2"/>
      <c r="J129" s="76"/>
      <c r="K129" s="76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75"/>
      <c r="I130" s="2"/>
      <c r="J130" s="76"/>
      <c r="K130" s="76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75"/>
      <c r="I131" s="2"/>
      <c r="J131" s="76"/>
      <c r="K131" s="76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75"/>
      <c r="I132" s="2"/>
      <c r="J132" s="76"/>
      <c r="K132" s="76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75"/>
      <c r="I133" s="2"/>
      <c r="J133" s="76"/>
      <c r="K133" s="76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75"/>
      <c r="I134" s="2"/>
      <c r="J134" s="76"/>
      <c r="K134" s="76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75"/>
      <c r="I135" s="2"/>
      <c r="J135" s="76"/>
      <c r="K135" s="76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75"/>
      <c r="I136" s="2"/>
      <c r="J136" s="76"/>
      <c r="K136" s="76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75"/>
      <c r="I137" s="2"/>
      <c r="J137" s="76"/>
      <c r="K137" s="76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75"/>
      <c r="I138" s="2"/>
      <c r="J138" s="76"/>
      <c r="K138" s="76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75"/>
      <c r="I139" s="2"/>
      <c r="J139" s="76"/>
      <c r="K139" s="76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75"/>
      <c r="I140" s="2"/>
      <c r="J140" s="76"/>
      <c r="K140" s="76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75"/>
      <c r="I141" s="2"/>
      <c r="J141" s="76"/>
      <c r="K141" s="76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75"/>
      <c r="I142" s="2"/>
      <c r="J142" s="76"/>
      <c r="K142" s="76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75"/>
      <c r="I143" s="2"/>
      <c r="J143" s="76"/>
      <c r="K143" s="76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75"/>
      <c r="I144" s="2"/>
      <c r="J144" s="76"/>
      <c r="K144" s="76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75"/>
      <c r="I145" s="2"/>
      <c r="J145" s="76"/>
      <c r="K145" s="76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75"/>
      <c r="I146" s="2"/>
      <c r="J146" s="76"/>
      <c r="K146" s="76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75"/>
      <c r="I147" s="2"/>
      <c r="J147" s="76"/>
      <c r="K147" s="76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75"/>
      <c r="I148" s="2"/>
      <c r="J148" s="76"/>
      <c r="K148" s="76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75"/>
      <c r="I149" s="2"/>
      <c r="J149" s="76"/>
      <c r="K149" s="76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75"/>
      <c r="I150" s="2"/>
      <c r="J150" s="76"/>
      <c r="K150" s="76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75"/>
      <c r="I151" s="2"/>
      <c r="J151" s="76"/>
      <c r="K151" s="76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75"/>
      <c r="I152" s="2"/>
      <c r="J152" s="76"/>
      <c r="K152" s="76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75"/>
      <c r="I153" s="2"/>
      <c r="J153" s="76"/>
      <c r="K153" s="76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75"/>
      <c r="I154" s="2"/>
      <c r="J154" s="76"/>
      <c r="K154" s="76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75"/>
      <c r="I155" s="2"/>
      <c r="J155" s="76"/>
      <c r="K155" s="76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75"/>
      <c r="I156" s="2"/>
      <c r="J156" s="76"/>
      <c r="K156" s="76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75"/>
      <c r="I157" s="2"/>
      <c r="J157" s="76"/>
      <c r="K157" s="76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75"/>
      <c r="I158" s="2"/>
      <c r="J158" s="76"/>
      <c r="K158" s="76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75"/>
      <c r="I159" s="2"/>
      <c r="J159" s="76"/>
      <c r="K159" s="76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75"/>
      <c r="I160" s="2"/>
      <c r="J160" s="76"/>
      <c r="K160" s="76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75"/>
      <c r="I161" s="2"/>
      <c r="J161" s="76"/>
      <c r="K161" s="76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75"/>
      <c r="I162" s="2"/>
      <c r="J162" s="76"/>
      <c r="K162" s="76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75"/>
      <c r="I163" s="2"/>
      <c r="J163" s="76"/>
      <c r="K163" s="76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75"/>
      <c r="I164" s="2"/>
      <c r="J164" s="76"/>
      <c r="K164" s="76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75"/>
      <c r="I165" s="2"/>
      <c r="J165" s="76"/>
      <c r="K165" s="76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75"/>
      <c r="I166" s="2"/>
      <c r="J166" s="76"/>
      <c r="K166" s="76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75"/>
      <c r="I167" s="2"/>
      <c r="J167" s="76"/>
      <c r="K167" s="76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75"/>
      <c r="I168" s="2"/>
      <c r="J168" s="76"/>
      <c r="K168" s="76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75"/>
      <c r="I169" s="2"/>
      <c r="J169" s="76"/>
      <c r="K169" s="76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75"/>
      <c r="I170" s="2"/>
      <c r="J170" s="76"/>
      <c r="K170" s="76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75"/>
      <c r="I171" s="2"/>
      <c r="J171" s="76"/>
      <c r="K171" s="76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75"/>
      <c r="I172" s="2"/>
      <c r="J172" s="76"/>
      <c r="K172" s="76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75"/>
      <c r="I173" s="2"/>
      <c r="J173" s="76"/>
      <c r="K173" s="76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75"/>
      <c r="I174" s="2"/>
      <c r="J174" s="76"/>
      <c r="K174" s="76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75"/>
      <c r="I175" s="2"/>
      <c r="J175" s="76"/>
      <c r="K175" s="76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75"/>
      <c r="I176" s="2"/>
      <c r="J176" s="76"/>
      <c r="K176" s="76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75"/>
      <c r="I177" s="2"/>
      <c r="J177" s="76"/>
      <c r="K177" s="76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75"/>
      <c r="I178" s="2"/>
      <c r="J178" s="76"/>
      <c r="K178" s="76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75"/>
      <c r="I179" s="2"/>
      <c r="J179" s="76"/>
      <c r="K179" s="76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75"/>
      <c r="I180" s="2"/>
      <c r="J180" s="76"/>
      <c r="K180" s="76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75"/>
      <c r="I181" s="2"/>
      <c r="J181" s="76"/>
      <c r="K181" s="76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75"/>
      <c r="I182" s="2"/>
      <c r="J182" s="76"/>
      <c r="K182" s="76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75"/>
      <c r="I183" s="2"/>
      <c r="J183" s="76"/>
      <c r="K183" s="76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75"/>
      <c r="I184" s="2"/>
      <c r="J184" s="76"/>
      <c r="K184" s="76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75"/>
      <c r="I185" s="2"/>
      <c r="J185" s="76"/>
      <c r="K185" s="76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75"/>
      <c r="I186" s="2"/>
      <c r="J186" s="76"/>
      <c r="K186" s="76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75"/>
      <c r="I187" s="2"/>
      <c r="J187" s="76"/>
      <c r="K187" s="76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75"/>
      <c r="I188" s="2"/>
      <c r="J188" s="76"/>
      <c r="K188" s="76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75"/>
      <c r="I189" s="2"/>
      <c r="J189" s="76"/>
      <c r="K189" s="76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75"/>
      <c r="I190" s="2"/>
      <c r="J190" s="76"/>
      <c r="K190" s="76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75"/>
      <c r="I191" s="2"/>
      <c r="J191" s="76"/>
      <c r="K191" s="76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75"/>
      <c r="I192" s="2"/>
      <c r="J192" s="76"/>
      <c r="K192" s="76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75"/>
      <c r="I193" s="2"/>
      <c r="J193" s="76"/>
      <c r="K193" s="76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75"/>
      <c r="I194" s="2"/>
      <c r="J194" s="76"/>
      <c r="K194" s="76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75"/>
      <c r="I195" s="2"/>
      <c r="J195" s="76"/>
      <c r="K195" s="76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75"/>
      <c r="I196" s="2"/>
      <c r="J196" s="76"/>
      <c r="K196" s="76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75"/>
      <c r="I197" s="2"/>
      <c r="J197" s="76"/>
      <c r="K197" s="76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75"/>
      <c r="I198" s="2"/>
      <c r="J198" s="76"/>
      <c r="K198" s="76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75"/>
      <c r="I199" s="2"/>
      <c r="J199" s="76"/>
      <c r="K199" s="76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75"/>
      <c r="I200" s="2"/>
      <c r="J200" s="76"/>
      <c r="K200" s="76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75"/>
      <c r="I201" s="2"/>
      <c r="J201" s="76"/>
      <c r="K201" s="76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75"/>
      <c r="I202" s="2"/>
      <c r="J202" s="76"/>
      <c r="K202" s="76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75"/>
      <c r="I203" s="2"/>
      <c r="J203" s="76"/>
      <c r="K203" s="76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75"/>
      <c r="I204" s="2"/>
      <c r="J204" s="76"/>
      <c r="K204" s="76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75"/>
      <c r="I205" s="2"/>
      <c r="J205" s="76"/>
      <c r="K205" s="76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75"/>
      <c r="I206" s="2"/>
      <c r="J206" s="76"/>
      <c r="K206" s="76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75"/>
      <c r="I207" s="2"/>
      <c r="J207" s="76"/>
      <c r="K207" s="76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75"/>
      <c r="I208" s="2"/>
      <c r="J208" s="76"/>
      <c r="K208" s="76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75"/>
      <c r="I209" s="2"/>
      <c r="J209" s="76"/>
      <c r="K209" s="76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75"/>
      <c r="I210" s="2"/>
      <c r="J210" s="76"/>
      <c r="K210" s="76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75"/>
      <c r="I211" s="2"/>
      <c r="J211" s="76"/>
      <c r="K211" s="76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75"/>
      <c r="I212" s="2"/>
      <c r="J212" s="76"/>
      <c r="K212" s="76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75"/>
      <c r="I213" s="2"/>
      <c r="J213" s="76"/>
      <c r="K213" s="76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75"/>
      <c r="I214" s="2"/>
      <c r="J214" s="76"/>
      <c r="K214" s="76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75"/>
      <c r="I215" s="2"/>
      <c r="J215" s="76"/>
      <c r="K215" s="76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75"/>
      <c r="I216" s="2"/>
      <c r="J216" s="76"/>
      <c r="K216" s="76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75"/>
      <c r="I217" s="2"/>
      <c r="J217" s="76"/>
      <c r="K217" s="76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75"/>
      <c r="I218" s="2"/>
      <c r="J218" s="76"/>
      <c r="K218" s="76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75"/>
      <c r="I219" s="2"/>
      <c r="J219" s="76"/>
      <c r="K219" s="76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75"/>
      <c r="I220" s="2"/>
      <c r="J220" s="76"/>
      <c r="K220" s="76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75"/>
      <c r="I221" s="2"/>
      <c r="J221" s="76"/>
      <c r="K221" s="76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75"/>
      <c r="I222" s="2"/>
      <c r="J222" s="76"/>
      <c r="K222" s="76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75"/>
      <c r="I223" s="2"/>
      <c r="J223" s="76"/>
      <c r="K223" s="76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75"/>
      <c r="I224" s="2"/>
      <c r="J224" s="76"/>
      <c r="K224" s="76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75"/>
      <c r="I225" s="2"/>
      <c r="J225" s="76"/>
      <c r="K225" s="76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75"/>
      <c r="I226" s="2"/>
      <c r="J226" s="76"/>
      <c r="K226" s="76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75"/>
      <c r="I227" s="2"/>
      <c r="J227" s="76"/>
      <c r="K227" s="76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75"/>
      <c r="I228" s="2"/>
      <c r="J228" s="76"/>
      <c r="K228" s="76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75"/>
      <c r="I229" s="2"/>
      <c r="J229" s="76"/>
      <c r="K229" s="76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75"/>
      <c r="I230" s="2"/>
      <c r="J230" s="76"/>
      <c r="K230" s="76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75"/>
      <c r="I231" s="2"/>
      <c r="J231" s="76"/>
      <c r="K231" s="76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75"/>
      <c r="I232" s="2"/>
      <c r="J232" s="76"/>
      <c r="K232" s="76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75"/>
      <c r="I233" s="2"/>
      <c r="J233" s="76"/>
      <c r="K233" s="76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75"/>
      <c r="I234" s="2"/>
      <c r="J234" s="76"/>
      <c r="K234" s="76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75"/>
      <c r="I235" s="2"/>
      <c r="J235" s="76"/>
      <c r="K235" s="76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75"/>
      <c r="I236" s="2"/>
      <c r="J236" s="76"/>
      <c r="K236" s="76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75"/>
      <c r="I237" s="2"/>
      <c r="J237" s="76"/>
      <c r="K237" s="76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75"/>
      <c r="I238" s="2"/>
      <c r="J238" s="76"/>
      <c r="K238" s="76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75"/>
      <c r="I239" s="2"/>
      <c r="J239" s="76"/>
      <c r="K239" s="76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75"/>
      <c r="I240" s="2"/>
      <c r="J240" s="76"/>
      <c r="K240" s="76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75"/>
      <c r="I241" s="2"/>
      <c r="J241" s="76"/>
      <c r="K241" s="76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75"/>
      <c r="I242" s="2"/>
      <c r="J242" s="76"/>
      <c r="K242" s="76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75"/>
      <c r="I243" s="2"/>
      <c r="J243" s="76"/>
      <c r="K243" s="76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75"/>
      <c r="I244" s="2"/>
      <c r="J244" s="76"/>
      <c r="K244" s="76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75"/>
      <c r="I245" s="2"/>
      <c r="J245" s="76"/>
      <c r="K245" s="76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75"/>
      <c r="I246" s="2"/>
      <c r="J246" s="76"/>
      <c r="K246" s="76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75"/>
      <c r="I247" s="2"/>
      <c r="J247" s="76"/>
      <c r="K247" s="76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75"/>
      <c r="I248" s="2"/>
      <c r="J248" s="76"/>
      <c r="K248" s="76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75"/>
      <c r="I249" s="2"/>
      <c r="J249" s="76"/>
      <c r="K249" s="76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75"/>
      <c r="I250" s="2"/>
      <c r="J250" s="76"/>
      <c r="K250" s="76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75"/>
      <c r="I251" s="2"/>
      <c r="J251" s="76"/>
      <c r="K251" s="76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75"/>
      <c r="I252" s="2"/>
      <c r="J252" s="76"/>
      <c r="K252" s="76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75"/>
      <c r="I253" s="2"/>
      <c r="J253" s="76"/>
      <c r="K253" s="76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75"/>
      <c r="I254" s="2"/>
      <c r="J254" s="76"/>
      <c r="K254" s="76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75"/>
      <c r="I255" s="2"/>
      <c r="J255" s="76"/>
      <c r="K255" s="76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75"/>
      <c r="I256" s="2"/>
      <c r="J256" s="76"/>
      <c r="K256" s="76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75"/>
      <c r="I257" s="2"/>
      <c r="J257" s="76"/>
      <c r="K257" s="76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75"/>
      <c r="I258" s="2"/>
      <c r="J258" s="76"/>
      <c r="K258" s="76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75"/>
      <c r="I259" s="2"/>
      <c r="J259" s="76"/>
      <c r="K259" s="76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75"/>
      <c r="I260" s="2"/>
      <c r="J260" s="76"/>
      <c r="K260" s="76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75"/>
      <c r="I261" s="2"/>
      <c r="J261" s="76"/>
      <c r="K261" s="76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75"/>
      <c r="I262" s="2"/>
      <c r="J262" s="76"/>
      <c r="K262" s="76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75"/>
      <c r="I263" s="2"/>
      <c r="J263" s="76"/>
      <c r="K263" s="76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75"/>
      <c r="I264" s="2"/>
      <c r="J264" s="76"/>
      <c r="K264" s="76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75"/>
      <c r="I265" s="2"/>
      <c r="J265" s="76"/>
      <c r="K265" s="76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75"/>
      <c r="I266" s="2"/>
      <c r="J266" s="76"/>
      <c r="K266" s="76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75"/>
      <c r="I267" s="2"/>
      <c r="J267" s="76"/>
      <c r="K267" s="76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75"/>
      <c r="I268" s="2"/>
      <c r="J268" s="76"/>
      <c r="K268" s="76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75"/>
      <c r="I269" s="2"/>
      <c r="J269" s="76"/>
      <c r="K269" s="76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75"/>
      <c r="I270" s="2"/>
      <c r="J270" s="76"/>
      <c r="K270" s="76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75"/>
      <c r="I271" s="2"/>
      <c r="J271" s="76"/>
      <c r="K271" s="76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75"/>
      <c r="I272" s="2"/>
      <c r="J272" s="76"/>
      <c r="K272" s="76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75"/>
      <c r="I273" s="2"/>
      <c r="J273" s="76"/>
      <c r="K273" s="76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75"/>
      <c r="I274" s="2"/>
      <c r="J274" s="76"/>
      <c r="K274" s="76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75"/>
      <c r="I275" s="2"/>
      <c r="J275" s="76"/>
      <c r="K275" s="76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75"/>
      <c r="I276" s="2"/>
      <c r="J276" s="76"/>
      <c r="K276" s="76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75"/>
      <c r="I277" s="2"/>
      <c r="J277" s="76"/>
      <c r="K277" s="76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75"/>
      <c r="I278" s="2"/>
      <c r="J278" s="76"/>
      <c r="K278" s="76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75"/>
      <c r="I279" s="2"/>
      <c r="J279" s="76"/>
      <c r="K279" s="76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75"/>
      <c r="I280" s="2"/>
      <c r="J280" s="76"/>
      <c r="K280" s="76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75"/>
      <c r="I281" s="2"/>
      <c r="J281" s="76"/>
      <c r="K281" s="76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75"/>
      <c r="I282" s="2"/>
      <c r="J282" s="76"/>
      <c r="K282" s="76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75"/>
      <c r="I283" s="2"/>
      <c r="J283" s="76"/>
      <c r="K283" s="76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75"/>
      <c r="I284" s="2"/>
      <c r="J284" s="76"/>
      <c r="K284" s="76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75"/>
      <c r="I285" s="2"/>
      <c r="J285" s="76"/>
      <c r="K285" s="76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75"/>
      <c r="I286" s="2"/>
      <c r="J286" s="76"/>
      <c r="K286" s="76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75"/>
      <c r="I287" s="2"/>
      <c r="J287" s="76"/>
      <c r="K287" s="76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75"/>
      <c r="I288" s="2"/>
      <c r="J288" s="76"/>
      <c r="K288" s="76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75"/>
      <c r="I289" s="2"/>
      <c r="J289" s="76"/>
      <c r="K289" s="76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75"/>
      <c r="I290" s="2"/>
      <c r="J290" s="76"/>
      <c r="K290" s="76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75"/>
      <c r="I291" s="2"/>
      <c r="J291" s="76"/>
      <c r="K291" s="76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75"/>
      <c r="I292" s="2"/>
      <c r="J292" s="76"/>
      <c r="K292" s="76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75"/>
      <c r="I293" s="2"/>
      <c r="J293" s="76"/>
      <c r="K293" s="76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75"/>
      <c r="I294" s="2"/>
      <c r="J294" s="76"/>
      <c r="K294" s="76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75"/>
      <c r="I295" s="2"/>
      <c r="J295" s="76"/>
      <c r="K295" s="76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75"/>
      <c r="I296" s="2"/>
      <c r="J296" s="76"/>
      <c r="K296" s="76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75"/>
      <c r="I297" s="2"/>
      <c r="J297" s="76"/>
      <c r="K297" s="76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75"/>
      <c r="I298" s="2"/>
      <c r="J298" s="76"/>
      <c r="K298" s="76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75"/>
      <c r="I299" s="2"/>
      <c r="J299" s="76"/>
      <c r="K299" s="76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75"/>
      <c r="I300" s="2"/>
      <c r="J300" s="76"/>
      <c r="K300" s="76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75"/>
      <c r="I301" s="2"/>
      <c r="J301" s="76"/>
      <c r="K301" s="76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75"/>
      <c r="I302" s="2"/>
      <c r="J302" s="76"/>
      <c r="K302" s="76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75"/>
      <c r="I303" s="2"/>
      <c r="J303" s="76"/>
      <c r="K303" s="76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75"/>
      <c r="I304" s="2"/>
      <c r="J304" s="76"/>
      <c r="K304" s="76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75"/>
      <c r="I305" s="2"/>
      <c r="J305" s="76"/>
      <c r="K305" s="76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75"/>
      <c r="I306" s="2"/>
      <c r="J306" s="76"/>
      <c r="K306" s="76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75"/>
      <c r="I307" s="2"/>
      <c r="J307" s="76"/>
      <c r="K307" s="76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75"/>
      <c r="I308" s="2"/>
      <c r="J308" s="76"/>
      <c r="K308" s="76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75"/>
      <c r="I309" s="2"/>
      <c r="J309" s="76"/>
      <c r="K309" s="76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75"/>
      <c r="I310" s="2"/>
      <c r="J310" s="76"/>
      <c r="K310" s="76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75"/>
      <c r="I311" s="2"/>
      <c r="J311" s="76"/>
      <c r="K311" s="76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75"/>
      <c r="I312" s="2"/>
      <c r="J312" s="76"/>
      <c r="K312" s="76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75"/>
      <c r="I313" s="2"/>
      <c r="J313" s="76"/>
      <c r="K313" s="76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75"/>
      <c r="I314" s="2"/>
      <c r="J314" s="76"/>
      <c r="K314" s="76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75"/>
      <c r="I315" s="2"/>
      <c r="J315" s="76"/>
      <c r="K315" s="76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75"/>
      <c r="I316" s="2"/>
      <c r="J316" s="76"/>
      <c r="K316" s="76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75"/>
      <c r="I317" s="2"/>
      <c r="J317" s="76"/>
      <c r="K317" s="76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75"/>
      <c r="I318" s="2"/>
      <c r="J318" s="76"/>
      <c r="K318" s="76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75"/>
      <c r="I319" s="2"/>
      <c r="J319" s="76"/>
      <c r="K319" s="76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75"/>
      <c r="I320" s="2"/>
      <c r="J320" s="76"/>
      <c r="K320" s="76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75"/>
      <c r="I321" s="2"/>
      <c r="J321" s="76"/>
      <c r="K321" s="76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75"/>
      <c r="I322" s="2"/>
      <c r="J322" s="76"/>
      <c r="K322" s="76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75"/>
      <c r="I323" s="2"/>
      <c r="J323" s="76"/>
      <c r="K323" s="76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75"/>
      <c r="I324" s="2"/>
      <c r="J324" s="76"/>
      <c r="K324" s="76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75"/>
      <c r="I325" s="2"/>
      <c r="J325" s="76"/>
      <c r="K325" s="76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75"/>
      <c r="I326" s="2"/>
      <c r="J326" s="76"/>
      <c r="K326" s="76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75"/>
      <c r="I327" s="2"/>
      <c r="J327" s="76"/>
      <c r="K327" s="76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75"/>
      <c r="I328" s="2"/>
      <c r="J328" s="76"/>
      <c r="K328" s="76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75"/>
      <c r="I329" s="2"/>
      <c r="J329" s="76"/>
      <c r="K329" s="76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75"/>
      <c r="I330" s="2"/>
      <c r="J330" s="76"/>
      <c r="K330" s="76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75"/>
      <c r="I331" s="2"/>
      <c r="J331" s="76"/>
      <c r="K331" s="76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75"/>
      <c r="I332" s="2"/>
      <c r="J332" s="76"/>
      <c r="K332" s="76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75"/>
      <c r="I333" s="2"/>
      <c r="J333" s="76"/>
      <c r="K333" s="76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75"/>
      <c r="I334" s="2"/>
      <c r="J334" s="76"/>
      <c r="K334" s="76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75"/>
      <c r="I335" s="2"/>
      <c r="J335" s="76"/>
      <c r="K335" s="76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75"/>
      <c r="I336" s="2"/>
      <c r="J336" s="76"/>
      <c r="K336" s="76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75"/>
      <c r="I337" s="2"/>
      <c r="J337" s="76"/>
      <c r="K337" s="76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75"/>
      <c r="I338" s="2"/>
      <c r="J338" s="76"/>
      <c r="K338" s="76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75"/>
      <c r="I339" s="2"/>
      <c r="J339" s="76"/>
      <c r="K339" s="76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75"/>
      <c r="I340" s="2"/>
      <c r="J340" s="76"/>
      <c r="K340" s="76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75"/>
      <c r="I341" s="2"/>
      <c r="J341" s="76"/>
      <c r="K341" s="76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75"/>
      <c r="I342" s="2"/>
      <c r="J342" s="76"/>
      <c r="K342" s="76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75"/>
      <c r="I343" s="2"/>
      <c r="J343" s="76"/>
      <c r="K343" s="76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75"/>
      <c r="I344" s="2"/>
      <c r="J344" s="76"/>
      <c r="K344" s="76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75"/>
      <c r="I345" s="2"/>
      <c r="J345" s="76"/>
      <c r="K345" s="76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75"/>
      <c r="I346" s="2"/>
      <c r="J346" s="76"/>
      <c r="K346" s="76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75"/>
      <c r="I347" s="2"/>
      <c r="J347" s="76"/>
      <c r="K347" s="76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75"/>
      <c r="I348" s="2"/>
      <c r="J348" s="76"/>
      <c r="K348" s="76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75"/>
      <c r="I349" s="2"/>
      <c r="J349" s="76"/>
      <c r="K349" s="76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75"/>
      <c r="I350" s="2"/>
      <c r="J350" s="76"/>
      <c r="K350" s="76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75"/>
      <c r="I351" s="2"/>
      <c r="J351" s="76"/>
      <c r="K351" s="76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75"/>
      <c r="I352" s="2"/>
      <c r="J352" s="76"/>
      <c r="K352" s="76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75"/>
      <c r="I353" s="2"/>
      <c r="J353" s="76"/>
      <c r="K353" s="76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75"/>
      <c r="I354" s="2"/>
      <c r="J354" s="76"/>
      <c r="K354" s="76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75"/>
      <c r="I355" s="2"/>
      <c r="J355" s="76"/>
      <c r="K355" s="76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75"/>
      <c r="I356" s="2"/>
      <c r="J356" s="76"/>
      <c r="K356" s="76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75"/>
      <c r="I357" s="2"/>
      <c r="J357" s="76"/>
      <c r="K357" s="76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75"/>
      <c r="I358" s="2"/>
      <c r="J358" s="76"/>
      <c r="K358" s="76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75"/>
      <c r="I359" s="2"/>
      <c r="J359" s="76"/>
      <c r="K359" s="76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75"/>
      <c r="I360" s="2"/>
      <c r="J360" s="76"/>
      <c r="K360" s="76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75"/>
      <c r="I361" s="2"/>
      <c r="J361" s="76"/>
      <c r="K361" s="76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75"/>
      <c r="I362" s="2"/>
      <c r="J362" s="76"/>
      <c r="K362" s="76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75"/>
      <c r="I363" s="2"/>
      <c r="J363" s="76"/>
      <c r="K363" s="76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75"/>
      <c r="I364" s="2"/>
      <c r="J364" s="76"/>
      <c r="K364" s="76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75"/>
      <c r="I365" s="2"/>
      <c r="J365" s="76"/>
      <c r="K365" s="76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75"/>
      <c r="I366" s="2"/>
      <c r="J366" s="76"/>
      <c r="K366" s="76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75"/>
      <c r="I367" s="2"/>
      <c r="J367" s="76"/>
      <c r="K367" s="76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75"/>
      <c r="I368" s="2"/>
      <c r="J368" s="76"/>
      <c r="K368" s="76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75"/>
      <c r="I369" s="2"/>
      <c r="J369" s="76"/>
      <c r="K369" s="76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75"/>
      <c r="I370" s="2"/>
      <c r="J370" s="76"/>
      <c r="K370" s="76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75"/>
      <c r="I371" s="2"/>
      <c r="J371" s="76"/>
      <c r="K371" s="76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75"/>
      <c r="I372" s="2"/>
      <c r="J372" s="76"/>
      <c r="K372" s="76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75"/>
      <c r="I373" s="2"/>
      <c r="J373" s="76"/>
      <c r="K373" s="76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75"/>
      <c r="I374" s="2"/>
      <c r="J374" s="76"/>
      <c r="K374" s="76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75"/>
      <c r="I375" s="2"/>
      <c r="J375" s="76"/>
      <c r="K375" s="76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75"/>
      <c r="I376" s="2"/>
      <c r="J376" s="76"/>
      <c r="K376" s="76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75"/>
      <c r="I377" s="2"/>
      <c r="J377" s="76"/>
      <c r="K377" s="76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75"/>
      <c r="I378" s="2"/>
      <c r="J378" s="76"/>
      <c r="K378" s="76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75"/>
      <c r="I379" s="2"/>
      <c r="J379" s="76"/>
      <c r="K379" s="76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75"/>
      <c r="I380" s="2"/>
      <c r="J380" s="76"/>
      <c r="K380" s="76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75"/>
      <c r="I381" s="2"/>
      <c r="J381" s="76"/>
      <c r="K381" s="76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75"/>
      <c r="I382" s="2"/>
      <c r="J382" s="76"/>
      <c r="K382" s="76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75"/>
      <c r="I383" s="2"/>
      <c r="J383" s="76"/>
      <c r="K383" s="76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75"/>
      <c r="I384" s="2"/>
      <c r="J384" s="76"/>
      <c r="K384" s="76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75"/>
      <c r="I385" s="2"/>
      <c r="J385" s="76"/>
      <c r="K385" s="76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75"/>
      <c r="I386" s="2"/>
      <c r="J386" s="76"/>
      <c r="K386" s="76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75"/>
      <c r="I387" s="2"/>
      <c r="J387" s="76"/>
      <c r="K387" s="76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75"/>
      <c r="I388" s="2"/>
      <c r="J388" s="76"/>
      <c r="K388" s="76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75"/>
      <c r="I389" s="2"/>
      <c r="J389" s="76"/>
      <c r="K389" s="76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75"/>
      <c r="I390" s="2"/>
      <c r="J390" s="76"/>
      <c r="K390" s="76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75"/>
      <c r="I391" s="2"/>
      <c r="J391" s="76"/>
      <c r="K391" s="76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75"/>
      <c r="I392" s="2"/>
      <c r="J392" s="76"/>
      <c r="K392" s="76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75"/>
      <c r="I393" s="2"/>
      <c r="J393" s="76"/>
      <c r="K393" s="76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75"/>
      <c r="I394" s="2"/>
      <c r="J394" s="76"/>
      <c r="K394" s="76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75"/>
      <c r="I395" s="2"/>
      <c r="J395" s="76"/>
      <c r="K395" s="76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75"/>
      <c r="I396" s="2"/>
      <c r="J396" s="76"/>
      <c r="K396" s="76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75"/>
      <c r="I397" s="2"/>
      <c r="J397" s="76"/>
      <c r="K397" s="76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75"/>
      <c r="I398" s="2"/>
      <c r="J398" s="76"/>
      <c r="K398" s="76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75"/>
      <c r="I399" s="2"/>
      <c r="J399" s="76"/>
      <c r="K399" s="76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75"/>
      <c r="I400" s="2"/>
      <c r="J400" s="76"/>
      <c r="K400" s="76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75"/>
      <c r="I401" s="2"/>
      <c r="J401" s="76"/>
      <c r="K401" s="76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75"/>
      <c r="I402" s="2"/>
      <c r="J402" s="76"/>
      <c r="K402" s="76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75"/>
      <c r="I403" s="2"/>
      <c r="J403" s="76"/>
      <c r="K403" s="76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75"/>
      <c r="I404" s="2"/>
      <c r="J404" s="76"/>
      <c r="K404" s="76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75"/>
      <c r="I405" s="2"/>
      <c r="J405" s="76"/>
      <c r="K405" s="76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75"/>
      <c r="I406" s="2"/>
      <c r="J406" s="76"/>
      <c r="K406" s="76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75"/>
      <c r="I407" s="2"/>
      <c r="J407" s="76"/>
      <c r="K407" s="76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75"/>
      <c r="I408" s="2"/>
      <c r="J408" s="76"/>
      <c r="K408" s="76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75"/>
      <c r="I409" s="2"/>
      <c r="J409" s="76"/>
      <c r="K409" s="76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75"/>
      <c r="I410" s="2"/>
      <c r="J410" s="76"/>
      <c r="K410" s="76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75"/>
      <c r="I411" s="2"/>
      <c r="J411" s="76"/>
      <c r="K411" s="76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75"/>
      <c r="I412" s="2"/>
      <c r="J412" s="76"/>
      <c r="K412" s="76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75"/>
      <c r="I413" s="2"/>
      <c r="J413" s="76"/>
      <c r="K413" s="76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75"/>
      <c r="I414" s="2"/>
      <c r="J414" s="76"/>
      <c r="K414" s="76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75"/>
      <c r="I415" s="2"/>
      <c r="J415" s="76"/>
      <c r="K415" s="76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75"/>
      <c r="I416" s="2"/>
      <c r="J416" s="76"/>
      <c r="K416" s="76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75"/>
      <c r="I417" s="2"/>
      <c r="J417" s="76"/>
      <c r="K417" s="76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75"/>
      <c r="I418" s="2"/>
      <c r="J418" s="76"/>
      <c r="K418" s="76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75"/>
      <c r="I419" s="2"/>
      <c r="J419" s="76"/>
      <c r="K419" s="76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75"/>
      <c r="I420" s="2"/>
      <c r="J420" s="76"/>
      <c r="K420" s="76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75"/>
      <c r="I421" s="2"/>
      <c r="J421" s="76"/>
      <c r="K421" s="76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75"/>
      <c r="I422" s="2"/>
      <c r="J422" s="76"/>
      <c r="K422" s="76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75"/>
      <c r="I423" s="2"/>
      <c r="J423" s="76"/>
      <c r="K423" s="76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75"/>
      <c r="I424" s="2"/>
      <c r="J424" s="76"/>
      <c r="K424" s="76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75"/>
      <c r="I425" s="2"/>
      <c r="J425" s="76"/>
      <c r="K425" s="76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75"/>
      <c r="I426" s="2"/>
      <c r="J426" s="76"/>
      <c r="K426" s="76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75"/>
      <c r="I427" s="2"/>
      <c r="J427" s="76"/>
      <c r="K427" s="76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75"/>
      <c r="I428" s="2"/>
      <c r="J428" s="76"/>
      <c r="K428" s="76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75"/>
      <c r="I429" s="2"/>
      <c r="J429" s="76"/>
      <c r="K429" s="76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75"/>
      <c r="I430" s="2"/>
      <c r="J430" s="76"/>
      <c r="K430" s="76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75"/>
      <c r="I431" s="2"/>
      <c r="J431" s="76"/>
      <c r="K431" s="76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75"/>
      <c r="I432" s="2"/>
      <c r="J432" s="76"/>
      <c r="K432" s="76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75"/>
      <c r="I433" s="2"/>
      <c r="J433" s="76"/>
      <c r="K433" s="76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75"/>
      <c r="I434" s="2"/>
      <c r="J434" s="76"/>
      <c r="K434" s="76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75"/>
      <c r="I435" s="2"/>
      <c r="J435" s="76"/>
      <c r="K435" s="76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75"/>
      <c r="I436" s="2"/>
      <c r="J436" s="76"/>
      <c r="K436" s="76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75"/>
      <c r="I437" s="2"/>
      <c r="J437" s="76"/>
      <c r="K437" s="76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75"/>
      <c r="I438" s="2"/>
      <c r="J438" s="76"/>
      <c r="K438" s="76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75"/>
      <c r="I439" s="2"/>
      <c r="J439" s="76"/>
      <c r="K439" s="76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75"/>
      <c r="I440" s="2"/>
      <c r="J440" s="76"/>
      <c r="K440" s="76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75"/>
      <c r="I441" s="2"/>
      <c r="J441" s="76"/>
      <c r="K441" s="76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75"/>
      <c r="I442" s="2"/>
      <c r="J442" s="76"/>
      <c r="K442" s="76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75"/>
      <c r="I443" s="2"/>
      <c r="J443" s="76"/>
      <c r="K443" s="76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75"/>
      <c r="I444" s="2"/>
      <c r="J444" s="76"/>
      <c r="K444" s="76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75"/>
      <c r="I445" s="2"/>
      <c r="J445" s="76"/>
      <c r="K445" s="76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75"/>
      <c r="I446" s="2"/>
      <c r="J446" s="76"/>
      <c r="K446" s="76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75"/>
      <c r="I447" s="2"/>
      <c r="J447" s="76"/>
      <c r="K447" s="76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75"/>
      <c r="I448" s="2"/>
      <c r="J448" s="76"/>
      <c r="K448" s="76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75"/>
      <c r="I449" s="2"/>
      <c r="J449" s="76"/>
      <c r="K449" s="76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75"/>
      <c r="I450" s="2"/>
      <c r="J450" s="76"/>
      <c r="K450" s="76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75"/>
      <c r="I451" s="2"/>
      <c r="J451" s="76"/>
      <c r="K451" s="76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75"/>
      <c r="I452" s="2"/>
      <c r="J452" s="76"/>
      <c r="K452" s="76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75"/>
      <c r="I453" s="2"/>
      <c r="J453" s="76"/>
      <c r="K453" s="76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75"/>
      <c r="I454" s="2"/>
      <c r="J454" s="76"/>
      <c r="K454" s="76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75"/>
      <c r="I455" s="2"/>
      <c r="J455" s="76"/>
      <c r="K455" s="76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75"/>
      <c r="I456" s="2"/>
      <c r="J456" s="76"/>
      <c r="K456" s="76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75"/>
      <c r="I457" s="2"/>
      <c r="J457" s="76"/>
      <c r="K457" s="76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75"/>
      <c r="I458" s="2"/>
      <c r="J458" s="76"/>
      <c r="K458" s="76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75"/>
      <c r="I459" s="2"/>
      <c r="J459" s="76"/>
      <c r="K459" s="76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75"/>
      <c r="I460" s="2"/>
      <c r="J460" s="76"/>
      <c r="K460" s="76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75"/>
      <c r="I461" s="2"/>
      <c r="J461" s="76"/>
      <c r="K461" s="76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75"/>
      <c r="I462" s="2"/>
      <c r="J462" s="76"/>
      <c r="K462" s="76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75"/>
      <c r="I463" s="2"/>
      <c r="J463" s="76"/>
      <c r="K463" s="76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75"/>
      <c r="I464" s="2"/>
      <c r="J464" s="76"/>
      <c r="K464" s="76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75"/>
      <c r="I465" s="2"/>
      <c r="J465" s="76"/>
      <c r="K465" s="76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75"/>
      <c r="I466" s="2"/>
      <c r="J466" s="76"/>
      <c r="K466" s="76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75"/>
      <c r="I467" s="2"/>
      <c r="J467" s="76"/>
      <c r="K467" s="76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75"/>
      <c r="I468" s="2"/>
      <c r="J468" s="76"/>
      <c r="K468" s="76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75"/>
      <c r="I469" s="2"/>
      <c r="J469" s="76"/>
      <c r="K469" s="76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75"/>
      <c r="I470" s="2"/>
      <c r="J470" s="76"/>
      <c r="K470" s="76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75"/>
      <c r="I471" s="2"/>
      <c r="J471" s="76"/>
      <c r="K471" s="76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75"/>
      <c r="I472" s="2"/>
      <c r="J472" s="76"/>
      <c r="K472" s="76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75"/>
      <c r="I473" s="2"/>
      <c r="J473" s="76"/>
      <c r="K473" s="76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75"/>
      <c r="I474" s="2"/>
      <c r="J474" s="76"/>
      <c r="K474" s="76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75"/>
      <c r="I475" s="2"/>
      <c r="J475" s="76"/>
      <c r="K475" s="76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75"/>
      <c r="I476" s="2"/>
      <c r="J476" s="76"/>
      <c r="K476" s="76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75"/>
      <c r="I477" s="2"/>
      <c r="J477" s="76"/>
      <c r="K477" s="76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75"/>
      <c r="I478" s="2"/>
      <c r="J478" s="76"/>
      <c r="K478" s="76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75"/>
      <c r="I479" s="2"/>
      <c r="J479" s="76"/>
      <c r="K479" s="76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75"/>
      <c r="I480" s="2"/>
      <c r="J480" s="76"/>
      <c r="K480" s="76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75"/>
      <c r="I481" s="2"/>
      <c r="J481" s="76"/>
      <c r="K481" s="76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75"/>
      <c r="I482" s="2"/>
      <c r="J482" s="76"/>
      <c r="K482" s="76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75"/>
      <c r="I483" s="2"/>
      <c r="J483" s="76"/>
      <c r="K483" s="76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75"/>
      <c r="I484" s="2"/>
      <c r="J484" s="76"/>
      <c r="K484" s="76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75"/>
      <c r="I485" s="2"/>
      <c r="J485" s="76"/>
      <c r="K485" s="76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75"/>
      <c r="I486" s="2"/>
      <c r="J486" s="76"/>
      <c r="K486" s="76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75"/>
      <c r="I487" s="2"/>
      <c r="J487" s="76"/>
      <c r="K487" s="76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75"/>
      <c r="I488" s="2"/>
      <c r="J488" s="76"/>
      <c r="K488" s="76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75"/>
      <c r="I489" s="2"/>
      <c r="J489" s="76"/>
      <c r="K489" s="76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75"/>
      <c r="I490" s="2"/>
      <c r="J490" s="76"/>
      <c r="K490" s="76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75"/>
      <c r="I491" s="2"/>
      <c r="J491" s="76"/>
      <c r="K491" s="76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75"/>
      <c r="I492" s="2"/>
      <c r="J492" s="76"/>
      <c r="K492" s="76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75"/>
      <c r="I493" s="2"/>
      <c r="J493" s="76"/>
      <c r="K493" s="76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75"/>
      <c r="I494" s="2"/>
      <c r="J494" s="76"/>
      <c r="K494" s="76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75"/>
      <c r="I495" s="2"/>
      <c r="J495" s="76"/>
      <c r="K495" s="76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75"/>
      <c r="I496" s="2"/>
      <c r="J496" s="76"/>
      <c r="K496" s="76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75"/>
      <c r="I497" s="2"/>
      <c r="J497" s="76"/>
      <c r="K497" s="76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75"/>
      <c r="I498" s="2"/>
      <c r="J498" s="76"/>
      <c r="K498" s="76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75"/>
      <c r="I499" s="2"/>
      <c r="J499" s="76"/>
      <c r="K499" s="76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75"/>
      <c r="I500" s="2"/>
      <c r="J500" s="76"/>
      <c r="K500" s="76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75"/>
      <c r="I501" s="2"/>
      <c r="J501" s="76"/>
      <c r="K501" s="76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75"/>
      <c r="I502" s="2"/>
      <c r="J502" s="76"/>
      <c r="K502" s="76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75"/>
      <c r="I503" s="2"/>
      <c r="J503" s="76"/>
      <c r="K503" s="76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75"/>
      <c r="I504" s="2"/>
      <c r="J504" s="76"/>
      <c r="K504" s="76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75"/>
      <c r="I505" s="2"/>
      <c r="J505" s="76"/>
      <c r="K505" s="76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75"/>
      <c r="I506" s="2"/>
      <c r="J506" s="76"/>
      <c r="K506" s="76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75"/>
      <c r="I507" s="2"/>
      <c r="J507" s="76"/>
      <c r="K507" s="76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75"/>
      <c r="I508" s="2"/>
      <c r="J508" s="76"/>
      <c r="K508" s="76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75"/>
      <c r="I509" s="2"/>
      <c r="J509" s="76"/>
      <c r="K509" s="76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75"/>
      <c r="I510" s="2"/>
      <c r="J510" s="76"/>
      <c r="K510" s="76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75"/>
      <c r="I511" s="2"/>
      <c r="J511" s="76"/>
      <c r="K511" s="76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75"/>
      <c r="I512" s="2"/>
      <c r="J512" s="76"/>
      <c r="K512" s="76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75"/>
      <c r="I513" s="2"/>
      <c r="J513" s="76"/>
      <c r="K513" s="76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75"/>
      <c r="I514" s="2"/>
      <c r="J514" s="76"/>
      <c r="K514" s="76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75"/>
      <c r="I515" s="2"/>
      <c r="J515" s="76"/>
      <c r="K515" s="76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75"/>
      <c r="I516" s="2"/>
      <c r="J516" s="76"/>
      <c r="K516" s="76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75"/>
      <c r="I517" s="2"/>
      <c r="J517" s="76"/>
      <c r="K517" s="76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75"/>
      <c r="I518" s="2"/>
      <c r="J518" s="76"/>
      <c r="K518" s="76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75"/>
      <c r="I519" s="2"/>
      <c r="J519" s="76"/>
      <c r="K519" s="76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75"/>
      <c r="I520" s="2"/>
      <c r="J520" s="76"/>
      <c r="K520" s="76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75"/>
      <c r="I521" s="2"/>
      <c r="J521" s="76"/>
      <c r="K521" s="76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75"/>
      <c r="I522" s="2"/>
      <c r="J522" s="76"/>
      <c r="K522" s="76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75"/>
      <c r="I523" s="2"/>
      <c r="J523" s="76"/>
      <c r="K523" s="76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75"/>
      <c r="I524" s="2"/>
      <c r="J524" s="76"/>
      <c r="K524" s="76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75"/>
      <c r="I525" s="2"/>
      <c r="J525" s="76"/>
      <c r="K525" s="76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75"/>
      <c r="I526" s="2"/>
      <c r="J526" s="76"/>
      <c r="K526" s="76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75"/>
      <c r="I527" s="2"/>
      <c r="J527" s="76"/>
      <c r="K527" s="76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75"/>
      <c r="I528" s="2"/>
      <c r="J528" s="76"/>
      <c r="K528" s="76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75"/>
      <c r="I529" s="2"/>
      <c r="J529" s="76"/>
      <c r="K529" s="76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75"/>
      <c r="I530" s="2"/>
      <c r="J530" s="76"/>
      <c r="K530" s="76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75"/>
      <c r="I531" s="2"/>
      <c r="J531" s="76"/>
      <c r="K531" s="76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75"/>
      <c r="I532" s="2"/>
      <c r="J532" s="76"/>
      <c r="K532" s="76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75"/>
      <c r="I533" s="2"/>
      <c r="J533" s="76"/>
      <c r="K533" s="76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75"/>
      <c r="I534" s="2"/>
      <c r="J534" s="76"/>
      <c r="K534" s="76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75"/>
      <c r="I535" s="2"/>
      <c r="J535" s="76"/>
      <c r="K535" s="76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75"/>
      <c r="I536" s="2"/>
      <c r="J536" s="76"/>
      <c r="K536" s="76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75"/>
      <c r="I537" s="2"/>
      <c r="J537" s="76"/>
      <c r="K537" s="76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75"/>
      <c r="I538" s="2"/>
      <c r="J538" s="76"/>
      <c r="K538" s="76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75"/>
      <c r="I539" s="2"/>
      <c r="J539" s="76"/>
      <c r="K539" s="76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75"/>
      <c r="I540" s="2"/>
      <c r="J540" s="76"/>
      <c r="K540" s="76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75"/>
      <c r="I541" s="2"/>
      <c r="J541" s="76"/>
      <c r="K541" s="76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75"/>
      <c r="I542" s="2"/>
      <c r="J542" s="76"/>
      <c r="K542" s="76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75"/>
      <c r="I543" s="2"/>
      <c r="J543" s="76"/>
      <c r="K543" s="76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75"/>
      <c r="I544" s="2"/>
      <c r="J544" s="76"/>
      <c r="K544" s="76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75"/>
      <c r="I545" s="2"/>
      <c r="J545" s="76"/>
      <c r="K545" s="76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75"/>
      <c r="I546" s="2"/>
      <c r="J546" s="76"/>
      <c r="K546" s="76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75"/>
      <c r="I547" s="2"/>
      <c r="J547" s="76"/>
      <c r="K547" s="76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75"/>
      <c r="I548" s="2"/>
      <c r="J548" s="76"/>
      <c r="K548" s="76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75"/>
      <c r="I549" s="2"/>
      <c r="J549" s="76"/>
      <c r="K549" s="76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75"/>
      <c r="I550" s="2"/>
      <c r="J550" s="76"/>
      <c r="K550" s="76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75"/>
      <c r="I551" s="2"/>
      <c r="J551" s="76"/>
      <c r="K551" s="76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75"/>
      <c r="I552" s="2"/>
      <c r="J552" s="76"/>
      <c r="K552" s="76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75"/>
      <c r="I553" s="2"/>
      <c r="J553" s="76"/>
      <c r="K553" s="76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75"/>
      <c r="I554" s="2"/>
      <c r="J554" s="76"/>
      <c r="K554" s="76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75"/>
      <c r="I555" s="2"/>
      <c r="J555" s="76"/>
      <c r="K555" s="76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75"/>
      <c r="I556" s="2"/>
      <c r="J556" s="76"/>
      <c r="K556" s="76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75"/>
      <c r="I557" s="2"/>
      <c r="J557" s="76"/>
      <c r="K557" s="76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75"/>
      <c r="I558" s="2"/>
      <c r="J558" s="76"/>
      <c r="K558" s="76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75"/>
      <c r="I559" s="2"/>
      <c r="J559" s="76"/>
      <c r="K559" s="76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75"/>
      <c r="I560" s="2"/>
      <c r="J560" s="76"/>
      <c r="K560" s="76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75"/>
      <c r="I561" s="2"/>
      <c r="J561" s="76"/>
      <c r="K561" s="76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75"/>
      <c r="I562" s="2"/>
      <c r="J562" s="76"/>
      <c r="K562" s="76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75"/>
      <c r="I563" s="2"/>
      <c r="J563" s="76"/>
      <c r="K563" s="76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75"/>
      <c r="I564" s="2"/>
      <c r="J564" s="76"/>
      <c r="K564" s="76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75"/>
      <c r="I565" s="2"/>
      <c r="J565" s="76"/>
      <c r="K565" s="76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75"/>
      <c r="I566" s="2"/>
      <c r="J566" s="76"/>
      <c r="K566" s="76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75"/>
      <c r="I567" s="2"/>
      <c r="J567" s="76"/>
      <c r="K567" s="76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75"/>
      <c r="I568" s="2"/>
      <c r="J568" s="76"/>
      <c r="K568" s="76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75"/>
      <c r="I569" s="2"/>
      <c r="J569" s="76"/>
      <c r="K569" s="76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75"/>
      <c r="I570" s="2"/>
      <c r="J570" s="76"/>
      <c r="K570" s="76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75"/>
      <c r="I571" s="2"/>
      <c r="J571" s="76"/>
      <c r="K571" s="76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75"/>
      <c r="I572" s="2"/>
      <c r="J572" s="76"/>
      <c r="K572" s="76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75"/>
      <c r="I573" s="2"/>
      <c r="J573" s="76"/>
      <c r="K573" s="76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75"/>
      <c r="I574" s="2"/>
      <c r="J574" s="76"/>
      <c r="K574" s="76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75"/>
      <c r="I575" s="2"/>
      <c r="J575" s="76"/>
      <c r="K575" s="76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75"/>
      <c r="I576" s="2"/>
      <c r="J576" s="76"/>
      <c r="K576" s="76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75"/>
      <c r="I577" s="2"/>
      <c r="J577" s="76"/>
      <c r="K577" s="76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75"/>
      <c r="I578" s="2"/>
      <c r="J578" s="76"/>
      <c r="K578" s="76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75"/>
      <c r="I579" s="2"/>
      <c r="J579" s="76"/>
      <c r="K579" s="76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75"/>
      <c r="I580" s="2"/>
      <c r="J580" s="76"/>
      <c r="K580" s="76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75"/>
      <c r="I581" s="2"/>
      <c r="J581" s="76"/>
      <c r="K581" s="76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75"/>
      <c r="I582" s="2"/>
      <c r="J582" s="76"/>
      <c r="K582" s="76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75"/>
      <c r="I583" s="2"/>
      <c r="J583" s="76"/>
      <c r="K583" s="76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75"/>
      <c r="I584" s="2"/>
      <c r="J584" s="76"/>
      <c r="K584" s="76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75"/>
      <c r="I585" s="2"/>
      <c r="J585" s="76"/>
      <c r="K585" s="76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75"/>
      <c r="I586" s="2"/>
      <c r="J586" s="76"/>
      <c r="K586" s="76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75"/>
      <c r="I587" s="2"/>
      <c r="J587" s="76"/>
      <c r="K587" s="76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75"/>
      <c r="I588" s="2"/>
      <c r="J588" s="76"/>
      <c r="K588" s="76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75"/>
      <c r="I589" s="2"/>
      <c r="J589" s="76"/>
      <c r="K589" s="76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75"/>
      <c r="I590" s="2"/>
      <c r="J590" s="76"/>
      <c r="K590" s="76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75"/>
      <c r="I591" s="2"/>
      <c r="J591" s="76"/>
      <c r="K591" s="76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75"/>
      <c r="I592" s="2"/>
      <c r="J592" s="76"/>
      <c r="K592" s="76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75"/>
      <c r="I593" s="2"/>
      <c r="J593" s="76"/>
      <c r="K593" s="76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75"/>
      <c r="I594" s="2"/>
      <c r="J594" s="76"/>
      <c r="K594" s="76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75"/>
      <c r="I595" s="2"/>
      <c r="J595" s="76"/>
      <c r="K595" s="76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75"/>
      <c r="I596" s="2"/>
      <c r="J596" s="76"/>
      <c r="K596" s="76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75"/>
      <c r="I597" s="2"/>
      <c r="J597" s="76"/>
      <c r="K597" s="76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75"/>
      <c r="I598" s="2"/>
      <c r="J598" s="76"/>
      <c r="K598" s="76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75"/>
      <c r="I599" s="2"/>
      <c r="J599" s="76"/>
      <c r="K599" s="76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75"/>
      <c r="I600" s="2"/>
      <c r="J600" s="76"/>
      <c r="K600" s="76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75"/>
      <c r="I601" s="2"/>
      <c r="J601" s="76"/>
      <c r="K601" s="76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75"/>
      <c r="I602" s="2"/>
      <c r="J602" s="76"/>
      <c r="K602" s="76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75"/>
      <c r="I603" s="2"/>
      <c r="J603" s="76"/>
      <c r="K603" s="76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75"/>
      <c r="I604" s="2"/>
      <c r="J604" s="76"/>
      <c r="K604" s="76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75"/>
      <c r="I605" s="2"/>
      <c r="J605" s="76"/>
      <c r="K605" s="76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75"/>
      <c r="I606" s="2"/>
      <c r="J606" s="76"/>
      <c r="K606" s="76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75"/>
      <c r="I607" s="2"/>
      <c r="J607" s="76"/>
      <c r="K607" s="76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75"/>
      <c r="I608" s="2"/>
      <c r="J608" s="76"/>
      <c r="K608" s="76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75"/>
      <c r="I609" s="2"/>
      <c r="J609" s="76"/>
      <c r="K609" s="76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75"/>
      <c r="I610" s="2"/>
      <c r="J610" s="76"/>
      <c r="K610" s="76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75"/>
      <c r="I611" s="2"/>
      <c r="J611" s="76"/>
      <c r="K611" s="76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75"/>
      <c r="I612" s="2"/>
      <c r="J612" s="76"/>
      <c r="K612" s="76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75"/>
      <c r="I613" s="2"/>
      <c r="J613" s="76"/>
      <c r="K613" s="76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75"/>
      <c r="I614" s="2"/>
      <c r="J614" s="76"/>
      <c r="K614" s="76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75"/>
      <c r="I615" s="2"/>
      <c r="J615" s="76"/>
      <c r="K615" s="76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75"/>
      <c r="I616" s="2"/>
      <c r="J616" s="76"/>
      <c r="K616" s="76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75"/>
      <c r="I617" s="2"/>
      <c r="J617" s="76"/>
      <c r="K617" s="76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75"/>
      <c r="I618" s="2"/>
      <c r="J618" s="76"/>
      <c r="K618" s="76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75"/>
      <c r="I619" s="2"/>
      <c r="J619" s="76"/>
      <c r="K619" s="76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75"/>
      <c r="I620" s="2"/>
      <c r="J620" s="76"/>
      <c r="K620" s="76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75"/>
      <c r="I621" s="2"/>
      <c r="J621" s="76"/>
      <c r="K621" s="76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75"/>
      <c r="I622" s="2"/>
      <c r="J622" s="76"/>
      <c r="K622" s="76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75"/>
      <c r="I623" s="2"/>
      <c r="J623" s="76"/>
      <c r="K623" s="76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75"/>
      <c r="I624" s="2"/>
      <c r="J624" s="76"/>
      <c r="K624" s="76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75"/>
      <c r="I625" s="2"/>
      <c r="J625" s="76"/>
      <c r="K625" s="76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75"/>
      <c r="I626" s="2"/>
      <c r="J626" s="76"/>
      <c r="K626" s="76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75"/>
      <c r="I627" s="2"/>
      <c r="J627" s="76"/>
      <c r="K627" s="76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75"/>
      <c r="I628" s="2"/>
      <c r="J628" s="76"/>
      <c r="K628" s="76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75"/>
      <c r="I629" s="2"/>
      <c r="J629" s="76"/>
      <c r="K629" s="76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75"/>
      <c r="I630" s="2"/>
      <c r="J630" s="76"/>
      <c r="K630" s="76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75"/>
      <c r="I631" s="2"/>
      <c r="J631" s="76"/>
      <c r="K631" s="76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75"/>
      <c r="I632" s="2"/>
      <c r="J632" s="76"/>
      <c r="K632" s="76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75"/>
      <c r="I633" s="2"/>
      <c r="J633" s="76"/>
      <c r="K633" s="76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75"/>
      <c r="I634" s="2"/>
      <c r="J634" s="76"/>
      <c r="K634" s="76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75"/>
      <c r="I635" s="2"/>
      <c r="J635" s="76"/>
      <c r="K635" s="76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75"/>
      <c r="I636" s="2"/>
      <c r="J636" s="76"/>
      <c r="K636" s="76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75"/>
      <c r="I637" s="2"/>
      <c r="J637" s="76"/>
      <c r="K637" s="76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75"/>
      <c r="I638" s="2"/>
      <c r="J638" s="76"/>
      <c r="K638" s="76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75"/>
      <c r="I639" s="2"/>
      <c r="J639" s="76"/>
      <c r="K639" s="76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75"/>
      <c r="I640" s="2"/>
      <c r="J640" s="76"/>
      <c r="K640" s="76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75"/>
      <c r="I641" s="2"/>
      <c r="J641" s="76"/>
      <c r="K641" s="76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75"/>
      <c r="I642" s="2"/>
      <c r="J642" s="76"/>
      <c r="K642" s="76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75"/>
      <c r="I643" s="2"/>
      <c r="J643" s="76"/>
      <c r="K643" s="76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75"/>
      <c r="I644" s="2"/>
      <c r="J644" s="76"/>
      <c r="K644" s="76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75"/>
      <c r="I645" s="2"/>
      <c r="J645" s="76"/>
      <c r="K645" s="76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75"/>
      <c r="I646" s="2"/>
      <c r="J646" s="76"/>
      <c r="K646" s="76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75"/>
      <c r="I647" s="2"/>
      <c r="J647" s="76"/>
      <c r="K647" s="76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75"/>
      <c r="I648" s="2"/>
      <c r="J648" s="76"/>
      <c r="K648" s="76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75"/>
      <c r="I649" s="2"/>
      <c r="J649" s="76"/>
      <c r="K649" s="76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75"/>
      <c r="I650" s="2"/>
      <c r="J650" s="76"/>
      <c r="K650" s="76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75"/>
      <c r="I651" s="2"/>
      <c r="J651" s="76"/>
      <c r="K651" s="76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75"/>
      <c r="I652" s="2"/>
      <c r="J652" s="76"/>
      <c r="K652" s="76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75"/>
      <c r="I653" s="2"/>
      <c r="J653" s="76"/>
      <c r="K653" s="76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75"/>
      <c r="I654" s="2"/>
      <c r="J654" s="76"/>
      <c r="K654" s="76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75"/>
      <c r="I655" s="2"/>
      <c r="J655" s="76"/>
      <c r="K655" s="76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75"/>
      <c r="I656" s="2"/>
      <c r="J656" s="76"/>
      <c r="K656" s="76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75"/>
      <c r="I657" s="2"/>
      <c r="J657" s="76"/>
      <c r="K657" s="76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75"/>
      <c r="I658" s="2"/>
      <c r="J658" s="76"/>
      <c r="K658" s="76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75"/>
      <c r="I659" s="2"/>
      <c r="J659" s="76"/>
      <c r="K659" s="76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75"/>
      <c r="I660" s="2"/>
      <c r="J660" s="76"/>
      <c r="K660" s="76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75"/>
      <c r="I661" s="2"/>
      <c r="J661" s="76"/>
      <c r="K661" s="76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75"/>
      <c r="I662" s="2"/>
      <c r="J662" s="76"/>
      <c r="K662" s="76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75"/>
      <c r="I663" s="2"/>
      <c r="J663" s="76"/>
      <c r="K663" s="76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75"/>
      <c r="I664" s="2"/>
      <c r="J664" s="76"/>
      <c r="K664" s="76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75"/>
      <c r="I665" s="2"/>
      <c r="J665" s="76"/>
      <c r="K665" s="76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75"/>
      <c r="I666" s="2"/>
      <c r="J666" s="76"/>
      <c r="K666" s="76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75"/>
      <c r="I667" s="2"/>
      <c r="J667" s="76"/>
      <c r="K667" s="76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75"/>
      <c r="I668" s="2"/>
      <c r="J668" s="76"/>
      <c r="K668" s="76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75"/>
      <c r="I669" s="2"/>
      <c r="J669" s="76"/>
      <c r="K669" s="76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75"/>
      <c r="I670" s="2"/>
      <c r="J670" s="76"/>
      <c r="K670" s="76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75"/>
      <c r="I671" s="2"/>
      <c r="J671" s="76"/>
      <c r="K671" s="76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75"/>
      <c r="I672" s="2"/>
      <c r="J672" s="76"/>
      <c r="K672" s="76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75"/>
      <c r="I673" s="2"/>
      <c r="J673" s="76"/>
      <c r="K673" s="76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75"/>
      <c r="I674" s="2"/>
      <c r="J674" s="76"/>
      <c r="K674" s="76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75"/>
      <c r="I675" s="2"/>
      <c r="J675" s="76"/>
      <c r="K675" s="76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75"/>
      <c r="I676" s="2"/>
      <c r="J676" s="76"/>
      <c r="K676" s="76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75"/>
      <c r="I677" s="2"/>
      <c r="J677" s="76"/>
      <c r="K677" s="76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75"/>
      <c r="I678" s="2"/>
      <c r="J678" s="76"/>
      <c r="K678" s="76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75"/>
      <c r="I679" s="2"/>
      <c r="J679" s="76"/>
      <c r="K679" s="76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75"/>
      <c r="I680" s="2"/>
      <c r="J680" s="76"/>
      <c r="K680" s="76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75"/>
      <c r="I681" s="2"/>
      <c r="J681" s="76"/>
      <c r="K681" s="76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75"/>
      <c r="I682" s="2"/>
      <c r="J682" s="76"/>
      <c r="K682" s="76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75"/>
      <c r="I683" s="2"/>
      <c r="J683" s="76"/>
      <c r="K683" s="76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75"/>
      <c r="I684" s="2"/>
      <c r="J684" s="76"/>
      <c r="K684" s="76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75"/>
      <c r="I685" s="2"/>
      <c r="J685" s="76"/>
      <c r="K685" s="76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75"/>
      <c r="I686" s="2"/>
      <c r="J686" s="76"/>
      <c r="K686" s="76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75"/>
      <c r="I687" s="2"/>
      <c r="J687" s="76"/>
      <c r="K687" s="76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75"/>
      <c r="I688" s="2"/>
      <c r="J688" s="76"/>
      <c r="K688" s="76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75"/>
      <c r="I689" s="2"/>
      <c r="J689" s="76"/>
      <c r="K689" s="76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75"/>
      <c r="I690" s="2"/>
      <c r="J690" s="76"/>
      <c r="K690" s="76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75"/>
      <c r="I691" s="2"/>
      <c r="J691" s="76"/>
      <c r="K691" s="76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75"/>
      <c r="I692" s="2"/>
      <c r="J692" s="76"/>
      <c r="K692" s="76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75"/>
      <c r="I693" s="2"/>
      <c r="J693" s="76"/>
      <c r="K693" s="76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75"/>
      <c r="I694" s="2"/>
      <c r="J694" s="76"/>
      <c r="K694" s="76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75"/>
      <c r="I695" s="2"/>
      <c r="J695" s="76"/>
      <c r="K695" s="76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75"/>
      <c r="I696" s="2"/>
      <c r="J696" s="76"/>
      <c r="K696" s="76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75"/>
      <c r="I697" s="2"/>
      <c r="J697" s="76"/>
      <c r="K697" s="76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75"/>
      <c r="I698" s="2"/>
      <c r="J698" s="76"/>
      <c r="K698" s="76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75"/>
      <c r="I699" s="2"/>
      <c r="J699" s="76"/>
      <c r="K699" s="76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75"/>
      <c r="I700" s="2"/>
      <c r="J700" s="76"/>
      <c r="K700" s="76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75"/>
      <c r="I701" s="2"/>
      <c r="J701" s="76"/>
      <c r="K701" s="76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75"/>
      <c r="I702" s="2"/>
      <c r="J702" s="76"/>
      <c r="K702" s="76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75"/>
      <c r="I703" s="2"/>
      <c r="J703" s="76"/>
      <c r="K703" s="76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75"/>
      <c r="I704" s="2"/>
      <c r="J704" s="76"/>
      <c r="K704" s="76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75"/>
      <c r="I705" s="2"/>
      <c r="J705" s="76"/>
      <c r="K705" s="76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75"/>
      <c r="I706" s="2"/>
      <c r="J706" s="76"/>
      <c r="K706" s="76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75"/>
      <c r="I707" s="2"/>
      <c r="J707" s="76"/>
      <c r="K707" s="76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75"/>
      <c r="I708" s="2"/>
      <c r="J708" s="76"/>
      <c r="K708" s="76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75"/>
      <c r="I709" s="2"/>
      <c r="J709" s="76"/>
      <c r="K709" s="76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75"/>
      <c r="I710" s="2"/>
      <c r="J710" s="76"/>
      <c r="K710" s="76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75"/>
      <c r="I711" s="2"/>
      <c r="J711" s="76"/>
      <c r="K711" s="76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75"/>
      <c r="I712" s="2"/>
      <c r="J712" s="76"/>
      <c r="K712" s="76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75"/>
      <c r="I713" s="2"/>
      <c r="J713" s="76"/>
      <c r="K713" s="76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75"/>
      <c r="I714" s="2"/>
      <c r="J714" s="76"/>
      <c r="K714" s="76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75"/>
      <c r="I715" s="2"/>
      <c r="J715" s="76"/>
      <c r="K715" s="76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75"/>
      <c r="I716" s="2"/>
      <c r="J716" s="76"/>
      <c r="K716" s="76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75"/>
      <c r="I717" s="2"/>
      <c r="J717" s="76"/>
      <c r="K717" s="76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75"/>
      <c r="I718" s="2"/>
      <c r="J718" s="76"/>
      <c r="K718" s="76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75"/>
      <c r="I719" s="2"/>
      <c r="J719" s="76"/>
      <c r="K719" s="76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75"/>
      <c r="I720" s="2"/>
      <c r="J720" s="76"/>
      <c r="K720" s="76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75"/>
      <c r="I721" s="2"/>
      <c r="J721" s="76"/>
      <c r="K721" s="76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75"/>
      <c r="I722" s="2"/>
      <c r="J722" s="76"/>
      <c r="K722" s="76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75"/>
      <c r="I723" s="2"/>
      <c r="J723" s="76"/>
      <c r="K723" s="76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75"/>
      <c r="I724" s="2"/>
      <c r="J724" s="76"/>
      <c r="K724" s="76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75"/>
      <c r="I725" s="2"/>
      <c r="J725" s="76"/>
      <c r="K725" s="76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75"/>
      <c r="I726" s="2"/>
      <c r="J726" s="76"/>
      <c r="K726" s="76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75"/>
      <c r="I727" s="2"/>
      <c r="J727" s="76"/>
      <c r="K727" s="76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75"/>
      <c r="I728" s="2"/>
      <c r="J728" s="76"/>
      <c r="K728" s="76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75"/>
      <c r="I729" s="2"/>
      <c r="J729" s="76"/>
      <c r="K729" s="76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75"/>
      <c r="I730" s="2"/>
      <c r="J730" s="76"/>
      <c r="K730" s="76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75"/>
      <c r="I731" s="2"/>
      <c r="J731" s="76"/>
      <c r="K731" s="76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75"/>
      <c r="I732" s="2"/>
      <c r="J732" s="76"/>
      <c r="K732" s="76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75"/>
      <c r="I733" s="2"/>
      <c r="J733" s="76"/>
      <c r="K733" s="76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75"/>
      <c r="I734" s="2"/>
      <c r="J734" s="76"/>
      <c r="K734" s="76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75"/>
      <c r="I735" s="2"/>
      <c r="J735" s="76"/>
      <c r="K735" s="76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75"/>
      <c r="I736" s="2"/>
      <c r="J736" s="76"/>
      <c r="K736" s="76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75"/>
      <c r="I737" s="2"/>
      <c r="J737" s="76"/>
      <c r="K737" s="76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75"/>
      <c r="I738" s="2"/>
      <c r="J738" s="76"/>
      <c r="K738" s="76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75"/>
      <c r="I739" s="2"/>
      <c r="J739" s="76"/>
      <c r="K739" s="76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75"/>
      <c r="I740" s="2"/>
      <c r="J740" s="76"/>
      <c r="K740" s="76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75"/>
      <c r="I741" s="2"/>
      <c r="J741" s="76"/>
      <c r="K741" s="76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75"/>
      <c r="I742" s="2"/>
      <c r="J742" s="76"/>
      <c r="K742" s="76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75"/>
      <c r="I743" s="2"/>
      <c r="J743" s="76"/>
      <c r="K743" s="76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75"/>
      <c r="I744" s="2"/>
      <c r="J744" s="76"/>
      <c r="K744" s="76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75"/>
      <c r="I745" s="2"/>
      <c r="J745" s="76"/>
      <c r="K745" s="76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75"/>
      <c r="I746" s="2"/>
      <c r="J746" s="76"/>
      <c r="K746" s="76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75"/>
      <c r="I747" s="2"/>
      <c r="J747" s="76"/>
      <c r="K747" s="76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75"/>
      <c r="I748" s="2"/>
      <c r="J748" s="76"/>
      <c r="K748" s="76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75"/>
      <c r="I749" s="2"/>
      <c r="J749" s="76"/>
      <c r="K749" s="76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75"/>
      <c r="I750" s="2"/>
      <c r="J750" s="76"/>
      <c r="K750" s="76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75"/>
      <c r="I751" s="2"/>
      <c r="J751" s="76"/>
      <c r="K751" s="76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75"/>
      <c r="I752" s="2"/>
      <c r="J752" s="76"/>
      <c r="K752" s="76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75"/>
      <c r="I753" s="2"/>
      <c r="J753" s="76"/>
      <c r="K753" s="76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75"/>
      <c r="I754" s="2"/>
      <c r="J754" s="76"/>
      <c r="K754" s="76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75"/>
      <c r="I755" s="2"/>
      <c r="J755" s="76"/>
      <c r="K755" s="76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75"/>
      <c r="I756" s="2"/>
      <c r="J756" s="76"/>
      <c r="K756" s="76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75"/>
      <c r="I757" s="2"/>
      <c r="J757" s="76"/>
      <c r="K757" s="76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75"/>
      <c r="I758" s="2"/>
      <c r="J758" s="76"/>
      <c r="K758" s="76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75"/>
      <c r="I759" s="2"/>
      <c r="J759" s="76"/>
      <c r="K759" s="76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75"/>
      <c r="I760" s="2"/>
      <c r="J760" s="76"/>
      <c r="K760" s="76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75"/>
      <c r="I761" s="2"/>
      <c r="J761" s="76"/>
      <c r="K761" s="76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75"/>
      <c r="I762" s="2"/>
      <c r="J762" s="76"/>
      <c r="K762" s="76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75"/>
      <c r="I763" s="2"/>
      <c r="J763" s="76"/>
      <c r="K763" s="76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75"/>
      <c r="I764" s="2"/>
      <c r="J764" s="76"/>
      <c r="K764" s="76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75"/>
      <c r="I765" s="2"/>
      <c r="J765" s="76"/>
      <c r="K765" s="76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75"/>
      <c r="I766" s="2"/>
      <c r="J766" s="76"/>
      <c r="K766" s="76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75"/>
      <c r="I767" s="2"/>
      <c r="J767" s="76"/>
      <c r="K767" s="76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75"/>
      <c r="I768" s="2"/>
      <c r="J768" s="76"/>
      <c r="K768" s="76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75"/>
      <c r="I769" s="2"/>
      <c r="J769" s="76"/>
      <c r="K769" s="76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75"/>
      <c r="I770" s="2"/>
      <c r="J770" s="76"/>
      <c r="K770" s="76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75"/>
      <c r="I771" s="2"/>
      <c r="J771" s="76"/>
      <c r="K771" s="76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75"/>
      <c r="I772" s="2"/>
      <c r="J772" s="76"/>
      <c r="K772" s="76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75"/>
      <c r="I773" s="2"/>
      <c r="J773" s="76"/>
      <c r="K773" s="76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75"/>
      <c r="I774" s="2"/>
      <c r="J774" s="76"/>
      <c r="K774" s="76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75"/>
      <c r="I775" s="2"/>
      <c r="J775" s="76"/>
      <c r="K775" s="76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75"/>
      <c r="I776" s="2"/>
      <c r="J776" s="76"/>
      <c r="K776" s="76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75"/>
      <c r="I777" s="2"/>
      <c r="J777" s="76"/>
      <c r="K777" s="76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75"/>
      <c r="I778" s="2"/>
      <c r="J778" s="76"/>
      <c r="K778" s="76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75"/>
      <c r="I779" s="2"/>
      <c r="J779" s="76"/>
      <c r="K779" s="76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75"/>
      <c r="I780" s="2"/>
      <c r="J780" s="76"/>
      <c r="K780" s="76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75"/>
      <c r="I781" s="2"/>
      <c r="J781" s="76"/>
      <c r="K781" s="76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75"/>
      <c r="I782" s="2"/>
      <c r="J782" s="76"/>
      <c r="K782" s="76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75"/>
      <c r="I783" s="2"/>
      <c r="J783" s="76"/>
      <c r="K783" s="76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75"/>
      <c r="I784" s="2"/>
      <c r="J784" s="76"/>
      <c r="K784" s="76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75"/>
      <c r="I785" s="2"/>
      <c r="J785" s="76"/>
      <c r="K785" s="76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75"/>
      <c r="I786" s="2"/>
      <c r="J786" s="76"/>
      <c r="K786" s="76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75"/>
      <c r="I787" s="2"/>
      <c r="J787" s="76"/>
      <c r="K787" s="76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75"/>
      <c r="I788" s="2"/>
      <c r="J788" s="76"/>
      <c r="K788" s="76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75"/>
      <c r="I789" s="2"/>
      <c r="J789" s="76"/>
      <c r="K789" s="76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75"/>
      <c r="I790" s="2"/>
      <c r="J790" s="76"/>
      <c r="K790" s="76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75"/>
      <c r="I791" s="2"/>
      <c r="J791" s="76"/>
      <c r="K791" s="76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75"/>
      <c r="I792" s="2"/>
      <c r="J792" s="76"/>
      <c r="K792" s="76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75"/>
      <c r="I793" s="2"/>
      <c r="J793" s="76"/>
      <c r="K793" s="76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75"/>
      <c r="I794" s="2"/>
      <c r="J794" s="76"/>
      <c r="K794" s="76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75"/>
      <c r="I795" s="2"/>
      <c r="J795" s="76"/>
      <c r="K795" s="76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75"/>
      <c r="I796" s="2"/>
      <c r="J796" s="76"/>
      <c r="K796" s="76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75"/>
      <c r="I797" s="2"/>
      <c r="J797" s="76"/>
      <c r="K797" s="76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75"/>
      <c r="I798" s="2"/>
      <c r="J798" s="76"/>
      <c r="K798" s="76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75"/>
      <c r="I799" s="2"/>
      <c r="J799" s="76"/>
      <c r="K799" s="76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75"/>
      <c r="I800" s="2"/>
      <c r="J800" s="76"/>
      <c r="K800" s="76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75"/>
      <c r="I801" s="2"/>
      <c r="J801" s="76"/>
      <c r="K801" s="76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75"/>
      <c r="I802" s="2"/>
      <c r="J802" s="76"/>
      <c r="K802" s="76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75"/>
      <c r="I803" s="2"/>
      <c r="J803" s="76"/>
      <c r="K803" s="76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75"/>
      <c r="I804" s="2"/>
      <c r="J804" s="76"/>
      <c r="K804" s="76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75"/>
      <c r="I805" s="2"/>
      <c r="J805" s="76"/>
      <c r="K805" s="76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75"/>
      <c r="I806" s="2"/>
      <c r="J806" s="76"/>
      <c r="K806" s="76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75"/>
      <c r="I807" s="2"/>
      <c r="J807" s="76"/>
      <c r="K807" s="76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75"/>
      <c r="I808" s="2"/>
      <c r="J808" s="76"/>
      <c r="K808" s="76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75"/>
      <c r="I809" s="2"/>
      <c r="J809" s="76"/>
      <c r="K809" s="76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75"/>
      <c r="I810" s="2"/>
      <c r="J810" s="76"/>
      <c r="K810" s="76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75"/>
      <c r="I811" s="2"/>
      <c r="J811" s="76"/>
      <c r="K811" s="76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75"/>
      <c r="I812" s="2"/>
      <c r="J812" s="76"/>
      <c r="K812" s="76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75"/>
      <c r="I813" s="2"/>
      <c r="J813" s="76"/>
      <c r="K813" s="76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75"/>
      <c r="I814" s="2"/>
      <c r="J814" s="76"/>
      <c r="K814" s="76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75"/>
      <c r="I815" s="2"/>
      <c r="J815" s="76"/>
      <c r="K815" s="76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75"/>
      <c r="I816" s="2"/>
      <c r="J816" s="76"/>
      <c r="K816" s="76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75"/>
      <c r="I817" s="2"/>
      <c r="J817" s="76"/>
      <c r="K817" s="76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75"/>
      <c r="I818" s="2"/>
      <c r="J818" s="76"/>
      <c r="K818" s="76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75"/>
      <c r="I819" s="2"/>
      <c r="J819" s="76"/>
      <c r="K819" s="76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75"/>
      <c r="I820" s="2"/>
      <c r="J820" s="76"/>
      <c r="K820" s="76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75"/>
      <c r="I821" s="2"/>
      <c r="J821" s="76"/>
      <c r="K821" s="76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75"/>
      <c r="I822" s="2"/>
      <c r="J822" s="76"/>
      <c r="K822" s="76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75"/>
      <c r="I823" s="2"/>
      <c r="J823" s="76"/>
      <c r="K823" s="76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75"/>
      <c r="I824" s="2"/>
      <c r="J824" s="76"/>
      <c r="K824" s="76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75"/>
      <c r="I825" s="2"/>
      <c r="J825" s="76"/>
      <c r="K825" s="76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75"/>
      <c r="I826" s="2"/>
      <c r="J826" s="76"/>
      <c r="K826" s="76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75"/>
      <c r="I827" s="2"/>
      <c r="J827" s="76"/>
      <c r="K827" s="76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75"/>
      <c r="I828" s="2"/>
      <c r="J828" s="76"/>
      <c r="K828" s="76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75"/>
      <c r="I829" s="2"/>
      <c r="J829" s="76"/>
      <c r="K829" s="76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75"/>
      <c r="I830" s="2"/>
      <c r="J830" s="76"/>
      <c r="K830" s="76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75"/>
      <c r="I831" s="2"/>
      <c r="J831" s="76"/>
      <c r="K831" s="76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75"/>
      <c r="I832" s="2"/>
      <c r="J832" s="76"/>
      <c r="K832" s="76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75"/>
      <c r="I833" s="2"/>
      <c r="J833" s="76"/>
      <c r="K833" s="76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75"/>
      <c r="I834" s="2"/>
      <c r="J834" s="76"/>
      <c r="K834" s="76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75"/>
      <c r="I835" s="2"/>
      <c r="J835" s="76"/>
      <c r="K835" s="76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75"/>
      <c r="I836" s="2"/>
      <c r="J836" s="76"/>
      <c r="K836" s="76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75"/>
      <c r="I837" s="2"/>
      <c r="J837" s="76"/>
      <c r="K837" s="76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75"/>
      <c r="I838" s="2"/>
      <c r="J838" s="76"/>
      <c r="K838" s="76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75"/>
      <c r="I839" s="2"/>
      <c r="J839" s="76"/>
      <c r="K839" s="76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75"/>
      <c r="I840" s="2"/>
      <c r="J840" s="76"/>
      <c r="K840" s="76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75"/>
      <c r="I841" s="2"/>
      <c r="J841" s="76"/>
      <c r="K841" s="76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75"/>
      <c r="I842" s="2"/>
      <c r="J842" s="76"/>
      <c r="K842" s="76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75"/>
      <c r="I843" s="2"/>
      <c r="J843" s="76"/>
      <c r="K843" s="76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75"/>
      <c r="I844" s="2"/>
      <c r="J844" s="76"/>
      <c r="K844" s="76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75"/>
      <c r="I845" s="2"/>
      <c r="J845" s="76"/>
      <c r="K845" s="76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75"/>
      <c r="I846" s="2"/>
      <c r="J846" s="76"/>
      <c r="K846" s="76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75"/>
      <c r="I847" s="2"/>
      <c r="J847" s="76"/>
      <c r="K847" s="76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75"/>
      <c r="I848" s="2"/>
      <c r="J848" s="76"/>
      <c r="K848" s="76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75"/>
      <c r="I849" s="2"/>
      <c r="J849" s="76"/>
      <c r="K849" s="76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75"/>
      <c r="I850" s="2"/>
      <c r="J850" s="76"/>
      <c r="K850" s="76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75"/>
      <c r="I851" s="2"/>
      <c r="J851" s="76"/>
      <c r="K851" s="76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75"/>
      <c r="I852" s="2"/>
      <c r="J852" s="76"/>
      <c r="K852" s="76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75"/>
      <c r="I853" s="2"/>
      <c r="J853" s="76"/>
      <c r="K853" s="76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75"/>
      <c r="I854" s="2"/>
      <c r="J854" s="76"/>
      <c r="K854" s="76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75"/>
      <c r="I855" s="2"/>
      <c r="J855" s="76"/>
      <c r="K855" s="76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75"/>
      <c r="I856" s="2"/>
      <c r="J856" s="76"/>
      <c r="K856" s="76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75"/>
      <c r="I857" s="2"/>
      <c r="J857" s="76"/>
      <c r="K857" s="76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75"/>
      <c r="I858" s="2"/>
      <c r="J858" s="76"/>
      <c r="K858" s="76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75"/>
      <c r="I859" s="2"/>
      <c r="J859" s="76"/>
      <c r="K859" s="76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75"/>
      <c r="I860" s="2"/>
      <c r="J860" s="76"/>
      <c r="K860" s="76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75"/>
      <c r="I861" s="2"/>
      <c r="J861" s="76"/>
      <c r="K861" s="76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75"/>
      <c r="I862" s="2"/>
      <c r="J862" s="76"/>
      <c r="K862" s="76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75"/>
      <c r="I863" s="2"/>
      <c r="J863" s="76"/>
      <c r="K863" s="76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75"/>
      <c r="I864" s="2"/>
      <c r="J864" s="76"/>
      <c r="K864" s="76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75"/>
      <c r="I865" s="2"/>
      <c r="J865" s="76"/>
      <c r="K865" s="76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75"/>
      <c r="I866" s="2"/>
      <c r="J866" s="76"/>
      <c r="K866" s="76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75"/>
      <c r="I867" s="2"/>
      <c r="J867" s="76"/>
      <c r="K867" s="76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75"/>
      <c r="I868" s="2"/>
      <c r="J868" s="76"/>
      <c r="K868" s="76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75"/>
      <c r="I869" s="2"/>
      <c r="J869" s="76"/>
      <c r="K869" s="76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75"/>
      <c r="I870" s="2"/>
      <c r="J870" s="76"/>
      <c r="K870" s="76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75"/>
      <c r="I871" s="2"/>
      <c r="J871" s="76"/>
      <c r="K871" s="76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75"/>
      <c r="I872" s="2"/>
      <c r="J872" s="76"/>
      <c r="K872" s="76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75"/>
      <c r="I873" s="2"/>
      <c r="J873" s="76"/>
      <c r="K873" s="76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75"/>
      <c r="I874" s="2"/>
      <c r="J874" s="76"/>
      <c r="K874" s="76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75"/>
      <c r="I875" s="2"/>
      <c r="J875" s="76"/>
      <c r="K875" s="76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75"/>
      <c r="I876" s="2"/>
      <c r="J876" s="76"/>
      <c r="K876" s="76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75"/>
      <c r="I877" s="2"/>
      <c r="J877" s="76"/>
      <c r="K877" s="76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75"/>
      <c r="I878" s="2"/>
      <c r="J878" s="76"/>
      <c r="K878" s="76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75"/>
      <c r="I879" s="2"/>
      <c r="J879" s="76"/>
      <c r="K879" s="76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75"/>
      <c r="I880" s="2"/>
      <c r="J880" s="76"/>
      <c r="K880" s="76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75"/>
      <c r="I881" s="2"/>
      <c r="J881" s="76"/>
      <c r="K881" s="76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75"/>
      <c r="I882" s="2"/>
      <c r="J882" s="76"/>
      <c r="K882" s="76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75"/>
      <c r="I883" s="2"/>
      <c r="J883" s="76"/>
      <c r="K883" s="76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75"/>
      <c r="I884" s="2"/>
      <c r="J884" s="76"/>
      <c r="K884" s="76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75"/>
      <c r="I885" s="2"/>
      <c r="J885" s="76"/>
      <c r="K885" s="76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75"/>
      <c r="I886" s="2"/>
      <c r="J886" s="76"/>
      <c r="K886" s="76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75"/>
      <c r="I887" s="2"/>
      <c r="J887" s="76"/>
      <c r="K887" s="76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75"/>
      <c r="I888" s="2"/>
      <c r="J888" s="76"/>
      <c r="K888" s="76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75"/>
      <c r="I889" s="2"/>
      <c r="J889" s="76"/>
      <c r="K889" s="76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75"/>
      <c r="I890" s="2"/>
      <c r="J890" s="76"/>
      <c r="K890" s="76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75"/>
      <c r="I891" s="2"/>
      <c r="J891" s="76"/>
      <c r="K891" s="76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75"/>
      <c r="I892" s="2"/>
      <c r="J892" s="76"/>
      <c r="K892" s="76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75"/>
      <c r="I893" s="2"/>
      <c r="J893" s="76"/>
      <c r="K893" s="76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75"/>
      <c r="I894" s="2"/>
      <c r="J894" s="76"/>
      <c r="K894" s="76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75"/>
      <c r="I895" s="2"/>
      <c r="J895" s="76"/>
      <c r="K895" s="76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75"/>
      <c r="I896" s="2"/>
      <c r="J896" s="76"/>
      <c r="K896" s="76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75"/>
      <c r="I897" s="2"/>
      <c r="J897" s="76"/>
      <c r="K897" s="76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75"/>
      <c r="I898" s="2"/>
      <c r="J898" s="76"/>
      <c r="K898" s="76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75"/>
      <c r="I899" s="2"/>
      <c r="J899" s="76"/>
      <c r="K899" s="76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75"/>
      <c r="I900" s="2"/>
      <c r="J900" s="76"/>
      <c r="K900" s="76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75"/>
      <c r="I901" s="2"/>
      <c r="J901" s="76"/>
      <c r="K901" s="76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75"/>
      <c r="I902" s="2"/>
      <c r="J902" s="76"/>
      <c r="K902" s="76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75"/>
      <c r="I903" s="2"/>
      <c r="J903" s="76"/>
      <c r="K903" s="76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75"/>
      <c r="I904" s="2"/>
      <c r="J904" s="76"/>
      <c r="K904" s="76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75"/>
      <c r="I905" s="2"/>
      <c r="J905" s="76"/>
      <c r="K905" s="76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75"/>
      <c r="I906" s="2"/>
      <c r="J906" s="76"/>
      <c r="K906" s="76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75"/>
      <c r="I907" s="2"/>
      <c r="J907" s="76"/>
      <c r="K907" s="76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75"/>
      <c r="I908" s="2"/>
      <c r="J908" s="76"/>
      <c r="K908" s="76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75"/>
      <c r="I909" s="2"/>
      <c r="J909" s="76"/>
      <c r="K909" s="76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75"/>
      <c r="I910" s="2"/>
      <c r="J910" s="76"/>
      <c r="K910" s="76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75"/>
      <c r="I911" s="2"/>
      <c r="J911" s="76"/>
      <c r="K911" s="76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75"/>
      <c r="I912" s="2"/>
      <c r="J912" s="76"/>
      <c r="K912" s="76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75"/>
      <c r="I913" s="2"/>
      <c r="J913" s="76"/>
      <c r="K913" s="76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75"/>
      <c r="I914" s="2"/>
      <c r="J914" s="76"/>
      <c r="K914" s="76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75"/>
      <c r="I915" s="2"/>
      <c r="J915" s="76"/>
      <c r="K915" s="76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75"/>
      <c r="I916" s="2"/>
      <c r="J916" s="76"/>
      <c r="K916" s="76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75"/>
      <c r="I917" s="2"/>
      <c r="J917" s="76"/>
      <c r="K917" s="76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75"/>
      <c r="I918" s="2"/>
      <c r="J918" s="76"/>
      <c r="K918" s="76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75"/>
      <c r="I919" s="2"/>
      <c r="J919" s="76"/>
      <c r="K919" s="76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75"/>
      <c r="I920" s="2"/>
      <c r="J920" s="76"/>
      <c r="K920" s="76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75"/>
      <c r="I921" s="2"/>
      <c r="J921" s="76"/>
      <c r="K921" s="76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75"/>
      <c r="I922" s="2"/>
      <c r="J922" s="76"/>
      <c r="K922" s="76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75"/>
      <c r="I923" s="2"/>
      <c r="J923" s="76"/>
      <c r="K923" s="76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75"/>
      <c r="I924" s="2"/>
      <c r="J924" s="76"/>
      <c r="K924" s="76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75"/>
      <c r="I925" s="2"/>
      <c r="J925" s="76"/>
      <c r="K925" s="76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75"/>
      <c r="I926" s="2"/>
      <c r="J926" s="76"/>
      <c r="K926" s="76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75"/>
      <c r="I927" s="2"/>
      <c r="J927" s="76"/>
      <c r="K927" s="76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75"/>
      <c r="I928" s="2"/>
      <c r="J928" s="76"/>
      <c r="K928" s="76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75"/>
      <c r="I929" s="2"/>
      <c r="J929" s="76"/>
      <c r="K929" s="76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75"/>
      <c r="I930" s="2"/>
      <c r="J930" s="76"/>
      <c r="K930" s="76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75"/>
      <c r="I931" s="2"/>
      <c r="J931" s="76"/>
      <c r="K931" s="76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75"/>
      <c r="I932" s="2"/>
      <c r="J932" s="76"/>
      <c r="K932" s="76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75"/>
      <c r="I933" s="2"/>
      <c r="J933" s="76"/>
      <c r="K933" s="76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75"/>
      <c r="I934" s="2"/>
      <c r="J934" s="76"/>
      <c r="K934" s="76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75"/>
      <c r="I935" s="2"/>
      <c r="J935" s="76"/>
      <c r="K935" s="76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75"/>
      <c r="I936" s="2"/>
      <c r="J936" s="76"/>
      <c r="K936" s="76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75"/>
      <c r="I937" s="2"/>
      <c r="J937" s="76"/>
      <c r="K937" s="76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75"/>
      <c r="I938" s="2"/>
      <c r="J938" s="76"/>
      <c r="K938" s="76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75"/>
      <c r="I939" s="2"/>
      <c r="J939" s="76"/>
      <c r="K939" s="76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75"/>
      <c r="I940" s="2"/>
      <c r="J940" s="76"/>
      <c r="K940" s="76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75"/>
      <c r="I941" s="2"/>
      <c r="J941" s="76"/>
      <c r="K941" s="76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75"/>
      <c r="I942" s="2"/>
      <c r="J942" s="76"/>
      <c r="K942" s="76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75"/>
      <c r="I943" s="2"/>
      <c r="J943" s="76"/>
      <c r="K943" s="76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75"/>
      <c r="I944" s="2"/>
      <c r="J944" s="76"/>
      <c r="K944" s="76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75"/>
      <c r="I945" s="2"/>
      <c r="J945" s="76"/>
      <c r="K945" s="76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75"/>
      <c r="I946" s="2"/>
      <c r="J946" s="76"/>
      <c r="K946" s="76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75"/>
      <c r="I947" s="2"/>
      <c r="J947" s="76"/>
      <c r="K947" s="76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75"/>
      <c r="I948" s="2"/>
      <c r="J948" s="76"/>
      <c r="K948" s="76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75"/>
      <c r="I949" s="2"/>
      <c r="J949" s="76"/>
      <c r="K949" s="76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75"/>
      <c r="I950" s="2"/>
      <c r="J950" s="76"/>
      <c r="K950" s="76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75"/>
      <c r="I951" s="2"/>
      <c r="J951" s="76"/>
      <c r="K951" s="76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75"/>
      <c r="I952" s="2"/>
      <c r="J952" s="76"/>
      <c r="K952" s="76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75"/>
      <c r="I953" s="2"/>
      <c r="J953" s="76"/>
      <c r="K953" s="76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75"/>
      <c r="I954" s="2"/>
      <c r="J954" s="76"/>
      <c r="K954" s="76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75"/>
      <c r="I955" s="2"/>
      <c r="J955" s="76"/>
      <c r="K955" s="76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75"/>
      <c r="I956" s="2"/>
      <c r="J956" s="76"/>
      <c r="K956" s="76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75"/>
      <c r="I957" s="2"/>
      <c r="J957" s="76"/>
      <c r="K957" s="76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75"/>
      <c r="I958" s="2"/>
      <c r="J958" s="76"/>
      <c r="K958" s="76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75"/>
      <c r="I959" s="2"/>
      <c r="J959" s="76"/>
      <c r="K959" s="76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75"/>
      <c r="I960" s="2"/>
      <c r="J960" s="76"/>
      <c r="K960" s="76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75"/>
      <c r="I961" s="2"/>
      <c r="J961" s="76"/>
      <c r="K961" s="76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75"/>
      <c r="I962" s="2"/>
      <c r="J962" s="76"/>
      <c r="K962" s="76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75"/>
      <c r="I963" s="2"/>
      <c r="J963" s="76"/>
      <c r="K963" s="76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75"/>
      <c r="I964" s="2"/>
      <c r="J964" s="76"/>
      <c r="K964" s="76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75"/>
      <c r="I965" s="2"/>
      <c r="J965" s="76"/>
      <c r="K965" s="76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75"/>
      <c r="I966" s="2"/>
      <c r="J966" s="76"/>
      <c r="K966" s="76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75"/>
      <c r="I967" s="2"/>
      <c r="J967" s="76"/>
      <c r="K967" s="76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75"/>
      <c r="I968" s="2"/>
      <c r="J968" s="76"/>
      <c r="K968" s="76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75"/>
      <c r="I969" s="2"/>
      <c r="J969" s="76"/>
      <c r="K969" s="76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75"/>
      <c r="I970" s="2"/>
      <c r="J970" s="76"/>
      <c r="K970" s="76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75"/>
      <c r="I971" s="2"/>
      <c r="J971" s="76"/>
      <c r="K971" s="76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75"/>
      <c r="I972" s="2"/>
      <c r="J972" s="76"/>
      <c r="K972" s="76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75"/>
      <c r="I973" s="2"/>
      <c r="J973" s="76"/>
      <c r="K973" s="76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75"/>
      <c r="I974" s="2"/>
      <c r="J974" s="76"/>
      <c r="K974" s="76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75"/>
      <c r="I975" s="2"/>
      <c r="J975" s="76"/>
      <c r="K975" s="76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75"/>
      <c r="I976" s="2"/>
      <c r="J976" s="76"/>
      <c r="K976" s="76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75"/>
      <c r="I977" s="2"/>
      <c r="J977" s="76"/>
      <c r="K977" s="76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75"/>
      <c r="I978" s="2"/>
      <c r="J978" s="76"/>
      <c r="K978" s="76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75"/>
      <c r="I979" s="2"/>
      <c r="J979" s="76"/>
      <c r="K979" s="76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75"/>
      <c r="I980" s="2"/>
      <c r="J980" s="76"/>
      <c r="K980" s="76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75"/>
      <c r="I981" s="2"/>
      <c r="J981" s="76"/>
      <c r="K981" s="76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75"/>
      <c r="I982" s="2"/>
      <c r="J982" s="76"/>
      <c r="K982" s="76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75"/>
      <c r="I983" s="2"/>
      <c r="J983" s="76"/>
      <c r="K983" s="76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75"/>
      <c r="I984" s="2"/>
      <c r="J984" s="76"/>
      <c r="K984" s="76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75"/>
      <c r="I985" s="2"/>
      <c r="J985" s="76"/>
      <c r="K985" s="76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75"/>
      <c r="I986" s="2"/>
      <c r="J986" s="76"/>
      <c r="K986" s="76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75"/>
      <c r="I987" s="2"/>
      <c r="J987" s="76"/>
      <c r="K987" s="76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75"/>
      <c r="I988" s="2"/>
      <c r="J988" s="76"/>
      <c r="K988" s="76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75"/>
      <c r="I989" s="2"/>
      <c r="J989" s="76"/>
      <c r="K989" s="76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75"/>
      <c r="I990" s="2"/>
      <c r="J990" s="76"/>
      <c r="K990" s="76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75"/>
      <c r="I991" s="2"/>
      <c r="J991" s="76"/>
      <c r="K991" s="76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75"/>
      <c r="I992" s="2"/>
      <c r="J992" s="76"/>
      <c r="K992" s="76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75"/>
      <c r="I993" s="2"/>
      <c r="J993" s="76"/>
      <c r="K993" s="76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75"/>
      <c r="I994" s="2"/>
      <c r="J994" s="76"/>
      <c r="K994" s="76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75"/>
      <c r="I995" s="2"/>
      <c r="J995" s="76"/>
      <c r="K995" s="76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75"/>
      <c r="I996" s="2"/>
      <c r="J996" s="76"/>
      <c r="K996" s="76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75"/>
      <c r="I997" s="2"/>
      <c r="J997" s="76"/>
      <c r="K997" s="76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75"/>
      <c r="I998" s="2"/>
      <c r="J998" s="76"/>
      <c r="K998" s="76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75"/>
      <c r="I999" s="2"/>
      <c r="J999" s="76"/>
      <c r="K999" s="76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75"/>
      <c r="I1000" s="2"/>
      <c r="J1000" s="76"/>
      <c r="K1000" s="76"/>
    </row>
    <row r="1001" spans="1:11" ht="15.75" customHeight="1" x14ac:dyDescent="0.3">
      <c r="A1001" s="2"/>
      <c r="B1001" s="2"/>
      <c r="C1001" s="2"/>
      <c r="D1001" s="2"/>
      <c r="E1001" s="2"/>
      <c r="F1001" s="2"/>
      <c r="G1001" s="2"/>
      <c r="H1001" s="75"/>
      <c r="I1001" s="2"/>
      <c r="J1001" s="76"/>
      <c r="K1001" s="76"/>
    </row>
  </sheetData>
  <mergeCells count="11">
    <mergeCell ref="B63:K63"/>
    <mergeCell ref="H90:K95"/>
    <mergeCell ref="C8:E8"/>
    <mergeCell ref="J5:J6"/>
    <mergeCell ref="K5:K6"/>
    <mergeCell ref="B5:B6"/>
    <mergeCell ref="E5:E6"/>
    <mergeCell ref="F5:F6"/>
    <mergeCell ref="G5:G6"/>
    <mergeCell ref="H5:H6"/>
    <mergeCell ref="I5:I6"/>
  </mergeCells>
  <hyperlinks>
    <hyperlink ref="A9" r:id="rId1" xr:uid="{00000000-0004-0000-0000-000000000000}"/>
    <hyperlink ref="A10" r:id="rId2" xr:uid="{00000000-0004-0000-0000-000001000000}"/>
    <hyperlink ref="A11" r:id="rId3" xr:uid="{00000000-0004-0000-0000-000002000000}"/>
    <hyperlink ref="A12" r:id="rId4" xr:uid="{00000000-0004-0000-0000-000003000000}"/>
    <hyperlink ref="A13" r:id="rId5" xr:uid="{00000000-0004-0000-0000-000004000000}"/>
    <hyperlink ref="A14" r:id="rId6" xr:uid="{00000000-0004-0000-0000-000005000000}"/>
    <hyperlink ref="A16" r:id="rId7" xr:uid="{00000000-0004-0000-0000-000006000000}"/>
    <hyperlink ref="A17" r:id="rId8" xr:uid="{00000000-0004-0000-0000-000007000000}"/>
    <hyperlink ref="A18" r:id="rId9" xr:uid="{00000000-0004-0000-0000-000008000000}"/>
    <hyperlink ref="A19" r:id="rId10" xr:uid="{00000000-0004-0000-0000-000009000000}"/>
    <hyperlink ref="A20" r:id="rId11" xr:uid="{00000000-0004-0000-0000-00000A000000}"/>
    <hyperlink ref="A21" r:id="rId12" xr:uid="{00000000-0004-0000-0000-00000B000000}"/>
    <hyperlink ref="A22" r:id="rId13" xr:uid="{00000000-0004-0000-0000-00000C000000}"/>
    <hyperlink ref="A23" r:id="rId14" xr:uid="{00000000-0004-0000-0000-00000D000000}"/>
    <hyperlink ref="A24" r:id="rId15" xr:uid="{00000000-0004-0000-0000-00000E000000}"/>
    <hyperlink ref="A25" r:id="rId16" xr:uid="{00000000-0004-0000-0000-00000F000000}"/>
    <hyperlink ref="A26" r:id="rId17" xr:uid="{00000000-0004-0000-0000-000010000000}"/>
    <hyperlink ref="A27" r:id="rId18" xr:uid="{00000000-0004-0000-0000-000011000000}"/>
    <hyperlink ref="A28" r:id="rId19" xr:uid="{00000000-0004-0000-0000-000012000000}"/>
    <hyperlink ref="A29" r:id="rId20" xr:uid="{00000000-0004-0000-0000-000013000000}"/>
    <hyperlink ref="A30" r:id="rId21" xr:uid="{00000000-0004-0000-0000-000014000000}"/>
    <hyperlink ref="A31" r:id="rId22" xr:uid="{00000000-0004-0000-0000-000015000000}"/>
    <hyperlink ref="A32" r:id="rId23" xr:uid="{00000000-0004-0000-0000-000016000000}"/>
    <hyperlink ref="A33" r:id="rId24" xr:uid="{00000000-0004-0000-0000-000017000000}"/>
    <hyperlink ref="A34" r:id="rId25" xr:uid="{00000000-0004-0000-0000-000018000000}"/>
    <hyperlink ref="A35" r:id="rId26" xr:uid="{00000000-0004-0000-0000-000019000000}"/>
    <hyperlink ref="A36" r:id="rId27" xr:uid="{00000000-0004-0000-0000-00001A000000}"/>
    <hyperlink ref="A37" r:id="rId28" xr:uid="{00000000-0004-0000-0000-00001B000000}"/>
    <hyperlink ref="A38" r:id="rId29" xr:uid="{00000000-0004-0000-0000-00001C000000}"/>
    <hyperlink ref="A39" r:id="rId30" xr:uid="{00000000-0004-0000-0000-00001D000000}"/>
    <hyperlink ref="A40" r:id="rId31" xr:uid="{00000000-0004-0000-0000-00001E000000}"/>
    <hyperlink ref="A41" r:id="rId32" xr:uid="{00000000-0004-0000-0000-00001F000000}"/>
    <hyperlink ref="A42" r:id="rId33" xr:uid="{00000000-0004-0000-0000-000020000000}"/>
    <hyperlink ref="A43" r:id="rId34" xr:uid="{00000000-0004-0000-0000-000021000000}"/>
    <hyperlink ref="A44" r:id="rId35" xr:uid="{00000000-0004-0000-0000-000022000000}"/>
    <hyperlink ref="A45" r:id="rId36" xr:uid="{00000000-0004-0000-0000-000023000000}"/>
    <hyperlink ref="A46" r:id="rId37" xr:uid="{00000000-0004-0000-0000-000024000000}"/>
    <hyperlink ref="A47" r:id="rId38" xr:uid="{00000000-0004-0000-0000-000025000000}"/>
    <hyperlink ref="A48" r:id="rId39" xr:uid="{00000000-0004-0000-0000-000026000000}"/>
    <hyperlink ref="A49" r:id="rId40" xr:uid="{00000000-0004-0000-0000-000027000000}"/>
    <hyperlink ref="A50" r:id="rId41" xr:uid="{00000000-0004-0000-0000-000028000000}"/>
    <hyperlink ref="A51" r:id="rId42" xr:uid="{00000000-0004-0000-0000-000029000000}"/>
    <hyperlink ref="A52" r:id="rId43" xr:uid="{00000000-0004-0000-0000-00002A000000}"/>
    <hyperlink ref="A53" r:id="rId44" xr:uid="{00000000-0004-0000-0000-00002B000000}"/>
    <hyperlink ref="A54" r:id="rId45" xr:uid="{00000000-0004-0000-0000-00002C000000}"/>
    <hyperlink ref="A55" r:id="rId46" xr:uid="{00000000-0004-0000-0000-00002D000000}"/>
    <hyperlink ref="A56" r:id="rId47" xr:uid="{00000000-0004-0000-0000-00002E000000}"/>
    <hyperlink ref="A57" r:id="rId48" xr:uid="{00000000-0004-0000-0000-00002F000000}"/>
    <hyperlink ref="A58" r:id="rId49" xr:uid="{00000000-0004-0000-0000-000030000000}"/>
    <hyperlink ref="A59" r:id="rId50" xr:uid="{00000000-0004-0000-0000-000031000000}"/>
    <hyperlink ref="A60" r:id="rId51" xr:uid="{00000000-0004-0000-0000-000032000000}"/>
    <hyperlink ref="A61" r:id="rId52" xr:uid="{00000000-0004-0000-0000-000033000000}"/>
    <hyperlink ref="A62" r:id="rId53" xr:uid="{00000000-0004-0000-0000-000034000000}"/>
    <hyperlink ref="B65" r:id="rId54" xr:uid="{00000000-0004-0000-0000-000035000000}"/>
    <hyperlink ref="B66" r:id="rId55" xr:uid="{00000000-0004-0000-0000-000036000000}"/>
    <hyperlink ref="G66" r:id="rId56" xr:uid="{00000000-0004-0000-0000-000037000000}"/>
    <hyperlink ref="B67" r:id="rId57" xr:uid="{00000000-0004-0000-0000-000038000000}"/>
    <hyperlink ref="B68" r:id="rId58" xr:uid="{00000000-0004-0000-0000-000039000000}"/>
    <hyperlink ref="B69" r:id="rId59" xr:uid="{00000000-0004-0000-0000-00003A000000}"/>
    <hyperlink ref="B70" r:id="rId60" xr:uid="{00000000-0004-0000-0000-00003B000000}"/>
    <hyperlink ref="B71" r:id="rId61" xr:uid="{00000000-0004-0000-0000-00003C000000}"/>
    <hyperlink ref="B72" r:id="rId62" xr:uid="{00000000-0004-0000-0000-00003D000000}"/>
    <hyperlink ref="B73" r:id="rId63" xr:uid="{00000000-0004-0000-0000-00003E000000}"/>
    <hyperlink ref="B74" r:id="rId64" xr:uid="{00000000-0004-0000-0000-00003F000000}"/>
    <hyperlink ref="B75" r:id="rId65" xr:uid="{00000000-0004-0000-0000-000040000000}"/>
    <hyperlink ref="B76" r:id="rId66" xr:uid="{00000000-0004-0000-0000-000041000000}"/>
    <hyperlink ref="B77" r:id="rId67" xr:uid="{00000000-0004-0000-0000-000042000000}"/>
    <hyperlink ref="B78" r:id="rId68" xr:uid="{00000000-0004-0000-0000-000043000000}"/>
    <hyperlink ref="B79" r:id="rId69" xr:uid="{00000000-0004-0000-0000-000044000000}"/>
    <hyperlink ref="B80" r:id="rId70" xr:uid="{00000000-0004-0000-0000-000045000000}"/>
    <hyperlink ref="B81" r:id="rId71" xr:uid="{00000000-0004-0000-0000-000046000000}"/>
    <hyperlink ref="B82" r:id="rId72" xr:uid="{00000000-0004-0000-0000-000047000000}"/>
    <hyperlink ref="B83" r:id="rId73" xr:uid="{00000000-0004-0000-0000-000048000000}"/>
    <hyperlink ref="B84" r:id="rId74" xr:uid="{00000000-0004-0000-0000-000049000000}"/>
    <hyperlink ref="B85" r:id="rId75" xr:uid="{00000000-0004-0000-0000-00004A000000}"/>
    <hyperlink ref="B86" r:id="rId76" xr:uid="{00000000-0004-0000-0000-00004B000000}"/>
    <hyperlink ref="B87" r:id="rId77" xr:uid="{00000000-0004-0000-0000-00004C000000}"/>
  </hyperlinks>
  <pageMargins left="0.7" right="0.7" top="0.75" bottom="0.75" header="0" footer="0"/>
  <pageSetup paperSize="9" orientation="portrait"/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Vera Savostianova</cp:lastModifiedBy>
  <dcterms:created xsi:type="dcterms:W3CDTF">2019-01-21T14:52:59Z</dcterms:created>
  <dcterms:modified xsi:type="dcterms:W3CDTF">2025-11-21T10:15:07Z</dcterms:modified>
</cp:coreProperties>
</file>