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3890"/>
  </bookViews>
  <sheets>
    <sheet name="ПРАЙ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JJ64Hc/rdMslG+tMpOpADeOKvnGXMIbPob5dIB+0Sc="/>
    </ext>
  </extLst>
</workbook>
</file>

<file path=xl/calcChain.xml><?xml version="1.0" encoding="utf-8"?>
<calcChain xmlns="http://schemas.openxmlformats.org/spreadsheetml/2006/main">
  <c r="K54" i="1" l="1"/>
  <c r="K53" i="1"/>
  <c r="K52" i="1"/>
  <c r="K9" i="1"/>
  <c r="K10" i="1"/>
  <c r="K11" i="1"/>
  <c r="K12" i="1"/>
  <c r="K13" i="1"/>
  <c r="K8" i="1"/>
  <c r="K16" i="1"/>
  <c r="K17" i="1"/>
  <c r="K18" i="1"/>
  <c r="K19" i="1"/>
  <c r="K27" i="1"/>
  <c r="K28" i="1"/>
  <c r="K29" i="1"/>
  <c r="K30" i="1"/>
  <c r="K31" i="1"/>
  <c r="K39" i="1"/>
  <c r="K40" i="1"/>
  <c r="K41" i="1"/>
  <c r="K42" i="1"/>
  <c r="K43" i="1"/>
  <c r="K51" i="1"/>
  <c r="K55" i="1"/>
  <c r="K15" i="1"/>
  <c r="K50" i="1"/>
  <c r="K49" i="1"/>
  <c r="K48" i="1"/>
  <c r="K47" i="1"/>
  <c r="K46" i="1"/>
  <c r="K45" i="1"/>
  <c r="K44" i="1"/>
  <c r="K38" i="1"/>
  <c r="K37" i="1"/>
  <c r="K36" i="1"/>
  <c r="K35" i="1"/>
  <c r="K34" i="1"/>
  <c r="K33" i="1"/>
  <c r="K32" i="1"/>
  <c r="K26" i="1"/>
  <c r="K25" i="1"/>
  <c r="K24" i="1"/>
  <c r="K23" i="1"/>
  <c r="K22" i="1"/>
  <c r="K21" i="1"/>
  <c r="K20" i="1"/>
  <c r="K56" i="1" l="1"/>
</calcChain>
</file>

<file path=xl/sharedStrings.xml><?xml version="1.0" encoding="utf-8"?>
<sst xmlns="http://schemas.openxmlformats.org/spreadsheetml/2006/main" count="261" uniqueCount="169">
  <si>
    <t>Наименование</t>
  </si>
  <si>
    <t>Возраст</t>
  </si>
  <si>
    <t>В оптовой коробке</t>
  </si>
  <si>
    <t>Артикул</t>
  </si>
  <si>
    <t>Штрихкод</t>
  </si>
  <si>
    <t>РРЦ</t>
  </si>
  <si>
    <t>Ваш заказ</t>
  </si>
  <si>
    <t>Сумма, руб.</t>
  </si>
  <si>
    <t>АКЦИЯ!</t>
  </si>
  <si>
    <t>ФОТО</t>
  </si>
  <si>
    <t>Игра "Лапы, ножницы, бумага"</t>
  </si>
  <si>
    <t>10+</t>
  </si>
  <si>
    <t>52444</t>
  </si>
  <si>
    <t>4630018524449</t>
  </si>
  <si>
    <t xml:space="preserve">Игра "Бродячая ярмарка Дзёбана" </t>
  </si>
  <si>
    <t>7+</t>
  </si>
  <si>
    <t>52329</t>
  </si>
  <si>
    <t>4630018523299</t>
  </si>
  <si>
    <t>Игра "Истоки. Восход цивилизаций"</t>
  </si>
  <si>
    <t>14+</t>
  </si>
  <si>
    <t>52228</t>
  </si>
  <si>
    <t>4630018522285</t>
  </si>
  <si>
    <t>Игра "Свайп"</t>
  </si>
  <si>
    <t>18+</t>
  </si>
  <si>
    <t>52180</t>
  </si>
  <si>
    <t>4630018521806</t>
  </si>
  <si>
    <t>Игра "Лото. Мешок подарков"</t>
  </si>
  <si>
    <t>4+</t>
  </si>
  <si>
    <t>52261</t>
  </si>
  <si>
    <t>4630018522612</t>
  </si>
  <si>
    <t>Игра "Скайтопия"</t>
  </si>
  <si>
    <t>52093</t>
  </si>
  <si>
    <t>4630018520939</t>
  </si>
  <si>
    <t xml:space="preserve">Игра "Имаджинариум"   </t>
  </si>
  <si>
    <t>12+</t>
  </si>
  <si>
    <t>11664</t>
  </si>
  <si>
    <t>4630018522117</t>
  </si>
  <si>
    <t xml:space="preserve">Игра "Имаджинариум Детство" </t>
  </si>
  <si>
    <t>6+</t>
  </si>
  <si>
    <t>ХИТ</t>
  </si>
  <si>
    <t>12674</t>
  </si>
  <si>
    <t>4630018522124</t>
  </si>
  <si>
    <t xml:space="preserve">Игра "Имаджинариум Добро" </t>
  </si>
  <si>
    <t>52062</t>
  </si>
  <si>
    <t>4630018520625</t>
  </si>
  <si>
    <t xml:space="preserve">Игра "Имаджинариум Кино" </t>
  </si>
  <si>
    <t>52347</t>
  </si>
  <si>
    <t>4630018523473</t>
  </si>
  <si>
    <t>Игра "Имаджинариум. Страшилки"</t>
  </si>
  <si>
    <t>52247</t>
  </si>
  <si>
    <t>4630018522476</t>
  </si>
  <si>
    <t>Игра "Имаджинариум. Лайт"</t>
  </si>
  <si>
    <t>52083</t>
  </si>
  <si>
    <t>4630018520830</t>
  </si>
  <si>
    <t>Игра "Имаджинариум. Семиречье"</t>
  </si>
  <si>
    <t>52331</t>
  </si>
  <si>
    <t>4630018523312</t>
  </si>
  <si>
    <t>Игра "Имаджинариум. Таро"</t>
  </si>
  <si>
    <t>52376</t>
  </si>
  <si>
    <t>4630018523763</t>
  </si>
  <si>
    <t>Игра "Имаджинариум. История игрушек"</t>
  </si>
  <si>
    <t>НОВИНКА!!!</t>
  </si>
  <si>
    <t>52048</t>
  </si>
  <si>
    <t>4630018520489</t>
  </si>
  <si>
    <t xml:space="preserve">Игра "Имаджинариум. Мультивселенная" </t>
  </si>
  <si>
    <t>СЕЗОННЫЙ</t>
  </si>
  <si>
    <t>4630018523671</t>
  </si>
  <si>
    <t>Игра "Имаджинариум Сумчатый"</t>
  </si>
  <si>
    <t>Игра в дорогу</t>
  </si>
  <si>
    <t>52023</t>
  </si>
  <si>
    <t>4630018520236</t>
  </si>
  <si>
    <t>Набор доп. карточек "5 лет"</t>
  </si>
  <si>
    <t>52081</t>
  </si>
  <si>
    <t>4630018520816</t>
  </si>
  <si>
    <t xml:space="preserve">Набор доп. карточек "Ариадна"	</t>
  </si>
  <si>
    <t>11776</t>
  </si>
  <si>
    <t>4630018522209</t>
  </si>
  <si>
    <t>Набор доп. карточек "Гармония"</t>
  </si>
  <si>
    <t>52076</t>
  </si>
  <si>
    <t>4630018520762</t>
  </si>
  <si>
    <t>Набор доп. Карточек "Кассиопея"</t>
  </si>
  <si>
    <t xml:space="preserve"> 52053</t>
  </si>
  <si>
    <t>4630018520533</t>
  </si>
  <si>
    <t>Набор доп. Карточек "Нейросеть: SCI - FI"</t>
  </si>
  <si>
    <t xml:space="preserve">18+ </t>
  </si>
  <si>
    <t>52394</t>
  </si>
  <si>
    <t>4630018523947</t>
  </si>
  <si>
    <t>Набор доп. карточек "Одиссея"</t>
  </si>
  <si>
    <t>52002</t>
  </si>
  <si>
    <t>4630018520021</t>
  </si>
  <si>
    <t>Набор доп. карточек "Пандора"</t>
  </si>
  <si>
    <t>11741</t>
  </si>
  <si>
    <t>4630018522216</t>
  </si>
  <si>
    <t>Набор доп. карточек "Персефона"</t>
  </si>
  <si>
    <t>52008</t>
  </si>
  <si>
    <t>4630018520083</t>
  </si>
  <si>
    <t>Набор доп. Карточек "Прайм-тайм"</t>
  </si>
  <si>
    <t>52075</t>
  </si>
  <si>
    <t>4630018520755</t>
  </si>
  <si>
    <t>Набор доп. карточек "Химера"</t>
  </si>
  <si>
    <t>12561</t>
  </si>
  <si>
    <t>4630018522223</t>
  </si>
  <si>
    <t xml:space="preserve">Игра "500 Злобных Карт" Версия 3.0  </t>
  </si>
  <si>
    <t>нет в наличии</t>
  </si>
  <si>
    <t>52060</t>
  </si>
  <si>
    <t>4630018520601</t>
  </si>
  <si>
    <t xml:space="preserve">500 Злобных карт. Дополнение. Набор Чёрный </t>
  </si>
  <si>
    <t>52010</t>
  </si>
  <si>
    <t>4630018520106</t>
  </si>
  <si>
    <t xml:space="preserve">500 Злобных карт. Дополнение. Набор Красный </t>
  </si>
  <si>
    <t>52017</t>
  </si>
  <si>
    <t>4630018520175</t>
  </si>
  <si>
    <t>500 Злобных карт. Дополнение. Набор Белый</t>
  </si>
  <si>
    <t>52181</t>
  </si>
  <si>
    <t>4630018521813</t>
  </si>
  <si>
    <t>Игра "Злобные карты. На хайпе"</t>
  </si>
  <si>
    <t xml:space="preserve">18+  </t>
  </si>
  <si>
    <t>52445</t>
  </si>
  <si>
    <t>4630018524456</t>
  </si>
  <si>
    <t>Игра "Акватика"</t>
  </si>
  <si>
    <t>52087</t>
  </si>
  <si>
    <t>4630018520878</t>
  </si>
  <si>
    <t>Акватика: Ледяные воды (дополнение)</t>
  </si>
  <si>
    <t>52231</t>
  </si>
  <si>
    <t>4630018522315</t>
  </si>
  <si>
    <t>Акватика: Коралловые рифы (дополнение)</t>
  </si>
  <si>
    <t>52399</t>
  </si>
  <si>
    <t>4630018523992</t>
  </si>
  <si>
    <t xml:space="preserve">Игра "Детектор правды. Только секс" </t>
  </si>
  <si>
    <t>52175</t>
  </si>
  <si>
    <t>4630018521752</t>
  </si>
  <si>
    <t xml:space="preserve">Игра "Детектор правды. Против всех" </t>
  </si>
  <si>
    <t>52428</t>
  </si>
  <si>
    <t>4630018524289</t>
  </si>
  <si>
    <t>Игра "Индейцы. Расширенное издание"</t>
  </si>
  <si>
    <t>8+</t>
  </si>
  <si>
    <t>52071</t>
  </si>
  <si>
    <t>4630018520717</t>
  </si>
  <si>
    <t>Игра "Капиталия"</t>
  </si>
  <si>
    <t>52328</t>
  </si>
  <si>
    <t>4630018523282</t>
  </si>
  <si>
    <t>Игра "Котэм сити"</t>
  </si>
  <si>
    <t>52024</t>
  </si>
  <si>
    <t>4630018520243</t>
  </si>
  <si>
    <t>Игра "Клаустрофобия. Пробуждение"</t>
  </si>
  <si>
    <t>52069</t>
  </si>
  <si>
    <t>4630018520694</t>
  </si>
  <si>
    <t>Игра "Петсон и Финдус наводят порядок"</t>
  </si>
  <si>
    <t>5+</t>
  </si>
  <si>
    <t>52265</t>
  </si>
  <si>
    <t>4630018522650</t>
  </si>
  <si>
    <t>Игра "Принцессы бунтарки"</t>
  </si>
  <si>
    <t>52182</t>
  </si>
  <si>
    <t>4630018521820</t>
  </si>
  <si>
    <t>Игра "Так тоже можно"</t>
  </si>
  <si>
    <t>190007</t>
  </si>
  <si>
    <t>4630018524296</t>
  </si>
  <si>
    <t>Игра "Турбогонки"</t>
  </si>
  <si>
    <t>52348</t>
  </si>
  <si>
    <t>4630018523480</t>
  </si>
  <si>
    <t>Игра "Фигурляндия Делюкс"</t>
  </si>
  <si>
    <t>52437</t>
  </si>
  <si>
    <t>4630018524371</t>
  </si>
  <si>
    <t>Игра "Мафия Рэд Сити"</t>
  </si>
  <si>
    <t>52484</t>
  </si>
  <si>
    <t>4630018524845</t>
  </si>
  <si>
    <t>ИТОГО:</t>
  </si>
  <si>
    <t>Вся представленная в настоящем прайс листе информация, касающаяся товаров, наличия, стоимости товаров, включая размер скидок, носит информационный характер и ни при каких условиях не является публичной офертой, определяемой положениями п. 2 статьи 437 ГК РФ.</t>
  </si>
  <si>
    <t>Ваша 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</si>
</sst>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[$р.-423]_ ;_ * \-#,##0\ [$р.-423]_ ;_ * &quot;-&quot;_ [$р.-423]_ ;_ @_ "/>
    <numFmt numFmtId="165" formatCode="_-* #,##0.00\ &quot;₽&quot;_-;\-* #,##0.00\ &quot;₽&quot;_-;_-* &quot;-&quot;??\ &quot;₽&quot;_-;_-@"/>
  </numFmts>
  <fonts count="14" x14ac:knownFonts="1">
    <font>
      <sz val="12"/>
      <color theme="1"/>
      <name val="Calibri"/>
      <scheme val="minor"/>
    </font>
    <font>
      <sz val="12"/>
      <color theme="1"/>
      <name val="Calibri"/>
    </font>
    <font>
      <b/>
      <sz val="12"/>
      <color theme="1"/>
      <name val="Times New Roman"/>
    </font>
    <font>
      <sz val="12"/>
      <name val="Calibri"/>
    </font>
    <font>
      <b/>
      <sz val="16"/>
      <color rgb="FFFF0000"/>
      <name val="Arial"/>
    </font>
    <font>
      <sz val="11"/>
      <color theme="1"/>
      <name val="Arial"/>
    </font>
    <font>
      <u/>
      <sz val="12"/>
      <color rgb="FF0563C1"/>
      <name val="Calibri"/>
    </font>
    <font>
      <sz val="12"/>
      <color rgb="FFFF0000"/>
      <name val="Arial"/>
    </font>
    <font>
      <sz val="12"/>
      <color theme="1"/>
      <name val="Arial"/>
    </font>
    <font>
      <b/>
      <sz val="12"/>
      <color theme="1"/>
      <name val="Arial"/>
    </font>
    <font>
      <b/>
      <sz val="11"/>
      <color rgb="FFFF0000"/>
      <name val="Arial"/>
    </font>
    <font>
      <b/>
      <sz val="12"/>
      <color rgb="FFFF0000"/>
      <name val="Arial"/>
    </font>
    <font>
      <u/>
      <sz val="12"/>
      <color rgb="FF0563C1"/>
      <name val="Calibri"/>
    </font>
    <font>
      <b/>
      <sz val="11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FF47"/>
        <bgColor rgb="FFFFFF47"/>
      </patternFill>
    </fill>
    <fill>
      <patternFill patternType="solid">
        <fgColor rgb="FFCAEDFB"/>
        <bgColor rgb="FFCAEDFB"/>
      </patternFill>
    </fill>
    <fill>
      <patternFill patternType="solid">
        <fgColor rgb="FF6FA8DC"/>
        <bgColor rgb="FF6FA8DC"/>
      </patternFill>
    </fill>
    <fill>
      <patternFill patternType="solid">
        <fgColor rgb="FFD9EAD3"/>
        <bgColor rgb="FFD9EAD3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1" fontId="1" fillId="2" borderId="1" xfId="0" applyNumberFormat="1" applyFont="1" applyFill="1" applyBorder="1"/>
    <xf numFmtId="0" fontId="1" fillId="0" borderId="0" xfId="0" applyFont="1"/>
    <xf numFmtId="0" fontId="1" fillId="2" borderId="1" xfId="0" applyFont="1" applyFill="1" applyBorder="1" applyAlignment="1">
      <alignment vertical="top"/>
    </xf>
    <xf numFmtId="0" fontId="2" fillId="3" borderId="3" xfId="0" applyFont="1" applyFill="1" applyBorder="1" applyAlignment="1">
      <alignment horizontal="center" wrapText="1"/>
    </xf>
    <xf numFmtId="0" fontId="1" fillId="3" borderId="3" xfId="0" applyFont="1" applyFill="1" applyBorder="1"/>
    <xf numFmtId="0" fontId="1" fillId="3" borderId="7" xfId="0" applyFont="1" applyFill="1" applyBorder="1"/>
    <xf numFmtId="0" fontId="1" fillId="2" borderId="12" xfId="0" applyFont="1" applyFill="1" applyBorder="1" applyAlignment="1">
      <alignment vertical="top"/>
    </xf>
    <xf numFmtId="49" fontId="1" fillId="0" borderId="16" xfId="0" applyNumberFormat="1" applyFont="1" applyBorder="1"/>
    <xf numFmtId="164" fontId="1" fillId="2" borderId="11" xfId="0" applyNumberFormat="1" applyFont="1" applyFill="1" applyBorder="1"/>
    <xf numFmtId="49" fontId="1" fillId="2" borderId="17" xfId="0" applyNumberFormat="1" applyFont="1" applyFill="1" applyBorder="1"/>
    <xf numFmtId="165" fontId="1" fillId="2" borderId="18" xfId="0" applyNumberFormat="1" applyFont="1" applyFill="1" applyBorder="1"/>
    <xf numFmtId="0" fontId="6" fillId="2" borderId="1" xfId="0" applyFont="1" applyFill="1" applyBorder="1" applyAlignment="1">
      <alignment vertical="top" wrapText="1"/>
    </xf>
    <xf numFmtId="0" fontId="7" fillId="2" borderId="19" xfId="0" applyFont="1" applyFill="1" applyBorder="1" applyAlignment="1">
      <alignment vertical="top" wrapText="1"/>
    </xf>
    <xf numFmtId="0" fontId="8" fillId="2" borderId="20" xfId="0" applyFont="1" applyFill="1" applyBorder="1" applyAlignment="1">
      <alignment vertical="top" wrapText="1"/>
    </xf>
    <xf numFmtId="0" fontId="1" fillId="0" borderId="20" xfId="0" applyFont="1" applyBorder="1" applyAlignment="1">
      <alignment vertical="top"/>
    </xf>
    <xf numFmtId="0" fontId="9" fillId="0" borderId="20" xfId="0" applyFont="1" applyBorder="1" applyAlignment="1">
      <alignment horizontal="right" vertical="top" wrapText="1"/>
    </xf>
    <xf numFmtId="49" fontId="5" fillId="0" borderId="20" xfId="0" applyNumberFormat="1" applyFont="1" applyBorder="1" applyAlignment="1">
      <alignment horizontal="center"/>
    </xf>
    <xf numFmtId="49" fontId="5" fillId="0" borderId="20" xfId="0" quotePrefix="1" applyNumberFormat="1" applyFont="1" applyBorder="1" applyAlignment="1">
      <alignment horizontal="center"/>
    </xf>
    <xf numFmtId="164" fontId="5" fillId="5" borderId="20" xfId="0" applyNumberFormat="1" applyFont="1" applyFill="1" applyBorder="1" applyAlignment="1">
      <alignment horizontal="right"/>
    </xf>
    <xf numFmtId="49" fontId="1" fillId="4" borderId="20" xfId="0" applyNumberFormat="1" applyFont="1" applyFill="1" applyBorder="1"/>
    <xf numFmtId="165" fontId="5" fillId="4" borderId="21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1" fillId="2" borderId="20" xfId="0" applyFont="1" applyFill="1" applyBorder="1" applyAlignment="1">
      <alignment vertical="top"/>
    </xf>
    <xf numFmtId="0" fontId="9" fillId="2" borderId="20" xfId="0" applyFont="1" applyFill="1" applyBorder="1" applyAlignment="1">
      <alignment horizontal="right" vertical="top" wrapText="1"/>
    </xf>
    <xf numFmtId="164" fontId="5" fillId="5" borderId="11" xfId="0" applyNumberFormat="1" applyFont="1" applyFill="1" applyBorder="1" applyAlignment="1">
      <alignment horizontal="right"/>
    </xf>
    <xf numFmtId="0" fontId="1" fillId="6" borderId="20" xfId="0" applyFont="1" applyFill="1" applyBorder="1" applyAlignment="1">
      <alignment vertical="top"/>
    </xf>
    <xf numFmtId="49" fontId="1" fillId="6" borderId="20" xfId="0" applyNumberFormat="1" applyFont="1" applyFill="1" applyBorder="1"/>
    <xf numFmtId="164" fontId="1" fillId="6" borderId="11" xfId="0" applyNumberFormat="1" applyFont="1" applyFill="1" applyBorder="1"/>
    <xf numFmtId="49" fontId="1" fillId="6" borderId="17" xfId="0" applyNumberFormat="1" applyFont="1" applyFill="1" applyBorder="1"/>
    <xf numFmtId="165" fontId="1" fillId="6" borderId="18" xfId="0" applyNumberFormat="1" applyFont="1" applyFill="1" applyBorder="1"/>
    <xf numFmtId="0" fontId="8" fillId="2" borderId="22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9" fillId="0" borderId="20" xfId="0" applyFont="1" applyBorder="1" applyAlignment="1">
      <alignment vertical="top" wrapText="1"/>
    </xf>
    <xf numFmtId="0" fontId="9" fillId="2" borderId="23" xfId="0" applyFont="1" applyFill="1" applyBorder="1" applyAlignment="1">
      <alignment horizontal="right" vertical="top" wrapText="1"/>
    </xf>
    <xf numFmtId="49" fontId="5" fillId="0" borderId="8" xfId="0" applyNumberFormat="1" applyFont="1" applyBorder="1" applyAlignment="1">
      <alignment horizontal="center"/>
    </xf>
    <xf numFmtId="164" fontId="5" fillId="2" borderId="20" xfId="0" applyNumberFormat="1" applyFont="1" applyFill="1" applyBorder="1" applyAlignment="1">
      <alignment horizontal="right"/>
    </xf>
    <xf numFmtId="49" fontId="1" fillId="4" borderId="23" xfId="0" applyNumberFormat="1" applyFont="1" applyFill="1" applyBorder="1"/>
    <xf numFmtId="165" fontId="5" fillId="4" borderId="24" xfId="0" applyNumberFormat="1" applyFont="1" applyFill="1" applyBorder="1" applyAlignment="1">
      <alignment horizontal="center"/>
    </xf>
    <xf numFmtId="0" fontId="8" fillId="2" borderId="19" xfId="0" applyFont="1" applyFill="1" applyBorder="1" applyAlignment="1">
      <alignment vertical="top" wrapText="1"/>
    </xf>
    <xf numFmtId="0" fontId="8" fillId="2" borderId="25" xfId="0" applyFont="1" applyFill="1" applyBorder="1" applyAlignment="1">
      <alignment vertical="top" wrapText="1"/>
    </xf>
    <xf numFmtId="0" fontId="9" fillId="2" borderId="25" xfId="0" applyFont="1" applyFill="1" applyBorder="1" applyAlignment="1">
      <alignment vertical="top" wrapText="1"/>
    </xf>
    <xf numFmtId="49" fontId="5" fillId="0" borderId="20" xfId="0" applyNumberFormat="1" applyFont="1" applyBorder="1" applyAlignment="1">
      <alignment horizontal="center" wrapText="1"/>
    </xf>
    <xf numFmtId="0" fontId="8" fillId="0" borderId="19" xfId="0" applyFont="1" applyBorder="1" applyAlignment="1">
      <alignment vertical="top" wrapText="1"/>
    </xf>
    <xf numFmtId="0" fontId="8" fillId="7" borderId="19" xfId="0" applyFont="1" applyFill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11" fillId="2" borderId="20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8" fillId="7" borderId="20" xfId="0" applyFont="1" applyFill="1" applyBorder="1" applyAlignment="1">
      <alignment vertical="top" wrapText="1"/>
    </xf>
    <xf numFmtId="165" fontId="5" fillId="4" borderId="26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vertical="top"/>
    </xf>
    <xf numFmtId="49" fontId="13" fillId="4" borderId="24" xfId="0" quotePrefix="1" applyNumberFormat="1" applyFont="1" applyFill="1" applyBorder="1" applyAlignment="1">
      <alignment horizontal="center"/>
    </xf>
    <xf numFmtId="49" fontId="5" fillId="4" borderId="27" xfId="0" applyNumberFormat="1" applyFont="1" applyFill="1" applyBorder="1" applyAlignment="1">
      <alignment horizontal="center"/>
    </xf>
    <xf numFmtId="164" fontId="10" fillId="2" borderId="13" xfId="0" applyNumberFormat="1" applyFont="1" applyFill="1" applyBorder="1" applyAlignment="1"/>
    <xf numFmtId="164" fontId="5" fillId="2" borderId="36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3" fillId="0" borderId="6" xfId="0" applyFont="1" applyBorder="1"/>
    <xf numFmtId="0" fontId="2" fillId="3" borderId="4" xfId="0" applyFont="1" applyFill="1" applyBorder="1" applyAlignment="1">
      <alignment horizontal="center" wrapText="1"/>
    </xf>
    <xf numFmtId="0" fontId="3" fillId="0" borderId="8" xfId="0" applyFont="1" applyBorder="1"/>
    <xf numFmtId="0" fontId="2" fillId="4" borderId="4" xfId="0" applyFont="1" applyFill="1" applyBorder="1" applyAlignment="1">
      <alignment horizontal="center" wrapText="1"/>
    </xf>
    <xf numFmtId="0" fontId="3" fillId="0" borderId="9" xfId="0" applyFont="1" applyBorder="1"/>
    <xf numFmtId="0" fontId="2" fillId="4" borderId="5" xfId="0" applyFont="1" applyFill="1" applyBorder="1" applyAlignment="1">
      <alignment horizontal="center" wrapText="1"/>
    </xf>
    <xf numFmtId="0" fontId="3" fillId="0" borderId="10" xfId="0" applyFont="1" applyBorder="1"/>
    <xf numFmtId="0" fontId="8" fillId="2" borderId="28" xfId="0" applyFont="1" applyFill="1" applyBorder="1" applyAlignment="1">
      <alignment wrapText="1"/>
    </xf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0" fillId="0" borderId="0" xfId="0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4" fillId="2" borderId="13" xfId="0" applyFont="1" applyFill="1" applyBorder="1" applyAlignment="1">
      <alignment horizontal="center" vertical="top" wrapText="1"/>
    </xf>
    <xf numFmtId="0" fontId="3" fillId="0" borderId="14" xfId="0" applyFont="1" applyBorder="1"/>
    <xf numFmtId="0" fontId="3" fillId="0" borderId="1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66675</xdr:rowOff>
    </xdr:from>
    <xdr:ext cx="1219200" cy="1000125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1343025</xdr:colOff>
      <xdr:row>0</xdr:row>
      <xdr:rowOff>133350</xdr:rowOff>
    </xdr:from>
    <xdr:ext cx="2305050" cy="86677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zEyrp7JXBd_1h2UyZUzRsWl79A9PAR9/view?usp=drive_link" TargetMode="External"/><Relationship Id="rId13" Type="http://schemas.openxmlformats.org/officeDocument/2006/relationships/hyperlink" Target="https://drive.google.com/file/d/1j1dENpNyNftcO85KJA6iuriJ3LVACBv4/view?usp=drive_link" TargetMode="External"/><Relationship Id="rId18" Type="http://schemas.openxmlformats.org/officeDocument/2006/relationships/hyperlink" Target="https://drive.google.com/file/d/1s3p0_LjWL70pq3MadVVqPABcpYaZ1UQZ/view?usp=drive_link" TargetMode="External"/><Relationship Id="rId26" Type="http://schemas.openxmlformats.org/officeDocument/2006/relationships/hyperlink" Target="https://drive.google.com/file/d/1Qqfz-9s-WjOON8xAetQelwj6440QU3lW/view?usp=drive_link" TargetMode="External"/><Relationship Id="rId39" Type="http://schemas.openxmlformats.org/officeDocument/2006/relationships/hyperlink" Target="https://drive.google.com/file/d/1Chem5w7xZx9oHhUpFFAU_TbWd1sy0w40/view?usp=drive_link" TargetMode="External"/><Relationship Id="rId3" Type="http://schemas.openxmlformats.org/officeDocument/2006/relationships/hyperlink" Target="https://drive.google.com/file/d/1fk8JFEocPnNW32AaZWHHeV0erpGve2-s/view?usp=drive_link" TargetMode="External"/><Relationship Id="rId21" Type="http://schemas.openxmlformats.org/officeDocument/2006/relationships/hyperlink" Target="https://drive.google.com/file/d/1HqNbY46JjiKrvp7c5ivZ-m923vjrI-3u/view?usp=drive_link" TargetMode="External"/><Relationship Id="rId34" Type="http://schemas.openxmlformats.org/officeDocument/2006/relationships/hyperlink" Target="https://drive.google.com/file/d/1vlhXYwhgpd_RJNzHGBA_z5Uc0JCm2NQD/view?usp=drive_link" TargetMode="External"/><Relationship Id="rId42" Type="http://schemas.openxmlformats.org/officeDocument/2006/relationships/hyperlink" Target="https://drive.google.com/file/d/1HqNbY46JjiKrvp7c5ivZ-m923vjrI-3u/view?usp=drive_link" TargetMode="External"/><Relationship Id="rId47" Type="http://schemas.openxmlformats.org/officeDocument/2006/relationships/hyperlink" Target="https://drive.google.com/file/d/1FgSO91-HiZtIT53nqn3iL9_jOVw43F67/view?usp=drive_link" TargetMode="External"/><Relationship Id="rId7" Type="http://schemas.openxmlformats.org/officeDocument/2006/relationships/hyperlink" Target="https://drive.google.com/file/d/11DHzIGo9gQiNGy8qrzDbHklgiEZN4Dxr/view?usp=drive_link" TargetMode="External"/><Relationship Id="rId12" Type="http://schemas.openxmlformats.org/officeDocument/2006/relationships/hyperlink" Target="https://drive.google.com/file/d/1JJGRjm_bYORn2BdYYJd_yyB6WBHAmU4f/view?usp=drive_link" TargetMode="External"/><Relationship Id="rId17" Type="http://schemas.openxmlformats.org/officeDocument/2006/relationships/hyperlink" Target="https://drive.google.com/file/d/1yHe9VbF7rLTGxmuqB3rIxkoSkGMHUVLz/view?usp=drive_link" TargetMode="External"/><Relationship Id="rId25" Type="http://schemas.openxmlformats.org/officeDocument/2006/relationships/hyperlink" Target="https://drive.google.com/file/d/1xPrFh-6gh1jbHHWGdVqdPOPdWRqlwChl/view?usp=drive_link" TargetMode="External"/><Relationship Id="rId33" Type="http://schemas.openxmlformats.org/officeDocument/2006/relationships/hyperlink" Target="https://drive.google.com/file/d/11nyZ-FMMdk0RgTj7JY5Yw3Woi5huT6q9/view?usp=drive_link" TargetMode="External"/><Relationship Id="rId38" Type="http://schemas.openxmlformats.org/officeDocument/2006/relationships/hyperlink" Target="https://drive.google.com/file/d/1kM8l105btMebDK-CFentyY5DujN6_38v/view?usp=drive_link" TargetMode="External"/><Relationship Id="rId46" Type="http://schemas.openxmlformats.org/officeDocument/2006/relationships/hyperlink" Target="https://drive.google.com/file/d/1kntHsIzGjSCN7aAz674QoJA4w4bxiBZx/view?usp=drive_link" TargetMode="External"/><Relationship Id="rId2" Type="http://schemas.openxmlformats.org/officeDocument/2006/relationships/hyperlink" Target="https://drive.google.com/file/d/1I6vHggiD9nxhdgbB3EJgezBdIvVifw0m/view?usp=drive_link" TargetMode="External"/><Relationship Id="rId16" Type="http://schemas.openxmlformats.org/officeDocument/2006/relationships/hyperlink" Target="https://drive.google.com/file/d/1IpcMr34Do8_e9Z-V39bjamdWRUbU7B32/view?usp=drive_link" TargetMode="External"/><Relationship Id="rId20" Type="http://schemas.openxmlformats.org/officeDocument/2006/relationships/hyperlink" Target="https://drive.google.com/file/d/1YZ2u8XlohkpUNqC5e1gVrW1metXYAr13/view?usp=drive_link" TargetMode="External"/><Relationship Id="rId29" Type="http://schemas.openxmlformats.org/officeDocument/2006/relationships/hyperlink" Target="https://drive.google.com/file/d/13S2EggrPx2YVPDFG2OIGWARuzpSyBMUF/view?usp=drive_link" TargetMode="External"/><Relationship Id="rId41" Type="http://schemas.openxmlformats.org/officeDocument/2006/relationships/hyperlink" Target="https://drive.google.com/file/d/1u5y_yGq9Y2PKUXv5NIaZw6Rf6yJcsDvv/view?usp=drive_link" TargetMode="External"/><Relationship Id="rId1" Type="http://schemas.openxmlformats.org/officeDocument/2006/relationships/hyperlink" Target="https://drive.google.com/file/d/19mBI3r8L_D8yQiSHCzQvIcyGExHFTlPV/view?usp=drive_link" TargetMode="External"/><Relationship Id="rId6" Type="http://schemas.openxmlformats.org/officeDocument/2006/relationships/hyperlink" Target="https://drive.google.com/file/d/1dxRiJDPJune4YZOhdh_9shpJ_lQ6Ud4j/view?usp=drive_link" TargetMode="External"/><Relationship Id="rId11" Type="http://schemas.openxmlformats.org/officeDocument/2006/relationships/hyperlink" Target="https://drive.google.com/file/d/10PEin4bpk8qC5lNDBwWCL5Tl_6e5mTQL/view?usp=drive_link" TargetMode="External"/><Relationship Id="rId24" Type="http://schemas.openxmlformats.org/officeDocument/2006/relationships/hyperlink" Target="https://drive.google.com/file/d/1z6i4Huqh4QPv4NEi7JoXzw2ODKI-IxG2/view?usp=drive_link" TargetMode="External"/><Relationship Id="rId32" Type="http://schemas.openxmlformats.org/officeDocument/2006/relationships/hyperlink" Target="https://drive.google.com/file/d/1FjaOMpW9ui0wIxCwLOzA6FWWkm9ZopuR/view?usp=sharing" TargetMode="External"/><Relationship Id="rId37" Type="http://schemas.openxmlformats.org/officeDocument/2006/relationships/hyperlink" Target="https://drive.google.com/file/d/12mKqKYRjkv0vqSONGbhdMNoCb0xzHCgt/view?usp=drive_link" TargetMode="External"/><Relationship Id="rId40" Type="http://schemas.openxmlformats.org/officeDocument/2006/relationships/hyperlink" Target="https://drive.google.com/file/d/1qfh85ywoqd2oLDJLrb0EOyr2pwfSbfh2/view?usp=drive_link" TargetMode="External"/><Relationship Id="rId45" Type="http://schemas.openxmlformats.org/officeDocument/2006/relationships/hyperlink" Target="https://drive.google.com/file/d/1lWYdxshQEHOhuYZki5CxGRa0DR5xQJeJ/view?usp=drive_link" TargetMode="External"/><Relationship Id="rId5" Type="http://schemas.openxmlformats.org/officeDocument/2006/relationships/hyperlink" Target="https://drive.google.com/file/d/1jOeNe1SD2zn5WE0RuYTmpIm96UrbiI_q/view?usp=sharing" TargetMode="External"/><Relationship Id="rId15" Type="http://schemas.openxmlformats.org/officeDocument/2006/relationships/hyperlink" Target="https://drive.google.com/file/d/11tesl3L_xWElLX_hTufAfzlAUnAnYebd/view?usp=sharing" TargetMode="External"/><Relationship Id="rId23" Type="http://schemas.openxmlformats.org/officeDocument/2006/relationships/hyperlink" Target="https://drive.google.com/file/d/1zgFcj7o73ShPNcP2ZA9nB-G3qLl4gUIY/view?usp=drive_link" TargetMode="External"/><Relationship Id="rId28" Type="http://schemas.openxmlformats.org/officeDocument/2006/relationships/hyperlink" Target="https://drive.google.com/file/d/1BRXNNh5n8wgzcJWYNuGJbJEokFa_7Cx8/view?usp=drive_link" TargetMode="External"/><Relationship Id="rId36" Type="http://schemas.openxmlformats.org/officeDocument/2006/relationships/hyperlink" Target="https://drive.google.com/file/d/1uxcqCreiQIiOqsv2g3bBBPMkkSR_nA3j/view?usp=drive_link" TargetMode="External"/><Relationship Id="rId10" Type="http://schemas.openxmlformats.org/officeDocument/2006/relationships/hyperlink" Target="https://drive.google.com/file/d/1oNS3mPu_tzrhZnDn6qiC201uUqGu0_HA/view?usp=drive_link" TargetMode="External"/><Relationship Id="rId19" Type="http://schemas.openxmlformats.org/officeDocument/2006/relationships/hyperlink" Target="https://drive.google.com/file/d/1NGaWSZXo7gj-UDOEBBXqdF_qNQjUbyei/view?usp=drive_link" TargetMode="External"/><Relationship Id="rId31" Type="http://schemas.openxmlformats.org/officeDocument/2006/relationships/hyperlink" Target="https://drive.google.com/file/d/1qmFMGDQJoW03ueXsQWaWRG_g73BFu5_S/view?usp=drive_link" TargetMode="External"/><Relationship Id="rId44" Type="http://schemas.openxmlformats.org/officeDocument/2006/relationships/hyperlink" Target="https://drive.google.com/file/d/1bxduFtEMgERnhCgUCKtq7zS8zFMVT0EL/view?usp=drive_link" TargetMode="External"/><Relationship Id="rId4" Type="http://schemas.openxmlformats.org/officeDocument/2006/relationships/hyperlink" Target="https://drive.google.com/file/d/1T8u4n1i459cv-8OkPNyKqEKSvUO4w19C/view?usp=sharing" TargetMode="External"/><Relationship Id="rId9" Type="http://schemas.openxmlformats.org/officeDocument/2006/relationships/hyperlink" Target="https://drive.google.com/file/d/1esTw4K2u_0S0eEe-oq-2gCDYMO8G1r6n/view?usp=drive_link" TargetMode="External"/><Relationship Id="rId14" Type="http://schemas.openxmlformats.org/officeDocument/2006/relationships/hyperlink" Target="https://drive.google.com/file/d/1Hu79cw5sxNW5DKGzRwSPeKULuzNzKF3s/view?usp=drive_link" TargetMode="External"/><Relationship Id="rId22" Type="http://schemas.openxmlformats.org/officeDocument/2006/relationships/hyperlink" Target="https://drive.google.com/file/d/1r5NQHG5gl5vQ60HWHIa3nL_GSqv6WJcO/view?usp=drive_link" TargetMode="External"/><Relationship Id="rId27" Type="http://schemas.openxmlformats.org/officeDocument/2006/relationships/hyperlink" Target="https://drive.google.com/file/d/1ZtZLAPy1a-lYz1IkHFXsqD2fjz7oobIo/view?usp=drive_link" TargetMode="External"/><Relationship Id="rId30" Type="http://schemas.openxmlformats.org/officeDocument/2006/relationships/hyperlink" Target="https://drive.google.com/file/d/1JAUF1kNvdfGbYcOwQUMQZHtZ1ZvGT_vW/view?usp=drive_link" TargetMode="External"/><Relationship Id="rId35" Type="http://schemas.openxmlformats.org/officeDocument/2006/relationships/hyperlink" Target="https://drive.google.com/file/d/1v8Lbfr9SYOPUGBNm3n5Qhtyt9rBJVx2o/view?usp=drive_link" TargetMode="External"/><Relationship Id="rId43" Type="http://schemas.openxmlformats.org/officeDocument/2006/relationships/hyperlink" Target="https://drive.google.com/file/d/12IAxsW1Pf4HpZ30fJYSLHe2DYAEm3Ry8/view?usp=drive_link" TargetMode="External"/><Relationship Id="rId48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70"/>
  <sheetViews>
    <sheetView tabSelected="1" workbookViewId="0">
      <selection activeCell="M53" sqref="M53"/>
    </sheetView>
  </sheetViews>
  <sheetFormatPr defaultColWidth="11.25" defaultRowHeight="15" customHeight="1" x14ac:dyDescent="0.25"/>
  <cols>
    <col min="1" max="1" width="10" customWidth="1"/>
    <col min="2" max="2" width="39.125" customWidth="1"/>
    <col min="3" max="3" width="7.875" customWidth="1"/>
    <col min="4" max="4" width="15.625" customWidth="1"/>
    <col min="5" max="5" width="9" customWidth="1"/>
    <col min="6" max="6" width="9.625" customWidth="1"/>
    <col min="7" max="7" width="13" customWidth="1"/>
    <col min="8" max="8" width="10.375" customWidth="1"/>
    <col min="9" max="9" width="10" customWidth="1"/>
    <col min="10" max="24" width="6.75" customWidth="1"/>
  </cols>
  <sheetData>
    <row r="1" spans="1:24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51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9" customHeight="1" thickBot="1" x14ac:dyDescent="0.3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31.5" customHeight="1" x14ac:dyDescent="0.25">
      <c r="A5" s="3"/>
      <c r="B5" s="58" t="s">
        <v>0</v>
      </c>
      <c r="C5" s="4" t="s">
        <v>1</v>
      </c>
      <c r="D5" s="5"/>
      <c r="E5" s="60" t="s">
        <v>2</v>
      </c>
      <c r="F5" s="60" t="s">
        <v>3</v>
      </c>
      <c r="G5" s="60" t="s">
        <v>4</v>
      </c>
      <c r="H5" s="60" t="s">
        <v>5</v>
      </c>
      <c r="I5" s="60" t="s">
        <v>168</v>
      </c>
      <c r="J5" s="62" t="s">
        <v>6</v>
      </c>
      <c r="K5" s="64" t="s">
        <v>7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 thickBot="1" x14ac:dyDescent="0.3">
      <c r="A6" s="3"/>
      <c r="B6" s="59"/>
      <c r="C6" s="6"/>
      <c r="D6" s="6"/>
      <c r="E6" s="61"/>
      <c r="F6" s="61"/>
      <c r="G6" s="61"/>
      <c r="H6" s="61"/>
      <c r="I6" s="61"/>
      <c r="J6" s="63"/>
      <c r="K6" s="65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1.75" customHeight="1" x14ac:dyDescent="0.25">
      <c r="A7" s="3"/>
      <c r="B7" s="7"/>
      <c r="C7" s="75" t="s">
        <v>8</v>
      </c>
      <c r="D7" s="76"/>
      <c r="E7" s="77"/>
      <c r="F7" s="8"/>
      <c r="G7" s="8"/>
      <c r="H7" s="9"/>
      <c r="I7" s="57"/>
      <c r="J7" s="10"/>
      <c r="K7" s="1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customHeight="1" x14ac:dyDescent="0.25">
      <c r="A8" s="12" t="s">
        <v>9</v>
      </c>
      <c r="B8" s="13" t="s">
        <v>10</v>
      </c>
      <c r="C8" s="14" t="s">
        <v>11</v>
      </c>
      <c r="D8" s="15"/>
      <c r="E8" s="16">
        <v>12</v>
      </c>
      <c r="F8" s="17" t="s">
        <v>12</v>
      </c>
      <c r="G8" s="18" t="s">
        <v>13</v>
      </c>
      <c r="H8" s="19">
        <v>990</v>
      </c>
      <c r="I8" s="56">
        <v>300</v>
      </c>
      <c r="J8" s="20"/>
      <c r="K8" s="21">
        <f>J8*I8</f>
        <v>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customHeight="1" x14ac:dyDescent="0.25">
      <c r="A9" s="12" t="s">
        <v>9</v>
      </c>
      <c r="B9" s="22" t="s">
        <v>14</v>
      </c>
      <c r="C9" s="23" t="s">
        <v>15</v>
      </c>
      <c r="D9" s="15"/>
      <c r="E9" s="16">
        <v>5</v>
      </c>
      <c r="F9" s="17" t="s">
        <v>16</v>
      </c>
      <c r="G9" s="17" t="s">
        <v>17</v>
      </c>
      <c r="H9" s="19">
        <v>2490</v>
      </c>
      <c r="I9" s="56">
        <v>900</v>
      </c>
      <c r="J9" s="20"/>
      <c r="K9" s="21">
        <f t="shared" ref="K9:K13" si="0">J9*I9</f>
        <v>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customHeight="1" x14ac:dyDescent="0.25">
      <c r="A10" s="12" t="s">
        <v>9</v>
      </c>
      <c r="B10" s="22" t="s">
        <v>18</v>
      </c>
      <c r="C10" s="24" t="s">
        <v>19</v>
      </c>
      <c r="D10" s="15"/>
      <c r="E10" s="16">
        <v>6</v>
      </c>
      <c r="F10" s="17" t="s">
        <v>20</v>
      </c>
      <c r="G10" s="18" t="s">
        <v>21</v>
      </c>
      <c r="H10" s="19">
        <v>5690</v>
      </c>
      <c r="I10" s="56">
        <v>2000</v>
      </c>
      <c r="J10" s="20"/>
      <c r="K10" s="21">
        <f t="shared" si="0"/>
        <v>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customHeight="1" x14ac:dyDescent="0.25">
      <c r="A11" s="12" t="s">
        <v>9</v>
      </c>
      <c r="B11" s="13" t="s">
        <v>22</v>
      </c>
      <c r="C11" s="14" t="s">
        <v>23</v>
      </c>
      <c r="D11" s="25"/>
      <c r="E11" s="26">
        <v>8</v>
      </c>
      <c r="F11" s="17" t="s">
        <v>24</v>
      </c>
      <c r="G11" s="17" t="s">
        <v>25</v>
      </c>
      <c r="H11" s="27">
        <v>990</v>
      </c>
      <c r="I11" s="56">
        <v>300</v>
      </c>
      <c r="J11" s="20"/>
      <c r="K11" s="21">
        <f t="shared" si="0"/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customHeight="1" x14ac:dyDescent="0.25">
      <c r="A12" s="12" t="s">
        <v>9</v>
      </c>
      <c r="B12" s="13" t="s">
        <v>26</v>
      </c>
      <c r="C12" s="14" t="s">
        <v>27</v>
      </c>
      <c r="D12" s="25"/>
      <c r="E12" s="25"/>
      <c r="F12" s="17" t="s">
        <v>28</v>
      </c>
      <c r="G12" s="17" t="s">
        <v>29</v>
      </c>
      <c r="H12" s="27">
        <v>990</v>
      </c>
      <c r="I12" s="56">
        <v>300</v>
      </c>
      <c r="J12" s="20"/>
      <c r="K12" s="21">
        <f t="shared" si="0"/>
        <v>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customHeight="1" x14ac:dyDescent="0.25">
      <c r="A13" s="12" t="s">
        <v>9</v>
      </c>
      <c r="B13" s="13" t="s">
        <v>30</v>
      </c>
      <c r="C13" s="14" t="s">
        <v>19</v>
      </c>
      <c r="D13" s="25"/>
      <c r="E13" s="26">
        <v>6</v>
      </c>
      <c r="F13" s="17" t="s">
        <v>31</v>
      </c>
      <c r="G13" s="17" t="s">
        <v>32</v>
      </c>
      <c r="H13" s="27">
        <v>5490</v>
      </c>
      <c r="I13" s="56">
        <v>2000</v>
      </c>
      <c r="J13" s="20"/>
      <c r="K13" s="21">
        <f t="shared" si="0"/>
        <v>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customHeight="1" x14ac:dyDescent="0.25">
      <c r="A14" s="3"/>
      <c r="B14" s="28"/>
      <c r="C14" s="28"/>
      <c r="D14" s="28"/>
      <c r="E14" s="28"/>
      <c r="F14" s="29"/>
      <c r="G14" s="29"/>
      <c r="H14" s="30"/>
      <c r="I14" s="30"/>
      <c r="J14" s="31"/>
      <c r="K14" s="3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customHeight="1" x14ac:dyDescent="0.25">
      <c r="A15" s="12" t="s">
        <v>9</v>
      </c>
      <c r="B15" s="33" t="s">
        <v>33</v>
      </c>
      <c r="C15" s="34" t="s">
        <v>34</v>
      </c>
      <c r="D15" s="35"/>
      <c r="E15" s="36">
        <v>6</v>
      </c>
      <c r="F15" s="37" t="s">
        <v>35</v>
      </c>
      <c r="G15" s="37" t="s">
        <v>36</v>
      </c>
      <c r="H15" s="19">
        <v>2490</v>
      </c>
      <c r="I15" s="38">
        <v>996</v>
      </c>
      <c r="J15" s="39"/>
      <c r="K15" s="40">
        <f t="shared" ref="K15:K51" si="1">J15*I15</f>
        <v>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customHeight="1" x14ac:dyDescent="0.25">
      <c r="A16" s="12" t="s">
        <v>9</v>
      </c>
      <c r="B16" s="41" t="s">
        <v>37</v>
      </c>
      <c r="C16" s="42" t="s">
        <v>38</v>
      </c>
      <c r="D16" s="43" t="s">
        <v>39</v>
      </c>
      <c r="E16" s="26">
        <v>6</v>
      </c>
      <c r="F16" s="17" t="s">
        <v>40</v>
      </c>
      <c r="G16" s="17" t="s">
        <v>41</v>
      </c>
      <c r="H16" s="19">
        <v>2490</v>
      </c>
      <c r="I16" s="38">
        <v>996</v>
      </c>
      <c r="J16" s="20"/>
      <c r="K16" s="21">
        <f t="shared" si="1"/>
        <v>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customHeight="1" x14ac:dyDescent="0.25">
      <c r="A17" s="12" t="s">
        <v>9</v>
      </c>
      <c r="B17" s="41" t="s">
        <v>42</v>
      </c>
      <c r="C17" s="14" t="s">
        <v>38</v>
      </c>
      <c r="D17" s="15"/>
      <c r="E17" s="16">
        <v>6</v>
      </c>
      <c r="F17" s="44" t="s">
        <v>43</v>
      </c>
      <c r="G17" s="18" t="s">
        <v>44</v>
      </c>
      <c r="H17" s="19">
        <v>2490</v>
      </c>
      <c r="I17" s="38">
        <v>996</v>
      </c>
      <c r="J17" s="20"/>
      <c r="K17" s="21">
        <f t="shared" si="1"/>
        <v>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" customHeight="1" x14ac:dyDescent="0.25">
      <c r="A18" s="12" t="s">
        <v>9</v>
      </c>
      <c r="B18" s="41" t="s">
        <v>45</v>
      </c>
      <c r="C18" s="14" t="s">
        <v>34</v>
      </c>
      <c r="D18" s="35"/>
      <c r="E18" s="16">
        <v>5</v>
      </c>
      <c r="F18" s="44" t="s">
        <v>46</v>
      </c>
      <c r="G18" s="18" t="s">
        <v>47</v>
      </c>
      <c r="H18" s="19">
        <v>2490</v>
      </c>
      <c r="I18" s="38">
        <v>996</v>
      </c>
      <c r="J18" s="20"/>
      <c r="K18" s="21">
        <f t="shared" si="1"/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5">
      <c r="A19" s="12" t="s">
        <v>9</v>
      </c>
      <c r="B19" s="41" t="s">
        <v>48</v>
      </c>
      <c r="C19" s="42" t="s">
        <v>38</v>
      </c>
      <c r="D19" s="25"/>
      <c r="E19" s="26">
        <v>6</v>
      </c>
      <c r="F19" s="44" t="s">
        <v>49</v>
      </c>
      <c r="G19" s="18" t="s">
        <v>50</v>
      </c>
      <c r="H19" s="19">
        <v>2490</v>
      </c>
      <c r="I19" s="38">
        <v>996</v>
      </c>
      <c r="J19" s="20"/>
      <c r="K19" s="21">
        <f t="shared" si="1"/>
        <v>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12" t="s">
        <v>9</v>
      </c>
      <c r="B20" s="41" t="s">
        <v>51</v>
      </c>
      <c r="C20" s="14" t="s">
        <v>34</v>
      </c>
      <c r="D20" s="35"/>
      <c r="E20" s="26">
        <v>10</v>
      </c>
      <c r="F20" s="44" t="s">
        <v>52</v>
      </c>
      <c r="G20" s="18" t="s">
        <v>53</v>
      </c>
      <c r="H20" s="19">
        <v>1690</v>
      </c>
      <c r="I20" s="38">
        <v>676</v>
      </c>
      <c r="J20" s="20"/>
      <c r="K20" s="21">
        <f t="shared" si="1"/>
        <v>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12" t="s">
        <v>9</v>
      </c>
      <c r="B21" s="41" t="s">
        <v>54</v>
      </c>
      <c r="C21" s="14" t="s">
        <v>34</v>
      </c>
      <c r="D21" s="15"/>
      <c r="E21" s="26">
        <v>10</v>
      </c>
      <c r="F21" s="44" t="s">
        <v>55</v>
      </c>
      <c r="G21" s="18" t="s">
        <v>56</v>
      </c>
      <c r="H21" s="19">
        <v>1690</v>
      </c>
      <c r="I21" s="38">
        <v>676</v>
      </c>
      <c r="J21" s="20"/>
      <c r="K21" s="21">
        <f t="shared" si="1"/>
        <v>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12" t="s">
        <v>9</v>
      </c>
      <c r="B22" s="45" t="s">
        <v>57</v>
      </c>
      <c r="C22" s="24" t="s">
        <v>23</v>
      </c>
      <c r="D22" s="15"/>
      <c r="E22" s="26">
        <v>6</v>
      </c>
      <c r="F22" s="44" t="s">
        <v>58</v>
      </c>
      <c r="G22" s="18" t="s">
        <v>59</v>
      </c>
      <c r="H22" s="19">
        <v>1990</v>
      </c>
      <c r="I22" s="38">
        <v>796</v>
      </c>
      <c r="J22" s="20"/>
      <c r="K22" s="21">
        <f t="shared" si="1"/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8" customHeight="1" x14ac:dyDescent="0.25">
      <c r="A23" s="12" t="s">
        <v>9</v>
      </c>
      <c r="B23" s="46" t="s">
        <v>60</v>
      </c>
      <c r="C23" s="24" t="s">
        <v>38</v>
      </c>
      <c r="D23" s="47" t="s">
        <v>61</v>
      </c>
      <c r="E23" s="26">
        <v>6</v>
      </c>
      <c r="F23" s="17" t="s">
        <v>62</v>
      </c>
      <c r="G23" s="17" t="s">
        <v>63</v>
      </c>
      <c r="H23" s="19">
        <v>2490</v>
      </c>
      <c r="I23" s="38">
        <v>996</v>
      </c>
      <c r="J23" s="20"/>
      <c r="K23" s="21">
        <f t="shared" si="1"/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7.45" customHeight="1" x14ac:dyDescent="0.25">
      <c r="A24" s="12" t="s">
        <v>9</v>
      </c>
      <c r="B24" s="41" t="s">
        <v>64</v>
      </c>
      <c r="C24" s="24" t="s">
        <v>23</v>
      </c>
      <c r="D24" s="48" t="s">
        <v>65</v>
      </c>
      <c r="E24" s="26">
        <v>10</v>
      </c>
      <c r="F24" s="44">
        <v>52367</v>
      </c>
      <c r="G24" s="18" t="s">
        <v>66</v>
      </c>
      <c r="H24" s="19">
        <v>1890</v>
      </c>
      <c r="I24" s="38">
        <v>756</v>
      </c>
      <c r="J24" s="20"/>
      <c r="K24" s="21">
        <f t="shared" si="1"/>
        <v>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6.5" customHeight="1" x14ac:dyDescent="0.25">
      <c r="A25" s="12" t="s">
        <v>9</v>
      </c>
      <c r="B25" s="41" t="s">
        <v>67</v>
      </c>
      <c r="C25" s="14" t="s">
        <v>34</v>
      </c>
      <c r="D25" s="49" t="s">
        <v>68</v>
      </c>
      <c r="E25" s="26">
        <v>10</v>
      </c>
      <c r="F25" s="44" t="s">
        <v>69</v>
      </c>
      <c r="G25" s="17" t="s">
        <v>70</v>
      </c>
      <c r="H25" s="19">
        <v>1390</v>
      </c>
      <c r="I25" s="38">
        <v>556</v>
      </c>
      <c r="J25" s="20"/>
      <c r="K25" s="21">
        <f t="shared" si="1"/>
        <v>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12" t="s">
        <v>9</v>
      </c>
      <c r="B26" s="41" t="s">
        <v>71</v>
      </c>
      <c r="C26" s="14" t="s">
        <v>34</v>
      </c>
      <c r="D26" s="25"/>
      <c r="E26" s="26">
        <v>20</v>
      </c>
      <c r="F26" s="17" t="s">
        <v>72</v>
      </c>
      <c r="G26" s="17" t="s">
        <v>73</v>
      </c>
      <c r="H26" s="19">
        <v>990</v>
      </c>
      <c r="I26" s="38">
        <v>396</v>
      </c>
      <c r="J26" s="20"/>
      <c r="K26" s="21">
        <f t="shared" si="1"/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12" t="s">
        <v>9</v>
      </c>
      <c r="B27" s="41" t="s">
        <v>74</v>
      </c>
      <c r="C27" s="14" t="s">
        <v>34</v>
      </c>
      <c r="D27" s="25"/>
      <c r="E27" s="26">
        <v>20</v>
      </c>
      <c r="F27" s="17" t="s">
        <v>75</v>
      </c>
      <c r="G27" s="17" t="s">
        <v>76</v>
      </c>
      <c r="H27" s="19">
        <v>990</v>
      </c>
      <c r="I27" s="38">
        <v>396</v>
      </c>
      <c r="J27" s="20"/>
      <c r="K27" s="21">
        <f t="shared" si="1"/>
        <v>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12" t="s">
        <v>9</v>
      </c>
      <c r="B28" s="45" t="s">
        <v>77</v>
      </c>
      <c r="C28" s="42" t="s">
        <v>38</v>
      </c>
      <c r="D28" s="15"/>
      <c r="E28" s="26">
        <v>20</v>
      </c>
      <c r="F28" s="17" t="s">
        <v>78</v>
      </c>
      <c r="G28" s="17" t="s">
        <v>79</v>
      </c>
      <c r="H28" s="19">
        <v>990</v>
      </c>
      <c r="I28" s="38">
        <v>396</v>
      </c>
      <c r="J28" s="20"/>
      <c r="K28" s="21">
        <f t="shared" si="1"/>
        <v>0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12" t="s">
        <v>9</v>
      </c>
      <c r="B29" s="41" t="s">
        <v>80</v>
      </c>
      <c r="C29" s="14" t="s">
        <v>34</v>
      </c>
      <c r="D29" s="25"/>
      <c r="E29" s="26">
        <v>20</v>
      </c>
      <c r="F29" s="17" t="s">
        <v>81</v>
      </c>
      <c r="G29" s="17" t="s">
        <v>82</v>
      </c>
      <c r="H29" s="19">
        <v>990</v>
      </c>
      <c r="I29" s="38">
        <v>396</v>
      </c>
      <c r="J29" s="20"/>
      <c r="K29" s="21">
        <f t="shared" si="1"/>
        <v>0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12" t="s">
        <v>9</v>
      </c>
      <c r="B30" s="24" t="s">
        <v>83</v>
      </c>
      <c r="C30" s="24" t="s">
        <v>23</v>
      </c>
      <c r="D30" s="35" t="s">
        <v>84</v>
      </c>
      <c r="E30" s="26">
        <v>20</v>
      </c>
      <c r="F30" s="17" t="s">
        <v>85</v>
      </c>
      <c r="G30" s="17" t="s">
        <v>86</v>
      </c>
      <c r="H30" s="19">
        <v>990</v>
      </c>
      <c r="I30" s="38">
        <v>396</v>
      </c>
      <c r="J30" s="20"/>
      <c r="K30" s="21">
        <f t="shared" si="1"/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12" t="s">
        <v>9</v>
      </c>
      <c r="B31" s="41" t="s">
        <v>87</v>
      </c>
      <c r="C31" s="14" t="s">
        <v>34</v>
      </c>
      <c r="D31" s="25"/>
      <c r="E31" s="26">
        <v>20</v>
      </c>
      <c r="F31" s="17" t="s">
        <v>88</v>
      </c>
      <c r="G31" s="17" t="s">
        <v>89</v>
      </c>
      <c r="H31" s="19">
        <v>990</v>
      </c>
      <c r="I31" s="38">
        <v>396</v>
      </c>
      <c r="J31" s="20"/>
      <c r="K31" s="21">
        <f t="shared" si="1"/>
        <v>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12" t="s">
        <v>9</v>
      </c>
      <c r="B32" s="41" t="s">
        <v>90</v>
      </c>
      <c r="C32" s="14" t="s">
        <v>34</v>
      </c>
      <c r="D32" s="25"/>
      <c r="E32" s="26">
        <v>20</v>
      </c>
      <c r="F32" s="17" t="s">
        <v>91</v>
      </c>
      <c r="G32" s="17" t="s">
        <v>92</v>
      </c>
      <c r="H32" s="19">
        <v>990</v>
      </c>
      <c r="I32" s="38">
        <v>396</v>
      </c>
      <c r="J32" s="20"/>
      <c r="K32" s="21">
        <f t="shared" si="1"/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12" t="s">
        <v>9</v>
      </c>
      <c r="B33" s="41" t="s">
        <v>93</v>
      </c>
      <c r="C33" s="14" t="s">
        <v>34</v>
      </c>
      <c r="D33" s="25"/>
      <c r="E33" s="26">
        <v>20</v>
      </c>
      <c r="F33" s="17" t="s">
        <v>94</v>
      </c>
      <c r="G33" s="17" t="s">
        <v>95</v>
      </c>
      <c r="H33" s="19">
        <v>990</v>
      </c>
      <c r="I33" s="38">
        <v>396</v>
      </c>
      <c r="J33" s="20"/>
      <c r="K33" s="21">
        <f t="shared" si="1"/>
        <v>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12" t="s">
        <v>9</v>
      </c>
      <c r="B34" s="45" t="s">
        <v>96</v>
      </c>
      <c r="C34" s="14" t="s">
        <v>34</v>
      </c>
      <c r="D34" s="15"/>
      <c r="E34" s="26">
        <v>20</v>
      </c>
      <c r="F34" s="17" t="s">
        <v>97</v>
      </c>
      <c r="G34" s="17" t="s">
        <v>98</v>
      </c>
      <c r="H34" s="19">
        <v>990</v>
      </c>
      <c r="I34" s="38">
        <v>396</v>
      </c>
      <c r="J34" s="20"/>
      <c r="K34" s="21">
        <f t="shared" si="1"/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12" t="s">
        <v>9</v>
      </c>
      <c r="B35" s="45" t="s">
        <v>99</v>
      </c>
      <c r="C35" s="14" t="s">
        <v>23</v>
      </c>
      <c r="D35" s="35" t="s">
        <v>23</v>
      </c>
      <c r="E35" s="26">
        <v>20</v>
      </c>
      <c r="F35" s="17" t="s">
        <v>100</v>
      </c>
      <c r="G35" s="17" t="s">
        <v>101</v>
      </c>
      <c r="H35" s="19">
        <v>990</v>
      </c>
      <c r="I35" s="38">
        <v>396</v>
      </c>
      <c r="J35" s="20"/>
      <c r="K35" s="21">
        <f t="shared" si="1"/>
        <v>0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12" t="s">
        <v>9</v>
      </c>
      <c r="B36" s="45" t="s">
        <v>102</v>
      </c>
      <c r="C36" s="14" t="s">
        <v>23</v>
      </c>
      <c r="D36" s="35" t="s">
        <v>103</v>
      </c>
      <c r="E36" s="16">
        <v>10</v>
      </c>
      <c r="F36" s="17" t="s">
        <v>104</v>
      </c>
      <c r="G36" s="17" t="s">
        <v>105</v>
      </c>
      <c r="H36" s="19">
        <v>2290</v>
      </c>
      <c r="I36" s="38">
        <v>916</v>
      </c>
      <c r="J36" s="20"/>
      <c r="K36" s="21">
        <f t="shared" si="1"/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12" t="s">
        <v>9</v>
      </c>
      <c r="B37" s="45" t="s">
        <v>106</v>
      </c>
      <c r="C37" s="14" t="s">
        <v>23</v>
      </c>
      <c r="D37" s="35" t="s">
        <v>23</v>
      </c>
      <c r="E37" s="16">
        <v>10</v>
      </c>
      <c r="F37" s="17" t="s">
        <v>107</v>
      </c>
      <c r="G37" s="17" t="s">
        <v>108</v>
      </c>
      <c r="H37" s="19">
        <v>990</v>
      </c>
      <c r="I37" s="38">
        <v>396</v>
      </c>
      <c r="J37" s="20"/>
      <c r="K37" s="21">
        <f t="shared" si="1"/>
        <v>0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12" t="s">
        <v>9</v>
      </c>
      <c r="B38" s="45" t="s">
        <v>109</v>
      </c>
      <c r="C38" s="14" t="s">
        <v>23</v>
      </c>
      <c r="D38" s="35" t="s">
        <v>23</v>
      </c>
      <c r="E38" s="16">
        <v>10</v>
      </c>
      <c r="F38" s="17" t="s">
        <v>110</v>
      </c>
      <c r="G38" s="17" t="s">
        <v>111</v>
      </c>
      <c r="H38" s="19">
        <v>990</v>
      </c>
      <c r="I38" s="38">
        <v>396</v>
      </c>
      <c r="J38" s="20"/>
      <c r="K38" s="21">
        <f t="shared" si="1"/>
        <v>0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12" t="s">
        <v>9</v>
      </c>
      <c r="B39" s="45" t="s">
        <v>112</v>
      </c>
      <c r="C39" s="14" t="s">
        <v>23</v>
      </c>
      <c r="D39" s="35" t="s">
        <v>84</v>
      </c>
      <c r="E39" s="16">
        <v>10</v>
      </c>
      <c r="F39" s="17" t="s">
        <v>113</v>
      </c>
      <c r="G39" s="17" t="s">
        <v>114</v>
      </c>
      <c r="H39" s="19">
        <v>990</v>
      </c>
      <c r="I39" s="38">
        <v>396</v>
      </c>
      <c r="J39" s="20"/>
      <c r="K39" s="21">
        <f t="shared" si="1"/>
        <v>0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50" t="s">
        <v>9</v>
      </c>
      <c r="B40" s="45" t="s">
        <v>115</v>
      </c>
      <c r="C40" s="24" t="s">
        <v>23</v>
      </c>
      <c r="D40" s="35" t="s">
        <v>116</v>
      </c>
      <c r="E40" s="16">
        <v>8</v>
      </c>
      <c r="F40" s="17" t="s">
        <v>117</v>
      </c>
      <c r="G40" s="17" t="s">
        <v>118</v>
      </c>
      <c r="H40" s="19">
        <v>1290</v>
      </c>
      <c r="I40" s="38">
        <v>516</v>
      </c>
      <c r="J40" s="20"/>
      <c r="K40" s="21">
        <f t="shared" si="1"/>
        <v>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12" t="s">
        <v>9</v>
      </c>
      <c r="B41" s="45" t="s">
        <v>119</v>
      </c>
      <c r="C41" s="23" t="s">
        <v>19</v>
      </c>
      <c r="D41" s="15"/>
      <c r="E41" s="16">
        <v>6</v>
      </c>
      <c r="F41" s="17" t="s">
        <v>120</v>
      </c>
      <c r="G41" s="17" t="s">
        <v>121</v>
      </c>
      <c r="H41" s="19">
        <v>3990</v>
      </c>
      <c r="I41" s="38">
        <v>1596</v>
      </c>
      <c r="J41" s="20"/>
      <c r="K41" s="21">
        <f t="shared" si="1"/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12" t="s">
        <v>9</v>
      </c>
      <c r="B42" s="45" t="s">
        <v>122</v>
      </c>
      <c r="C42" s="23" t="s">
        <v>19</v>
      </c>
      <c r="D42" s="15"/>
      <c r="E42" s="16">
        <v>12</v>
      </c>
      <c r="F42" s="17" t="s">
        <v>123</v>
      </c>
      <c r="G42" s="17" t="s">
        <v>124</v>
      </c>
      <c r="H42" s="19">
        <v>2490</v>
      </c>
      <c r="I42" s="38">
        <v>996</v>
      </c>
      <c r="J42" s="20"/>
      <c r="K42" s="21">
        <f t="shared" si="1"/>
        <v>0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12" t="s">
        <v>9</v>
      </c>
      <c r="B43" s="45" t="s">
        <v>125</v>
      </c>
      <c r="C43" s="23" t="s">
        <v>19</v>
      </c>
      <c r="D43" s="15"/>
      <c r="E43" s="16">
        <v>8</v>
      </c>
      <c r="F43" s="17" t="s">
        <v>126</v>
      </c>
      <c r="G43" s="17" t="s">
        <v>127</v>
      </c>
      <c r="H43" s="19">
        <v>3690</v>
      </c>
      <c r="I43" s="38">
        <v>1476</v>
      </c>
      <c r="J43" s="20"/>
      <c r="K43" s="21">
        <f t="shared" si="1"/>
        <v>0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12" t="s">
        <v>9</v>
      </c>
      <c r="B44" s="45" t="s">
        <v>128</v>
      </c>
      <c r="C44" s="24" t="s">
        <v>23</v>
      </c>
      <c r="D44" s="35" t="s">
        <v>23</v>
      </c>
      <c r="E44" s="16">
        <v>10</v>
      </c>
      <c r="F44" s="17" t="s">
        <v>129</v>
      </c>
      <c r="G44" s="18" t="s">
        <v>130</v>
      </c>
      <c r="H44" s="19">
        <v>1099</v>
      </c>
      <c r="I44" s="38">
        <v>439.6</v>
      </c>
      <c r="J44" s="20"/>
      <c r="K44" s="21">
        <f t="shared" si="1"/>
        <v>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12" t="s">
        <v>9</v>
      </c>
      <c r="B45" s="45" t="s">
        <v>131</v>
      </c>
      <c r="C45" s="24" t="s">
        <v>23</v>
      </c>
      <c r="D45" s="35" t="s">
        <v>23</v>
      </c>
      <c r="E45" s="16">
        <v>20</v>
      </c>
      <c r="F45" s="44" t="s">
        <v>132</v>
      </c>
      <c r="G45" s="18" t="s">
        <v>133</v>
      </c>
      <c r="H45" s="19">
        <v>690</v>
      </c>
      <c r="I45" s="38">
        <v>276</v>
      </c>
      <c r="J45" s="20"/>
      <c r="K45" s="21">
        <f t="shared" si="1"/>
        <v>0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.5" customHeight="1" x14ac:dyDescent="0.25">
      <c r="A46" s="12" t="s">
        <v>9</v>
      </c>
      <c r="B46" s="45" t="s">
        <v>134</v>
      </c>
      <c r="C46" s="24" t="s">
        <v>135</v>
      </c>
      <c r="D46" s="15"/>
      <c r="E46" s="16">
        <v>7</v>
      </c>
      <c r="F46" s="17" t="s">
        <v>136</v>
      </c>
      <c r="G46" s="17" t="s">
        <v>137</v>
      </c>
      <c r="H46" s="19">
        <v>1490</v>
      </c>
      <c r="I46" s="38">
        <v>596</v>
      </c>
      <c r="J46" s="20"/>
      <c r="K46" s="21">
        <f t="shared" si="1"/>
        <v>0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.5" customHeight="1" x14ac:dyDescent="0.25">
      <c r="A47" s="12" t="s">
        <v>9</v>
      </c>
      <c r="B47" s="45" t="s">
        <v>138</v>
      </c>
      <c r="C47" s="24" t="s">
        <v>135</v>
      </c>
      <c r="D47" s="15"/>
      <c r="E47" s="16">
        <v>5</v>
      </c>
      <c r="F47" s="17" t="s">
        <v>139</v>
      </c>
      <c r="G47" s="17" t="s">
        <v>140</v>
      </c>
      <c r="H47" s="19">
        <v>1990</v>
      </c>
      <c r="I47" s="38">
        <v>796</v>
      </c>
      <c r="J47" s="20"/>
      <c r="K47" s="21">
        <f t="shared" si="1"/>
        <v>0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x14ac:dyDescent="0.25">
      <c r="A48" s="12" t="s">
        <v>9</v>
      </c>
      <c r="B48" s="41" t="s">
        <v>141</v>
      </c>
      <c r="C48" s="14" t="s">
        <v>34</v>
      </c>
      <c r="D48" s="25"/>
      <c r="E48" s="16">
        <v>6</v>
      </c>
      <c r="F48" s="17" t="s">
        <v>142</v>
      </c>
      <c r="G48" s="17" t="s">
        <v>143</v>
      </c>
      <c r="H48" s="19">
        <v>1290</v>
      </c>
      <c r="I48" s="38">
        <v>516</v>
      </c>
      <c r="J48" s="20"/>
      <c r="K48" s="21">
        <f t="shared" si="1"/>
        <v>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12" t="s">
        <v>9</v>
      </c>
      <c r="B49" s="41" t="s">
        <v>144</v>
      </c>
      <c r="C49" s="14" t="s">
        <v>34</v>
      </c>
      <c r="D49" s="15"/>
      <c r="E49" s="16">
        <v>8</v>
      </c>
      <c r="F49" s="17" t="s">
        <v>145</v>
      </c>
      <c r="G49" s="18" t="s">
        <v>146</v>
      </c>
      <c r="H49" s="19">
        <v>2490</v>
      </c>
      <c r="I49" s="38">
        <v>996</v>
      </c>
      <c r="J49" s="20"/>
      <c r="K49" s="21">
        <f t="shared" si="1"/>
        <v>0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7.25" customHeight="1" x14ac:dyDescent="0.25">
      <c r="A50" s="12" t="s">
        <v>9</v>
      </c>
      <c r="B50" s="45" t="s">
        <v>147</v>
      </c>
      <c r="C50" s="24" t="s">
        <v>148</v>
      </c>
      <c r="D50" s="35" t="s">
        <v>103</v>
      </c>
      <c r="E50" s="16">
        <v>5</v>
      </c>
      <c r="F50" s="17" t="s">
        <v>149</v>
      </c>
      <c r="G50" s="18" t="s">
        <v>150</v>
      </c>
      <c r="H50" s="19">
        <v>1890</v>
      </c>
      <c r="I50" s="38">
        <v>756</v>
      </c>
      <c r="J50" s="20"/>
      <c r="K50" s="21">
        <f t="shared" si="1"/>
        <v>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7.25" customHeight="1" x14ac:dyDescent="0.25">
      <c r="A51" s="12" t="s">
        <v>9</v>
      </c>
      <c r="B51" s="45" t="s">
        <v>151</v>
      </c>
      <c r="C51" s="24" t="s">
        <v>135</v>
      </c>
      <c r="D51" s="15"/>
      <c r="E51" s="16">
        <v>10</v>
      </c>
      <c r="F51" s="17" t="s">
        <v>152</v>
      </c>
      <c r="G51" s="18" t="s">
        <v>153</v>
      </c>
      <c r="H51" s="19">
        <v>1990</v>
      </c>
      <c r="I51" s="38">
        <v>796</v>
      </c>
      <c r="J51" s="20"/>
      <c r="K51" s="21">
        <f t="shared" si="1"/>
        <v>0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7.25" customHeight="1" x14ac:dyDescent="0.25">
      <c r="A52" s="12" t="s">
        <v>9</v>
      </c>
      <c r="B52" s="45" t="s">
        <v>154</v>
      </c>
      <c r="C52" s="24" t="s">
        <v>34</v>
      </c>
      <c r="D52" s="15"/>
      <c r="E52" s="16">
        <v>20</v>
      </c>
      <c r="F52" s="17" t="s">
        <v>155</v>
      </c>
      <c r="G52" s="18" t="s">
        <v>156</v>
      </c>
      <c r="H52" s="19">
        <v>990</v>
      </c>
      <c r="I52" s="38">
        <v>396</v>
      </c>
      <c r="J52" s="20"/>
      <c r="K52" s="21">
        <f>J52*I52</f>
        <v>0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7.25" customHeight="1" x14ac:dyDescent="0.25">
      <c r="A53" s="12" t="s">
        <v>9</v>
      </c>
      <c r="B53" s="45" t="s">
        <v>157</v>
      </c>
      <c r="C53" s="24" t="s">
        <v>38</v>
      </c>
      <c r="D53" s="15"/>
      <c r="E53" s="16">
        <v>6</v>
      </c>
      <c r="F53" s="17" t="s">
        <v>158</v>
      </c>
      <c r="G53" s="18" t="s">
        <v>159</v>
      </c>
      <c r="H53" s="19">
        <v>2190</v>
      </c>
      <c r="I53" s="38">
        <v>876</v>
      </c>
      <c r="J53" s="20"/>
      <c r="K53" s="21">
        <f>J53*I53</f>
        <v>0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12" t="s">
        <v>9</v>
      </c>
      <c r="B54" s="45" t="s">
        <v>160</v>
      </c>
      <c r="C54" s="24" t="s">
        <v>38</v>
      </c>
      <c r="D54" s="15"/>
      <c r="E54" s="16">
        <v>14</v>
      </c>
      <c r="F54" s="17" t="s">
        <v>161</v>
      </c>
      <c r="G54" s="18" t="s">
        <v>162</v>
      </c>
      <c r="H54" s="19">
        <v>1990</v>
      </c>
      <c r="I54" s="38">
        <v>796</v>
      </c>
      <c r="J54" s="20"/>
      <c r="K54" s="21">
        <f>J54*I54</f>
        <v>0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12" t="s">
        <v>9</v>
      </c>
      <c r="B55" s="51" t="s">
        <v>163</v>
      </c>
      <c r="C55" s="51" t="s">
        <v>34</v>
      </c>
      <c r="D55" s="47" t="s">
        <v>61</v>
      </c>
      <c r="E55" s="16">
        <v>10</v>
      </c>
      <c r="F55" s="17" t="s">
        <v>164</v>
      </c>
      <c r="G55" s="17" t="s">
        <v>165</v>
      </c>
      <c r="H55" s="19">
        <v>690</v>
      </c>
      <c r="I55" s="38">
        <v>276</v>
      </c>
      <c r="J55" s="20"/>
      <c r="K55" s="52">
        <f>J55*I55</f>
        <v>0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thickBot="1" x14ac:dyDescent="0.3">
      <c r="A56" s="2"/>
      <c r="B56" s="2"/>
      <c r="C56" s="2"/>
      <c r="D56" s="2"/>
      <c r="E56" s="2"/>
      <c r="F56" s="2"/>
      <c r="G56" s="2"/>
      <c r="H56" s="3"/>
      <c r="I56" s="53"/>
      <c r="J56" s="54" t="s">
        <v>166</v>
      </c>
      <c r="K56" s="55">
        <f>SUM(K7:K54)</f>
        <v>0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"/>
      <c r="B57" s="2"/>
      <c r="C57" s="2"/>
      <c r="D57" s="2"/>
      <c r="E57" s="2"/>
      <c r="F57" s="2"/>
      <c r="G57" s="2"/>
      <c r="H57" s="3"/>
      <c r="I57" s="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" customHeight="1" x14ac:dyDescent="0.25">
      <c r="A58" s="2"/>
      <c r="B58" s="2"/>
      <c r="C58" s="2"/>
      <c r="D58" s="2"/>
      <c r="E58" s="2"/>
      <c r="F58" s="2"/>
      <c r="G58" s="2"/>
      <c r="H58" s="66" t="s">
        <v>167</v>
      </c>
      <c r="I58" s="67"/>
      <c r="J58" s="67"/>
      <c r="K58" s="68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"/>
      <c r="B59" s="2"/>
      <c r="C59" s="2"/>
      <c r="D59" s="2"/>
      <c r="E59" s="2"/>
      <c r="F59" s="2"/>
      <c r="G59" s="2"/>
      <c r="H59" s="69"/>
      <c r="I59" s="70"/>
      <c r="J59" s="70"/>
      <c r="K59" s="7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"/>
      <c r="B60" s="2"/>
      <c r="C60" s="2"/>
      <c r="D60" s="2"/>
      <c r="E60" s="2"/>
      <c r="F60" s="2"/>
      <c r="G60" s="2"/>
      <c r="H60" s="69"/>
      <c r="I60" s="70"/>
      <c r="J60" s="70"/>
      <c r="K60" s="7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"/>
      <c r="B61" s="2"/>
      <c r="C61" s="2"/>
      <c r="D61" s="2"/>
      <c r="E61" s="2"/>
      <c r="F61" s="2"/>
      <c r="G61" s="2"/>
      <c r="H61" s="69"/>
      <c r="I61" s="70"/>
      <c r="J61" s="70"/>
      <c r="K61" s="7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"/>
      <c r="B62" s="2"/>
      <c r="C62" s="2"/>
      <c r="D62" s="2"/>
      <c r="E62" s="2"/>
      <c r="F62" s="2"/>
      <c r="G62" s="2"/>
      <c r="H62" s="69"/>
      <c r="I62" s="70"/>
      <c r="J62" s="70"/>
      <c r="K62" s="7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"/>
      <c r="B63" s="2"/>
      <c r="C63" s="2"/>
      <c r="D63" s="2"/>
      <c r="E63" s="2"/>
      <c r="F63" s="2"/>
      <c r="G63" s="2"/>
      <c r="H63" s="72"/>
      <c r="I63" s="73"/>
      <c r="J63" s="73"/>
      <c r="K63" s="74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</sheetData>
  <mergeCells count="10">
    <mergeCell ref="I5:I6"/>
    <mergeCell ref="J5:J6"/>
    <mergeCell ref="K5:K6"/>
    <mergeCell ref="H58:K63"/>
    <mergeCell ref="C7:E7"/>
    <mergeCell ref="B5:B6"/>
    <mergeCell ref="E5:E6"/>
    <mergeCell ref="F5:F6"/>
    <mergeCell ref="G5:G6"/>
    <mergeCell ref="H5:H6"/>
  </mergeCells>
  <hyperlinks>
    <hyperlink ref="A8" r:id="rId1"/>
    <hyperlink ref="A9" r:id="rId2"/>
    <hyperlink ref="A10" r:id="rId3"/>
    <hyperlink ref="A11" r:id="rId4"/>
    <hyperlink ref="A12" r:id="rId5"/>
    <hyperlink ref="A13" r:id="rId6"/>
    <hyperlink ref="A15" r:id="rId7"/>
    <hyperlink ref="A16" r:id="rId8"/>
    <hyperlink ref="A17" r:id="rId9"/>
    <hyperlink ref="A18" r:id="rId10"/>
    <hyperlink ref="A19" r:id="rId11"/>
    <hyperlink ref="A20" r:id="rId12"/>
    <hyperlink ref="A21" r:id="rId13"/>
    <hyperlink ref="A22" r:id="rId14"/>
    <hyperlink ref="A23" r:id="rId15"/>
    <hyperlink ref="A24" r:id="rId16"/>
    <hyperlink ref="A25" r:id="rId17"/>
    <hyperlink ref="A26" r:id="rId18"/>
    <hyperlink ref="A27" r:id="rId19"/>
    <hyperlink ref="A28" r:id="rId20"/>
    <hyperlink ref="A29" r:id="rId21"/>
    <hyperlink ref="A30" r:id="rId22"/>
    <hyperlink ref="A31" r:id="rId23"/>
    <hyperlink ref="A32" r:id="rId24"/>
    <hyperlink ref="A33" r:id="rId25"/>
    <hyperlink ref="A34" r:id="rId26"/>
    <hyperlink ref="A35" r:id="rId27"/>
    <hyperlink ref="A36" r:id="rId28"/>
    <hyperlink ref="A37" r:id="rId29"/>
    <hyperlink ref="A38" r:id="rId30"/>
    <hyperlink ref="A39" r:id="rId31"/>
    <hyperlink ref="A40" r:id="rId32"/>
    <hyperlink ref="A41" r:id="rId33"/>
    <hyperlink ref="A42" r:id="rId34"/>
    <hyperlink ref="A43" r:id="rId35"/>
    <hyperlink ref="A44" r:id="rId36"/>
    <hyperlink ref="A45" r:id="rId37"/>
    <hyperlink ref="A46" r:id="rId38"/>
    <hyperlink ref="A47" r:id="rId39"/>
    <hyperlink ref="A48" r:id="rId40"/>
    <hyperlink ref="A49" r:id="rId41"/>
    <hyperlink ref="A50" r:id="rId42"/>
    <hyperlink ref="A51" r:id="rId43"/>
    <hyperlink ref="A52" r:id="rId44"/>
    <hyperlink ref="A53" r:id="rId45"/>
    <hyperlink ref="A54" r:id="rId46"/>
    <hyperlink ref="A55" r:id="rId47"/>
  </hyperlinks>
  <pageMargins left="0.7" right="0.7" top="0.75" bottom="0.75" header="0" footer="0"/>
  <pageSetup paperSize="9" orientation="portrait"/>
  <drawing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Vasilieva</dc:creator>
  <cp:lastModifiedBy>PC8004</cp:lastModifiedBy>
  <dcterms:created xsi:type="dcterms:W3CDTF">2019-01-21T14:52:59Z</dcterms:created>
  <dcterms:modified xsi:type="dcterms:W3CDTF">2026-02-20T08:17:50Z</dcterms:modified>
</cp:coreProperties>
</file>