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990"/>
  </bookViews>
  <sheets>
    <sheet name="ПРАЙС" sheetId="1" r:id="rId1"/>
  </sheets>
  <definedNames>
    <definedName name="_xlnm._FilterDatabase" localSheetId="0" hidden="1">ПРАЙС!$H$1:$H$183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6" i="1" l="1"/>
  <c r="L47" i="1" l="1"/>
  <c r="L32" i="1" l="1"/>
  <c r="L36" i="1"/>
  <c r="L40" i="1" l="1"/>
  <c r="L48" i="1"/>
  <c r="L49" i="1" l="1"/>
  <c r="L51" i="1"/>
  <c r="L14" i="1" l="1"/>
  <c r="L50" i="1"/>
  <c r="L54" i="1" l="1"/>
  <c r="L39" i="1"/>
  <c r="L37" i="1"/>
  <c r="L53" i="1"/>
  <c r="L23" i="1"/>
  <c r="L24" i="1"/>
  <c r="L52" i="1"/>
  <c r="L43" i="1"/>
  <c r="L44" i="1"/>
  <c r="L45" i="1"/>
  <c r="L8" i="1"/>
  <c r="L9" i="1"/>
  <c r="L10" i="1"/>
  <c r="L11" i="1"/>
  <c r="L12" i="1"/>
  <c r="L13" i="1"/>
  <c r="L15" i="1"/>
  <c r="L16" i="1"/>
  <c r="L17" i="1"/>
  <c r="L18" i="1"/>
  <c r="L19" i="1"/>
  <c r="L20" i="1"/>
  <c r="L21" i="1"/>
  <c r="L22" i="1"/>
  <c r="L25" i="1"/>
  <c r="L26" i="1"/>
  <c r="L27" i="1"/>
  <c r="L28" i="1"/>
  <c r="L29" i="1"/>
  <c r="L30" i="1"/>
  <c r="L31" i="1"/>
  <c r="L33" i="1"/>
  <c r="L34" i="1"/>
  <c r="L35" i="1"/>
  <c r="L38" i="1"/>
  <c r="L41" i="1"/>
  <c r="L42" i="1"/>
  <c r="L55" i="1" l="1"/>
</calcChain>
</file>

<file path=xl/sharedStrings.xml><?xml version="1.0" encoding="utf-8"?>
<sst xmlns="http://schemas.openxmlformats.org/spreadsheetml/2006/main" count="275" uniqueCount="173">
  <si>
    <t>Наименование</t>
  </si>
  <si>
    <t>Артикул</t>
  </si>
  <si>
    <t>Цена</t>
  </si>
  <si>
    <t>Игры</t>
  </si>
  <si>
    <t>52023</t>
  </si>
  <si>
    <t>4630018520236</t>
  </si>
  <si>
    <t>52002</t>
  </si>
  <si>
    <t>4630018520021</t>
  </si>
  <si>
    <t>4630018520083</t>
  </si>
  <si>
    <t>52010</t>
  </si>
  <si>
    <t>4630018520106</t>
  </si>
  <si>
    <t>52017</t>
  </si>
  <si>
    <t>4630018520175</t>
  </si>
  <si>
    <t>52024</t>
  </si>
  <si>
    <t>4630018520243</t>
  </si>
  <si>
    <t>52045</t>
  </si>
  <si>
    <t>4630018520458</t>
  </si>
  <si>
    <t>Вся представленная в настоящем прайс листе информация, касающаяся товаров, наличия, стоимости товаров, включая размер скидок, носит информационный характер и ни при каких условиях не является публичной офертой, определяемой положениями п. 2 статьи 437 ГК РФ.</t>
  </si>
  <si>
    <t>РРЦ</t>
  </si>
  <si>
    <t>Ваш заказ</t>
  </si>
  <si>
    <t>Сумма, руб.</t>
  </si>
  <si>
    <t>ИТОГО:</t>
  </si>
  <si>
    <t>52062</t>
  </si>
  <si>
    <t>4630018520625</t>
  </si>
  <si>
    <t xml:space="preserve"> 52053</t>
  </si>
  <si>
    <t>4630018520533</t>
  </si>
  <si>
    <t>52052</t>
  </si>
  <si>
    <t>4630018520526</t>
  </si>
  <si>
    <t xml:space="preserve">Набор доп. карточек "Ариадна"	</t>
  </si>
  <si>
    <t>Набор доп. карточек "Пандора"</t>
  </si>
  <si>
    <t>Набор доп. карточек "Химера"</t>
  </si>
  <si>
    <t>Набор доп. карточек "Одиссея"</t>
  </si>
  <si>
    <t>Набор доп. карточек "Персефона"</t>
  </si>
  <si>
    <t>Набор доп. Карточек "Кассиопея"</t>
  </si>
  <si>
    <t>Игра "Котэм сити"</t>
  </si>
  <si>
    <t>Игра "Мафия"</t>
  </si>
  <si>
    <t xml:space="preserve">Игра "Имаджинариум"   </t>
  </si>
  <si>
    <t xml:space="preserve">Игра "Детектор правды" </t>
  </si>
  <si>
    <t>18+</t>
  </si>
  <si>
    <t xml:space="preserve">500 Злобных карт. Дополнение. Набор Чёрный </t>
  </si>
  <si>
    <t xml:space="preserve">Игра "Имаджинариум Добро" </t>
  </si>
  <si>
    <t xml:space="preserve">	Игра "Имаджинариум Детство" </t>
  </si>
  <si>
    <t xml:space="preserve">500 Злобных карт. Дополнение. Набор Красный </t>
  </si>
  <si>
    <t>В оптовой коробке</t>
  </si>
  <si>
    <t>Игра "Клаустрофобия. Пробуждение"</t>
  </si>
  <si>
    <t>52069</t>
  </si>
  <si>
    <t>4630018520694</t>
  </si>
  <si>
    <t xml:space="preserve">Игра "500 Злобных Карт" Версия 3.0  </t>
  </si>
  <si>
    <t>52060</t>
  </si>
  <si>
    <t>4630018520601</t>
  </si>
  <si>
    <t>Набор доп. карточек "Гармония"</t>
  </si>
  <si>
    <t>Набор доп. Карточек "Прайм-тайм"</t>
  </si>
  <si>
    <t>52075</t>
  </si>
  <si>
    <t>4630018520755</t>
  </si>
  <si>
    <t>4630018520762</t>
  </si>
  <si>
    <t>52076</t>
  </si>
  <si>
    <t>11664</t>
  </si>
  <si>
    <t>12674</t>
  </si>
  <si>
    <t>11776</t>
  </si>
  <si>
    <t>11741</t>
  </si>
  <si>
    <t>52008</t>
  </si>
  <si>
    <t>12561</t>
  </si>
  <si>
    <t>Игра "Имаджинариум Сумчатый"</t>
  </si>
  <si>
    <t>Игра в дорогу</t>
  </si>
  <si>
    <t>4630018522209</t>
  </si>
  <si>
    <t>4630018522216</t>
  </si>
  <si>
    <t>4630018522223</t>
  </si>
  <si>
    <t>500 Злобных карт. Дополнение. Набор Белый</t>
  </si>
  <si>
    <t>52181</t>
  </si>
  <si>
    <t>4630018521813</t>
  </si>
  <si>
    <t>4630018522117</t>
  </si>
  <si>
    <t>4630018522124</t>
  </si>
  <si>
    <t>Игра "Индейцы. Расширенное издание"</t>
  </si>
  <si>
    <t>Набор доп. карточек "5 лет"</t>
  </si>
  <si>
    <t>52081</t>
  </si>
  <si>
    <t>4630018520816</t>
  </si>
  <si>
    <t>52071</t>
  </si>
  <si>
    <t xml:space="preserve">18+ </t>
  </si>
  <si>
    <t>Игра "Имаджинариум. Страшилки"</t>
  </si>
  <si>
    <t>Игра "Истоки. Восход цивилизаций"</t>
  </si>
  <si>
    <t>4630018522476</t>
  </si>
  <si>
    <t>52247</t>
  </si>
  <si>
    <t>52228</t>
  </si>
  <si>
    <t>4630018522285</t>
  </si>
  <si>
    <t>Штрихкод</t>
  </si>
  <si>
    <t>Игра "Имаджинариум. Лайт"</t>
  </si>
  <si>
    <t>52083</t>
  </si>
  <si>
    <t>4630018520830</t>
  </si>
  <si>
    <t xml:space="preserve">Игра "Имаджинариум Кино" </t>
  </si>
  <si>
    <t>52347</t>
  </si>
  <si>
    <t>4630018523473</t>
  </si>
  <si>
    <t>Набор доп. Карточек "Нейросеть"</t>
  </si>
  <si>
    <t>4630018523305</t>
  </si>
  <si>
    <t>52330</t>
  </si>
  <si>
    <t>Игра "Имаджинариум. Семиречье"</t>
  </si>
  <si>
    <t>52331</t>
  </si>
  <si>
    <t>4630018523312</t>
  </si>
  <si>
    <t>Игра "Имаджинариум. Таро"</t>
  </si>
  <si>
    <t>52376</t>
  </si>
  <si>
    <t>4630018523763</t>
  </si>
  <si>
    <t>СУПЕР ХИТ</t>
  </si>
  <si>
    <t>ХИТ</t>
  </si>
  <si>
    <t>Игра "Акватика"</t>
  </si>
  <si>
    <t>52087</t>
  </si>
  <si>
    <t>4630018520878</t>
  </si>
  <si>
    <t>Акватика: Ледяные воды (дополнение)</t>
  </si>
  <si>
    <t>4630018522315</t>
  </si>
  <si>
    <t>52231</t>
  </si>
  <si>
    <t>4630018520717</t>
  </si>
  <si>
    <t>Игра "Капиталия"</t>
  </si>
  <si>
    <t>Игра "Что если…?"</t>
  </si>
  <si>
    <t>52328</t>
  </si>
  <si>
    <t>4630018523282</t>
  </si>
  <si>
    <t>4630018523329</t>
  </si>
  <si>
    <t>Игра "Фигурляндия Делюкс"</t>
  </si>
  <si>
    <t>Набор доп. Карточек "Нейросеть: SCI - FI"</t>
  </si>
  <si>
    <t>4630018523947</t>
  </si>
  <si>
    <t>52394</t>
  </si>
  <si>
    <t xml:space="preserve">Игра "Бродячая ярмарка Дзёбана" </t>
  </si>
  <si>
    <t>52329</t>
  </si>
  <si>
    <t>4630018523299</t>
  </si>
  <si>
    <t xml:space="preserve">Игра "Детектор правды. Только секс" </t>
  </si>
  <si>
    <t>52175</t>
  </si>
  <si>
    <t>4630018521752</t>
  </si>
  <si>
    <t>Игра "Мафия с масками"</t>
  </si>
  <si>
    <t>SWNF0068/22</t>
  </si>
  <si>
    <t>4630018520946</t>
  </si>
  <si>
    <t>Возраст</t>
  </si>
  <si>
    <t>12+</t>
  </si>
  <si>
    <t>6+</t>
  </si>
  <si>
    <t>14+</t>
  </si>
  <si>
    <t>7+</t>
  </si>
  <si>
    <t>8+</t>
  </si>
  <si>
    <t>52332</t>
  </si>
  <si>
    <t>Игра "Имаджинариум. Мультивселенная"</t>
  </si>
  <si>
    <t>ФОТО</t>
  </si>
  <si>
    <t>4630018523671</t>
  </si>
  <si>
    <t>Игра "Турбогонки"</t>
  </si>
  <si>
    <t>52348</t>
  </si>
  <si>
    <t>4630018523480</t>
  </si>
  <si>
    <t>Min оптовая цена</t>
  </si>
  <si>
    <t>Ваша цена</t>
  </si>
  <si>
    <t>Игра "Так тоже можно"</t>
  </si>
  <si>
    <t>190007</t>
  </si>
  <si>
    <t>4630018524296</t>
  </si>
  <si>
    <t>Игра "Принцессы бунтарки"</t>
  </si>
  <si>
    <t>Новинка!</t>
  </si>
  <si>
    <t>52182</t>
  </si>
  <si>
    <t>4630018521820</t>
  </si>
  <si>
    <t>52437</t>
  </si>
  <si>
    <t>4630018524371</t>
  </si>
  <si>
    <t xml:space="preserve">Игра "Детектор правды. Один против всех" </t>
  </si>
  <si>
    <t>52428</t>
  </si>
  <si>
    <t>4630018524289</t>
  </si>
  <si>
    <t>НОВИНКА!18+</t>
  </si>
  <si>
    <t>Акватика: Коралловые рифы (дополнение)</t>
  </si>
  <si>
    <t>52399</t>
  </si>
  <si>
    <t>4630018523992</t>
  </si>
  <si>
    <t>Игра "Лапы, ножницы, бумага"</t>
  </si>
  <si>
    <t>10+</t>
  </si>
  <si>
    <t>52444</t>
  </si>
  <si>
    <t>4630018524449</t>
  </si>
  <si>
    <t>Нет в наличии</t>
  </si>
  <si>
    <t>Игра "Злобные карты. На хайпе"</t>
  </si>
  <si>
    <t>52445</t>
  </si>
  <si>
    <t>4630018524456</t>
  </si>
  <si>
    <t>НОВИНКА!!!</t>
  </si>
  <si>
    <t>18+  НОВИНКА!!!</t>
  </si>
  <si>
    <t>Игра "Петсон и Финдус наводят порядок"</t>
  </si>
  <si>
    <t>5+</t>
  </si>
  <si>
    <t>СНОВА В НАЛИЧИИ</t>
  </si>
  <si>
    <t>52265</t>
  </si>
  <si>
    <t>4630018522650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</si>
</sst>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 * #,##0_ [$р.-423]_ ;_ * \-#,##0\ [$р.-423]_ ;_ * &quot;-&quot;_ [$р.-423]_ ;_ @_ "/>
  </numFmts>
  <fonts count="15" x14ac:knownFonts="1">
    <font>
      <sz val="12"/>
      <color theme="1"/>
      <name val="Calibri"/>
      <family val="2"/>
      <charset val="204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Calibri"/>
      <family val="2"/>
      <charset val="204"/>
    </font>
    <font>
      <sz val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auto="1"/>
      </patternFill>
    </fill>
    <fill>
      <patternFill patternType="solid">
        <fgColor rgb="FFFFFF47"/>
        <bgColor indexed="26"/>
      </patternFill>
    </fill>
    <fill>
      <patternFill patternType="solid">
        <fgColor rgb="FFFFFF47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13" fillId="0" borderId="0"/>
    <xf numFmtId="0" fontId="14" fillId="0" borderId="0" applyNumberFormat="0" applyFill="0" applyBorder="0" applyAlignment="0" applyProtection="0"/>
  </cellStyleXfs>
  <cellXfs count="72">
    <xf numFmtId="0" fontId="0" fillId="0" borderId="0" xfId="0"/>
    <xf numFmtId="0" fontId="2" fillId="2" borderId="0" xfId="0" applyFont="1" applyFill="1" applyAlignment="1">
      <alignment vertical="top" wrapText="1"/>
    </xf>
    <xf numFmtId="1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top" wrapText="1"/>
    </xf>
    <xf numFmtId="0" fontId="6" fillId="0" borderId="0" xfId="1"/>
    <xf numFmtId="0" fontId="9" fillId="3" borderId="2" xfId="0" applyFont="1" applyFill="1" applyBorder="1" applyAlignment="1">
      <alignment horizontal="center" vertical="center" wrapText="1"/>
    </xf>
    <xf numFmtId="49" fontId="12" fillId="7" borderId="3" xfId="0" quotePrefix="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top" wrapText="1"/>
    </xf>
    <xf numFmtId="49" fontId="8" fillId="0" borderId="4" xfId="0" applyNumberFormat="1" applyFont="1" applyBorder="1" applyAlignment="1">
      <alignment horizontal="center" vertical="center"/>
    </xf>
    <xf numFmtId="164" fontId="7" fillId="5" borderId="4" xfId="0" applyNumberFormat="1" applyFont="1" applyFill="1" applyBorder="1" applyAlignment="1">
      <alignment vertical="center"/>
    </xf>
    <xf numFmtId="0" fontId="5" fillId="0" borderId="4" xfId="0" applyFont="1" applyBorder="1" applyAlignment="1">
      <alignment vertical="top" wrapText="1"/>
    </xf>
    <xf numFmtId="49" fontId="11" fillId="0" borderId="4" xfId="0" applyNumberFormat="1" applyFont="1" applyBorder="1" applyAlignment="1">
      <alignment horizontal="center" vertical="center" wrapText="1"/>
    </xf>
    <xf numFmtId="49" fontId="8" fillId="0" borderId="4" xfId="0" quotePrefix="1" applyNumberFormat="1" applyFont="1" applyBorder="1" applyAlignment="1">
      <alignment horizontal="center" vertical="center"/>
    </xf>
    <xf numFmtId="164" fontId="4" fillId="5" borderId="0" xfId="0" applyNumberFormat="1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top" wrapText="1"/>
    </xf>
    <xf numFmtId="0" fontId="9" fillId="6" borderId="4" xfId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8" borderId="4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49" fontId="8" fillId="0" borderId="1" xfId="0" applyNumberFormat="1" applyFont="1" applyBorder="1" applyAlignment="1">
      <alignment horizontal="center" vertical="center"/>
    </xf>
    <xf numFmtId="164" fontId="7" fillId="5" borderId="1" xfId="0" applyNumberFormat="1" applyFont="1" applyFill="1" applyBorder="1" applyAlignment="1">
      <alignment vertical="center"/>
    </xf>
    <xf numFmtId="0" fontId="4" fillId="0" borderId="7" xfId="0" applyFont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49" fontId="8" fillId="0" borderId="10" xfId="0" applyNumberFormat="1" applyFont="1" applyBorder="1" applyAlignment="1">
      <alignment horizontal="center" vertical="center"/>
    </xf>
    <xf numFmtId="164" fontId="7" fillId="5" borderId="10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vertical="top" wrapText="1"/>
    </xf>
    <xf numFmtId="0" fontId="14" fillId="2" borderId="0" xfId="3" applyFill="1" applyAlignment="1">
      <alignment vertical="top" wrapText="1"/>
    </xf>
    <xf numFmtId="49" fontId="8" fillId="7" borderId="12" xfId="0" quotePrefix="1" applyNumberFormat="1" applyFont="1" applyFill="1" applyBorder="1" applyAlignment="1">
      <alignment horizontal="center" vertical="center"/>
    </xf>
    <xf numFmtId="44" fontId="8" fillId="7" borderId="13" xfId="0" applyNumberFormat="1" applyFont="1" applyFill="1" applyBorder="1" applyAlignment="1">
      <alignment horizontal="center" vertical="center"/>
    </xf>
    <xf numFmtId="44" fontId="8" fillId="7" borderId="14" xfId="0" applyNumberFormat="1" applyFont="1" applyFill="1" applyBorder="1" applyAlignment="1">
      <alignment horizontal="center" vertical="center"/>
    </xf>
    <xf numFmtId="0" fontId="4" fillId="8" borderId="7" xfId="0" applyFont="1" applyFill="1" applyBorder="1" applyAlignment="1">
      <alignment vertical="top" wrapText="1"/>
    </xf>
    <xf numFmtId="164" fontId="4" fillId="5" borderId="15" xfId="0" applyNumberFormat="1" applyFont="1" applyFill="1" applyBorder="1" applyAlignment="1">
      <alignment vertical="center"/>
    </xf>
    <xf numFmtId="49" fontId="8" fillId="7" borderId="6" xfId="0" applyNumberFormat="1" applyFont="1" applyFill="1" applyBorder="1" applyAlignment="1">
      <alignment horizontal="center" vertical="center"/>
    </xf>
    <xf numFmtId="49" fontId="8" fillId="7" borderId="17" xfId="0" applyNumberFormat="1" applyFont="1" applyFill="1" applyBorder="1" applyAlignment="1">
      <alignment horizontal="center" vertical="center"/>
    </xf>
    <xf numFmtId="164" fontId="4" fillId="5" borderId="18" xfId="0" applyNumberFormat="1" applyFont="1" applyFill="1" applyBorder="1" applyAlignment="1">
      <alignment vertical="center"/>
    </xf>
    <xf numFmtId="164" fontId="4" fillId="5" borderId="19" xfId="0" applyNumberFormat="1" applyFont="1" applyFill="1" applyBorder="1" applyAlignment="1">
      <alignment vertical="center"/>
    </xf>
    <xf numFmtId="49" fontId="8" fillId="7" borderId="2" xfId="0" applyNumberFormat="1" applyFont="1" applyFill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0" fontId="4" fillId="8" borderId="6" xfId="0" applyFont="1" applyFill="1" applyBorder="1" applyAlignment="1">
      <alignment vertical="top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vertical="center" wrapText="1"/>
    </xf>
    <xf numFmtId="0" fontId="9" fillId="6" borderId="14" xfId="1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vertical="top" wrapText="1"/>
    </xf>
    <xf numFmtId="44" fontId="8" fillId="7" borderId="3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top" wrapText="1"/>
    </xf>
    <xf numFmtId="164" fontId="4" fillId="5" borderId="4" xfId="0" applyNumberFormat="1" applyFont="1" applyFill="1" applyBorder="1" applyAlignment="1">
      <alignment vertical="center"/>
    </xf>
    <xf numFmtId="0" fontId="9" fillId="3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vertical="top" wrapText="1"/>
    </xf>
    <xf numFmtId="164" fontId="4" fillId="5" borderId="16" xfId="0" applyNumberFormat="1" applyFont="1" applyFill="1" applyBorder="1" applyAlignment="1">
      <alignment vertical="center"/>
    </xf>
    <xf numFmtId="164" fontId="4" fillId="5" borderId="12" xfId="0" applyNumberFormat="1" applyFont="1" applyFill="1" applyBorder="1" applyAlignment="1">
      <alignment vertical="center"/>
    </xf>
    <xf numFmtId="0" fontId="9" fillId="3" borderId="2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0" fontId="9" fillId="6" borderId="23" xfId="1" applyFont="1" applyFill="1" applyBorder="1" applyAlignment="1">
      <alignment horizontal="center" vertical="center" wrapText="1"/>
    </xf>
    <xf numFmtId="0" fontId="9" fillId="6" borderId="5" xfId="1" applyFont="1" applyFill="1" applyBorder="1" applyAlignment="1">
      <alignment horizontal="center" vertical="center" wrapText="1"/>
    </xf>
    <xf numFmtId="0" fontId="9" fillId="6" borderId="24" xfId="1" applyFont="1" applyFill="1" applyBorder="1" applyAlignment="1">
      <alignment horizontal="center" vertical="center" wrapText="1"/>
    </xf>
    <xf numFmtId="0" fontId="9" fillId="6" borderId="25" xfId="1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</cellXfs>
  <cellStyles count="4">
    <cellStyle name="Excel Built-in Normal" xfId="1"/>
    <cellStyle name="Гиперссылка" xfId="3" builtinId="8"/>
    <cellStyle name="Обычный" xfId="0" builtinId="0"/>
    <cellStyle name="Обычный 3" xfId="2"/>
  </cellStyles>
  <dxfs count="0"/>
  <tableStyles count="0" defaultTableStyle="TableStyleMedium2" defaultPivotStyle="PivotStyleLight16"/>
  <colors>
    <mruColors>
      <color rgb="FFFFFF47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50052</xdr:colOff>
      <xdr:row>0</xdr:row>
      <xdr:rowOff>66675</xdr:rowOff>
    </xdr:from>
    <xdr:to>
      <xdr:col>1</xdr:col>
      <xdr:colOff>1277471</xdr:colOff>
      <xdr:row>3</xdr:row>
      <xdr:rowOff>23201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E5BB2012-15F0-4F53-9F88-0C9BA4FA6C31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441" t="5097" r="5857" b="5339"/>
        <a:stretch/>
      </xdr:blipFill>
      <xdr:spPr>
        <a:xfrm>
          <a:off x="154640" y="66675"/>
          <a:ext cx="1227419" cy="994938"/>
        </a:xfrm>
        <a:prstGeom prst="rect">
          <a:avLst/>
        </a:prstGeom>
      </xdr:spPr>
    </xdr:pic>
    <xdr:clientData/>
  </xdr:twoCellAnchor>
  <xdr:twoCellAnchor editAs="oneCell">
    <xdr:from>
      <xdr:col>1</xdr:col>
      <xdr:colOff>1352176</xdr:colOff>
      <xdr:row>0</xdr:row>
      <xdr:rowOff>74706</xdr:rowOff>
    </xdr:from>
    <xdr:to>
      <xdr:col>3</xdr:col>
      <xdr:colOff>52293</xdr:colOff>
      <xdr:row>3</xdr:row>
      <xdr:rowOff>8901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EBDB741C-C897-473C-B3D7-FD93371F7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5117" y="74706"/>
          <a:ext cx="3003176" cy="972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.wampi.ru/2024/02/01/054.jpg" TargetMode="External"/><Relationship Id="rId13" Type="http://schemas.openxmlformats.org/officeDocument/2006/relationships/hyperlink" Target="https://ie.wampi.ru/2023/10/19/52076.jpg" TargetMode="External"/><Relationship Id="rId18" Type="http://schemas.openxmlformats.org/officeDocument/2006/relationships/hyperlink" Target="https://ie.wampi.ru/2023/10/19/11741.jpg" TargetMode="External"/><Relationship Id="rId26" Type="http://schemas.openxmlformats.org/officeDocument/2006/relationships/hyperlink" Target="https://ie.wampi.ru/2023/10/19/52087.jpg" TargetMode="External"/><Relationship Id="rId39" Type="http://schemas.openxmlformats.org/officeDocument/2006/relationships/hyperlink" Target="https://ir.ozone.ru/s3/multimedia-1-w/wc1000/7216584944.jpg" TargetMode="External"/><Relationship Id="rId3" Type="http://schemas.openxmlformats.org/officeDocument/2006/relationships/hyperlink" Target="https://ic.wampi.ru/2023/10/19/52062fa8bb7bba0a93f37.jpg" TargetMode="External"/><Relationship Id="rId21" Type="http://schemas.openxmlformats.org/officeDocument/2006/relationships/hyperlink" Target="https://ic.wampi.ru/2023/10/19/12561.jpg" TargetMode="External"/><Relationship Id="rId34" Type="http://schemas.openxmlformats.org/officeDocument/2006/relationships/hyperlink" Target="https://i1.wampi.ru/2024/02/05/1-2.png" TargetMode="External"/><Relationship Id="rId42" Type="http://schemas.openxmlformats.org/officeDocument/2006/relationships/hyperlink" Target="https://ir.ozone.ru/s3/multimedia-1-x/wc1000/7218672873.jpg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im.wampi.ru/2024/05/02/001-1.jpg" TargetMode="External"/><Relationship Id="rId12" Type="http://schemas.openxmlformats.org/officeDocument/2006/relationships/hyperlink" Target="https://im.wampi.ru/2023/10/19/11776.jpg" TargetMode="External"/><Relationship Id="rId17" Type="http://schemas.openxmlformats.org/officeDocument/2006/relationships/hyperlink" Target="https://ie.wampi.ru/2023/10/19/52002.jpg" TargetMode="External"/><Relationship Id="rId25" Type="http://schemas.openxmlformats.org/officeDocument/2006/relationships/hyperlink" Target="https://im.wampi.ru/2024/02/05/DSC_0278.jpg" TargetMode="External"/><Relationship Id="rId33" Type="http://schemas.openxmlformats.org/officeDocument/2006/relationships/hyperlink" Target="https://im.wampi.ru/2023/10/19/52024.jpg" TargetMode="External"/><Relationship Id="rId38" Type="http://schemas.openxmlformats.org/officeDocument/2006/relationships/hyperlink" Target="https://cosmodrome.games/upload/resize_cache/iblock/9d7/500_400_1/9d771603ff5bd6344c532b05e4da6b00.jpg" TargetMode="External"/><Relationship Id="rId46" Type="http://schemas.openxmlformats.org/officeDocument/2006/relationships/hyperlink" Target="https://cosmodrome.games/upload/resize_cache/iblock/c73/500_400_1/c7320901ce844f3158ef2d2d0cd30f9e.jpg" TargetMode="External"/><Relationship Id="rId2" Type="http://schemas.openxmlformats.org/officeDocument/2006/relationships/hyperlink" Target="https://ic.wampi.ru/2023/10/19/12674.jpg" TargetMode="External"/><Relationship Id="rId16" Type="http://schemas.openxmlformats.org/officeDocument/2006/relationships/hyperlink" Target="https://i1.wampi.ru/2024/02/07/003.jpg" TargetMode="External"/><Relationship Id="rId20" Type="http://schemas.openxmlformats.org/officeDocument/2006/relationships/hyperlink" Target="https://ie.wampi.ru/2023/10/19/52075.jpg" TargetMode="External"/><Relationship Id="rId29" Type="http://schemas.openxmlformats.org/officeDocument/2006/relationships/hyperlink" Target="https://im.wampi.ru/2024/02/05/1-1.jpg" TargetMode="External"/><Relationship Id="rId41" Type="http://schemas.openxmlformats.org/officeDocument/2006/relationships/hyperlink" Target="https://ir.ozone.ru/s3/multimedia-1-f/wc1000/7224896571.jpg" TargetMode="External"/><Relationship Id="rId1" Type="http://schemas.openxmlformats.org/officeDocument/2006/relationships/hyperlink" Target="https://i1.wampi.ru/2024/02/01/DSC_8757-2.jpg" TargetMode="External"/><Relationship Id="rId6" Type="http://schemas.openxmlformats.org/officeDocument/2006/relationships/hyperlink" Target="https://ie.wampi.ru/2023/10/19/52083.jpg" TargetMode="External"/><Relationship Id="rId11" Type="http://schemas.openxmlformats.org/officeDocument/2006/relationships/hyperlink" Target="https://ic.wampi.ru/2023/10/19/52081.jpg" TargetMode="External"/><Relationship Id="rId24" Type="http://schemas.openxmlformats.org/officeDocument/2006/relationships/hyperlink" Target="https://wampi.ru/image/Y5i3Xvghttps:/wampi.ru/image/Y5i3o17https:/wampi.ru/image/Y5i8dls" TargetMode="External"/><Relationship Id="rId32" Type="http://schemas.openxmlformats.org/officeDocument/2006/relationships/hyperlink" Target="https://im.wampi.ru/2024/02/05/1-KOPIY.jpg" TargetMode="External"/><Relationship Id="rId37" Type="http://schemas.openxmlformats.org/officeDocument/2006/relationships/hyperlink" Target="https://ic.wampi.ru/2023/10/19/52045.jpg" TargetMode="External"/><Relationship Id="rId40" Type="http://schemas.openxmlformats.org/officeDocument/2006/relationships/hyperlink" Target="https://ir.ozone.ru/s3/multimedia-1-t/wc1000/7214725253.jpg" TargetMode="External"/><Relationship Id="rId45" Type="http://schemas.openxmlformats.org/officeDocument/2006/relationships/hyperlink" Target="https://drive.google.com/file/d/1FjaOMpW9ui0wIxCwLOzA6FWWkm9ZopuR/view?usp=sharing" TargetMode="External"/><Relationship Id="rId5" Type="http://schemas.openxmlformats.org/officeDocument/2006/relationships/hyperlink" Target="https://ie.wampi.ru/2023/10/19/52247.jpg" TargetMode="External"/><Relationship Id="rId15" Type="http://schemas.openxmlformats.org/officeDocument/2006/relationships/hyperlink" Target="https://ic.wampi.ru/2023/10/19/52330.jpg" TargetMode="External"/><Relationship Id="rId23" Type="http://schemas.openxmlformats.org/officeDocument/2006/relationships/hyperlink" Target="https://im.wampi.ru/2023/10/19/52010.jpg" TargetMode="External"/><Relationship Id="rId28" Type="http://schemas.openxmlformats.org/officeDocument/2006/relationships/hyperlink" Target="https://im.wampi.ru/2024/02/05/gm_3854-KOPIY.jpg" TargetMode="External"/><Relationship Id="rId36" Type="http://schemas.openxmlformats.org/officeDocument/2006/relationships/hyperlink" Target="https://im.wampi.ru/2024/03/29/SESSIY-BEZ-NAZVANIY4143-KOPIY-1-1.png" TargetMode="External"/><Relationship Id="rId10" Type="http://schemas.openxmlformats.org/officeDocument/2006/relationships/hyperlink" Target="https://im.wampi.ru/2023/10/19/52023.jpg" TargetMode="External"/><Relationship Id="rId19" Type="http://schemas.openxmlformats.org/officeDocument/2006/relationships/hyperlink" Target="https://ic.wampi.ru/2023/10/19/52008.jpg" TargetMode="External"/><Relationship Id="rId31" Type="http://schemas.openxmlformats.org/officeDocument/2006/relationships/hyperlink" Target="https://i8.wampi.ru/2024/02/05/DSC_0338.jpg" TargetMode="External"/><Relationship Id="rId44" Type="http://schemas.openxmlformats.org/officeDocument/2006/relationships/hyperlink" Target="https://ir.ozone.ru/s3/multimedia-1-1/wc1000/7297884289.jpg" TargetMode="External"/><Relationship Id="rId4" Type="http://schemas.openxmlformats.org/officeDocument/2006/relationships/hyperlink" Target="https://ic.wampi.ru/2023/10/19/52347.jpg" TargetMode="External"/><Relationship Id="rId9" Type="http://schemas.openxmlformats.org/officeDocument/2006/relationships/hyperlink" Target="https://ic.wampi.ru/2023/10/19/52376.jpg" TargetMode="External"/><Relationship Id="rId14" Type="http://schemas.openxmlformats.org/officeDocument/2006/relationships/hyperlink" Target="https://ie.wampi.ru/2023/10/19/52053.jpg" TargetMode="External"/><Relationship Id="rId22" Type="http://schemas.openxmlformats.org/officeDocument/2006/relationships/hyperlink" Target="https://ie.wampi.ru/2023/10/19/52060.jpg" TargetMode="External"/><Relationship Id="rId27" Type="http://schemas.openxmlformats.org/officeDocument/2006/relationships/hyperlink" Target="https://ic.wampi.ru/2023/10/19/52231.jpg" TargetMode="External"/><Relationship Id="rId30" Type="http://schemas.openxmlformats.org/officeDocument/2006/relationships/hyperlink" Target="https://i8.wampi.ru/2024/02/05/DPV_3d.png" TargetMode="External"/><Relationship Id="rId35" Type="http://schemas.openxmlformats.org/officeDocument/2006/relationships/hyperlink" Target="https://im.wampi.ru/2024/02/05/gm_3876-KOPIY.jpg" TargetMode="External"/><Relationship Id="rId43" Type="http://schemas.openxmlformats.org/officeDocument/2006/relationships/hyperlink" Target="https://ir.ozone.ru/s3/multimedia-1-0/wc1000/7299859536.jpg" TargetMode="External"/><Relationship Id="rId48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3"/>
  <sheetViews>
    <sheetView tabSelected="1" topLeftCell="A2" zoomScale="80" zoomScaleNormal="80" workbookViewId="0">
      <selection activeCell="D49" sqref="D49"/>
    </sheetView>
  </sheetViews>
  <sheetFormatPr defaultColWidth="11" defaultRowHeight="15.75" x14ac:dyDescent="0.25"/>
  <cols>
    <col min="1" max="1" width="7.875" style="3" customWidth="1"/>
    <col min="2" max="2" width="48.625" style="3" customWidth="1"/>
    <col min="3" max="3" width="7.875" style="3" bestFit="1" customWidth="1"/>
    <col min="4" max="4" width="23" style="3" customWidth="1"/>
    <col min="5" max="5" width="9.875" style="3" customWidth="1"/>
    <col min="6" max="6" width="13.5" style="3" bestFit="1" customWidth="1"/>
    <col min="7" max="7" width="16.375" style="3" customWidth="1"/>
    <col min="8" max="8" width="9.375" style="1" customWidth="1"/>
    <col min="9" max="10" width="9.375" style="3" customWidth="1"/>
    <col min="11" max="11" width="7.625" style="4" customWidth="1"/>
    <col min="12" max="12" width="11.625" style="4" bestFit="1" customWidth="1"/>
  </cols>
  <sheetData>
    <row r="1" spans="1:13" ht="15.6" customHeight="1" x14ac:dyDescent="0.25">
      <c r="A1" s="2"/>
      <c r="B1"/>
      <c r="C1"/>
      <c r="D1"/>
      <c r="E1"/>
      <c r="F1"/>
      <c r="G1"/>
      <c r="H1"/>
      <c r="I1"/>
      <c r="J1"/>
      <c r="K1"/>
      <c r="L1"/>
    </row>
    <row r="2" spans="1:13" x14ac:dyDescent="0.25">
      <c r="A2" s="2"/>
      <c r="B2"/>
      <c r="C2"/>
      <c r="D2"/>
      <c r="E2"/>
      <c r="F2"/>
      <c r="G2"/>
      <c r="H2"/>
      <c r="I2"/>
      <c r="J2"/>
      <c r="K2"/>
      <c r="L2"/>
    </row>
    <row r="3" spans="1:13" ht="51" customHeight="1" x14ac:dyDescent="0.25">
      <c r="B3"/>
      <c r="C3"/>
      <c r="D3"/>
      <c r="E3"/>
      <c r="F3"/>
      <c r="G3"/>
      <c r="H3"/>
      <c r="I3"/>
      <c r="J3"/>
      <c r="K3"/>
      <c r="L3"/>
    </row>
    <row r="4" spans="1:13" ht="16.5" thickBot="1" x14ac:dyDescent="0.3">
      <c r="B4"/>
      <c r="C4"/>
      <c r="D4"/>
      <c r="E4"/>
      <c r="F4"/>
      <c r="G4"/>
      <c r="H4"/>
      <c r="I4"/>
      <c r="J4"/>
      <c r="K4"/>
      <c r="L4"/>
    </row>
    <row r="5" spans="1:13" ht="46.5" customHeight="1" x14ac:dyDescent="0.25">
      <c r="B5" s="63" t="s">
        <v>0</v>
      </c>
      <c r="C5" s="47" t="s">
        <v>127</v>
      </c>
      <c r="D5" s="47"/>
      <c r="E5" s="59" t="s">
        <v>43</v>
      </c>
      <c r="F5" s="61" t="s">
        <v>1</v>
      </c>
      <c r="G5" s="59" t="s">
        <v>84</v>
      </c>
      <c r="H5" s="70" t="s">
        <v>18</v>
      </c>
      <c r="I5" s="61" t="s">
        <v>140</v>
      </c>
      <c r="J5" s="48" t="s">
        <v>141</v>
      </c>
      <c r="K5" s="66" t="s">
        <v>19</v>
      </c>
      <c r="L5" s="68" t="s">
        <v>20</v>
      </c>
    </row>
    <row r="6" spans="1:13" x14ac:dyDescent="0.25">
      <c r="B6" s="64"/>
      <c r="C6" s="5"/>
      <c r="D6" s="5"/>
      <c r="E6" s="60"/>
      <c r="F6" s="62"/>
      <c r="G6" s="60"/>
      <c r="H6" s="71"/>
      <c r="I6" s="62"/>
      <c r="J6" s="55"/>
      <c r="K6" s="67" t="s">
        <v>2</v>
      </c>
      <c r="L6" s="69"/>
    </row>
    <row r="7" spans="1:13" x14ac:dyDescent="0.25">
      <c r="B7" s="49" t="s">
        <v>3</v>
      </c>
      <c r="C7" s="18"/>
      <c r="D7" s="18"/>
      <c r="E7" s="15"/>
      <c r="F7" s="15"/>
      <c r="G7" s="15"/>
      <c r="H7" s="14" t="s">
        <v>2</v>
      </c>
      <c r="I7" s="14" t="s">
        <v>2</v>
      </c>
      <c r="J7" s="14" t="s">
        <v>2</v>
      </c>
      <c r="K7" s="17"/>
      <c r="L7" s="50"/>
    </row>
    <row r="8" spans="1:13" x14ac:dyDescent="0.25">
      <c r="A8" s="34" t="s">
        <v>135</v>
      </c>
      <c r="B8" s="51" t="s">
        <v>36</v>
      </c>
      <c r="C8" s="27" t="s">
        <v>128</v>
      </c>
      <c r="D8" s="22" t="s">
        <v>100</v>
      </c>
      <c r="E8" s="23">
        <v>6</v>
      </c>
      <c r="F8" s="24" t="s">
        <v>56</v>
      </c>
      <c r="G8" s="24" t="s">
        <v>70</v>
      </c>
      <c r="H8" s="25">
        <v>1990</v>
      </c>
      <c r="I8" s="43">
        <v>1294</v>
      </c>
      <c r="J8" s="42">
        <v>800</v>
      </c>
      <c r="K8" s="44"/>
      <c r="L8" s="52">
        <f t="shared" ref="L8:L52" si="0">K8*I8</f>
        <v>0</v>
      </c>
      <c r="M8" s="13"/>
    </row>
    <row r="9" spans="1:13" x14ac:dyDescent="0.25">
      <c r="A9" s="34" t="s">
        <v>135</v>
      </c>
      <c r="B9" s="53" t="s">
        <v>41</v>
      </c>
      <c r="C9" s="28" t="s">
        <v>129</v>
      </c>
      <c r="D9" s="19" t="s">
        <v>101</v>
      </c>
      <c r="E9" s="7">
        <v>6</v>
      </c>
      <c r="F9" s="8" t="s">
        <v>57</v>
      </c>
      <c r="G9" s="8" t="s">
        <v>71</v>
      </c>
      <c r="H9" s="9">
        <v>1990</v>
      </c>
      <c r="I9" s="39">
        <v>1294</v>
      </c>
      <c r="J9" s="42">
        <v>800</v>
      </c>
      <c r="K9" s="40"/>
      <c r="L9" s="37">
        <f t="shared" si="0"/>
        <v>0</v>
      </c>
    </row>
    <row r="10" spans="1:13" x14ac:dyDescent="0.25">
      <c r="A10" s="34" t="s">
        <v>135</v>
      </c>
      <c r="B10" s="53" t="s">
        <v>40</v>
      </c>
      <c r="C10" s="16" t="s">
        <v>129</v>
      </c>
      <c r="D10" s="10"/>
      <c r="E10" s="10">
        <v>6</v>
      </c>
      <c r="F10" s="11" t="s">
        <v>22</v>
      </c>
      <c r="G10" s="12" t="s">
        <v>23</v>
      </c>
      <c r="H10" s="9">
        <v>1990</v>
      </c>
      <c r="I10" s="39">
        <v>1294</v>
      </c>
      <c r="J10" s="42">
        <v>800</v>
      </c>
      <c r="K10" s="40"/>
      <c r="L10" s="37">
        <f t="shared" si="0"/>
        <v>0</v>
      </c>
    </row>
    <row r="11" spans="1:13" x14ac:dyDescent="0.25">
      <c r="A11" s="34" t="s">
        <v>135</v>
      </c>
      <c r="B11" s="53" t="s">
        <v>88</v>
      </c>
      <c r="C11" s="16" t="s">
        <v>128</v>
      </c>
      <c r="D11" s="7"/>
      <c r="E11" s="10">
        <v>6</v>
      </c>
      <c r="F11" s="11" t="s">
        <v>89</v>
      </c>
      <c r="G11" s="12" t="s">
        <v>90</v>
      </c>
      <c r="H11" s="9">
        <v>2290</v>
      </c>
      <c r="I11" s="39">
        <v>1489</v>
      </c>
      <c r="J11" s="42">
        <v>920</v>
      </c>
      <c r="K11" s="40"/>
      <c r="L11" s="37">
        <f t="shared" si="0"/>
        <v>0</v>
      </c>
    </row>
    <row r="12" spans="1:13" x14ac:dyDescent="0.25">
      <c r="A12" s="34" t="s">
        <v>135</v>
      </c>
      <c r="B12" s="53" t="s">
        <v>78</v>
      </c>
      <c r="C12" s="28" t="s">
        <v>129</v>
      </c>
      <c r="D12" s="7"/>
      <c r="E12" s="7">
        <v>6</v>
      </c>
      <c r="F12" s="11" t="s">
        <v>81</v>
      </c>
      <c r="G12" s="12" t="s">
        <v>80</v>
      </c>
      <c r="H12" s="9">
        <v>1990</v>
      </c>
      <c r="I12" s="39">
        <v>1294</v>
      </c>
      <c r="J12" s="42">
        <v>800</v>
      </c>
      <c r="K12" s="40"/>
      <c r="L12" s="37">
        <f t="shared" si="0"/>
        <v>0</v>
      </c>
    </row>
    <row r="13" spans="1:13" x14ac:dyDescent="0.25">
      <c r="A13" s="34" t="s">
        <v>135</v>
      </c>
      <c r="B13" s="53" t="s">
        <v>85</v>
      </c>
      <c r="C13" s="16" t="s">
        <v>128</v>
      </c>
      <c r="D13" s="10"/>
      <c r="E13" s="7">
        <v>10</v>
      </c>
      <c r="F13" s="11" t="s">
        <v>86</v>
      </c>
      <c r="G13" s="12" t="s">
        <v>87</v>
      </c>
      <c r="H13" s="9">
        <v>1490</v>
      </c>
      <c r="I13" s="39">
        <v>969</v>
      </c>
      <c r="J13" s="42">
        <v>600</v>
      </c>
      <c r="K13" s="40"/>
      <c r="L13" s="37">
        <f t="shared" si="0"/>
        <v>0</v>
      </c>
    </row>
    <row r="14" spans="1:13" x14ac:dyDescent="0.25">
      <c r="A14" s="34" t="s">
        <v>135</v>
      </c>
      <c r="B14" s="53" t="s">
        <v>134</v>
      </c>
      <c r="C14" s="20" t="s">
        <v>38</v>
      </c>
      <c r="D14" s="10"/>
      <c r="E14" s="7">
        <v>10</v>
      </c>
      <c r="F14" s="11">
        <v>52367</v>
      </c>
      <c r="G14" s="12" t="s">
        <v>136</v>
      </c>
      <c r="H14" s="9">
        <v>1690</v>
      </c>
      <c r="I14" s="39">
        <v>1099</v>
      </c>
      <c r="J14" s="42">
        <v>680</v>
      </c>
      <c r="K14" s="40"/>
      <c r="L14" s="37">
        <f t="shared" si="0"/>
        <v>0</v>
      </c>
    </row>
    <row r="15" spans="1:13" x14ac:dyDescent="0.25">
      <c r="A15" s="34" t="s">
        <v>135</v>
      </c>
      <c r="B15" s="53" t="s">
        <v>94</v>
      </c>
      <c r="C15" s="16" t="s">
        <v>128</v>
      </c>
      <c r="D15" s="10"/>
      <c r="E15" s="7">
        <v>10</v>
      </c>
      <c r="F15" s="11" t="s">
        <v>95</v>
      </c>
      <c r="G15" s="12" t="s">
        <v>96</v>
      </c>
      <c r="H15" s="9">
        <v>1490</v>
      </c>
      <c r="I15" s="39">
        <v>969</v>
      </c>
      <c r="J15" s="42">
        <v>600</v>
      </c>
      <c r="K15" s="40"/>
      <c r="L15" s="37">
        <f t="shared" si="0"/>
        <v>0</v>
      </c>
    </row>
    <row r="16" spans="1:13" x14ac:dyDescent="0.25">
      <c r="A16" s="34" t="s">
        <v>135</v>
      </c>
      <c r="B16" s="26" t="s">
        <v>97</v>
      </c>
      <c r="C16" s="20" t="s">
        <v>38</v>
      </c>
      <c r="D16" s="10"/>
      <c r="E16" s="7">
        <v>6</v>
      </c>
      <c r="F16" s="11" t="s">
        <v>98</v>
      </c>
      <c r="G16" s="12" t="s">
        <v>99</v>
      </c>
      <c r="H16" s="9">
        <v>1790</v>
      </c>
      <c r="I16" s="39">
        <v>1164</v>
      </c>
      <c r="J16" s="42">
        <v>720</v>
      </c>
      <c r="K16" s="40"/>
      <c r="L16" s="37">
        <f t="shared" si="0"/>
        <v>0</v>
      </c>
    </row>
    <row r="17" spans="1:12" ht="16.5" customHeight="1" x14ac:dyDescent="0.25">
      <c r="A17" s="34" t="s">
        <v>135</v>
      </c>
      <c r="B17" s="53" t="s">
        <v>62</v>
      </c>
      <c r="C17" s="16" t="s">
        <v>128</v>
      </c>
      <c r="D17" s="7" t="s">
        <v>63</v>
      </c>
      <c r="E17" s="7">
        <v>10</v>
      </c>
      <c r="F17" s="11" t="s">
        <v>4</v>
      </c>
      <c r="G17" s="8" t="s">
        <v>5</v>
      </c>
      <c r="H17" s="9">
        <v>1150</v>
      </c>
      <c r="I17" s="39">
        <v>748</v>
      </c>
      <c r="J17" s="42">
        <v>460</v>
      </c>
      <c r="K17" s="40"/>
      <c r="L17" s="37">
        <f t="shared" si="0"/>
        <v>0</v>
      </c>
    </row>
    <row r="18" spans="1:12" x14ac:dyDescent="0.25">
      <c r="A18" s="34" t="s">
        <v>135</v>
      </c>
      <c r="B18" s="53" t="s">
        <v>73</v>
      </c>
      <c r="C18" s="16" t="s">
        <v>128</v>
      </c>
      <c r="D18" s="7"/>
      <c r="E18" s="7">
        <v>20</v>
      </c>
      <c r="F18" s="8" t="s">
        <v>74</v>
      </c>
      <c r="G18" s="8" t="s">
        <v>75</v>
      </c>
      <c r="H18" s="9">
        <v>990</v>
      </c>
      <c r="I18" s="39">
        <v>644</v>
      </c>
      <c r="J18" s="42">
        <v>400</v>
      </c>
      <c r="K18" s="40"/>
      <c r="L18" s="37">
        <f t="shared" si="0"/>
        <v>0</v>
      </c>
    </row>
    <row r="19" spans="1:12" x14ac:dyDescent="0.25">
      <c r="A19" s="34" t="s">
        <v>135</v>
      </c>
      <c r="B19" s="53" t="s">
        <v>28</v>
      </c>
      <c r="C19" s="16" t="s">
        <v>128</v>
      </c>
      <c r="D19" s="7"/>
      <c r="E19" s="7">
        <v>20</v>
      </c>
      <c r="F19" s="8" t="s">
        <v>58</v>
      </c>
      <c r="G19" s="8" t="s">
        <v>64</v>
      </c>
      <c r="H19" s="9">
        <v>990</v>
      </c>
      <c r="I19" s="39">
        <v>644</v>
      </c>
      <c r="J19" s="42">
        <v>400</v>
      </c>
      <c r="K19" s="40"/>
      <c r="L19" s="37">
        <f t="shared" si="0"/>
        <v>0</v>
      </c>
    </row>
    <row r="20" spans="1:12" x14ac:dyDescent="0.25">
      <c r="A20" s="34" t="s">
        <v>135</v>
      </c>
      <c r="B20" s="26" t="s">
        <v>50</v>
      </c>
      <c r="C20" s="28" t="s">
        <v>129</v>
      </c>
      <c r="D20" s="10"/>
      <c r="E20" s="7">
        <v>20</v>
      </c>
      <c r="F20" s="8" t="s">
        <v>55</v>
      </c>
      <c r="G20" s="8" t="s">
        <v>54</v>
      </c>
      <c r="H20" s="9">
        <v>990</v>
      </c>
      <c r="I20" s="39">
        <v>644</v>
      </c>
      <c r="J20" s="42">
        <v>400</v>
      </c>
      <c r="K20" s="40"/>
      <c r="L20" s="37">
        <f t="shared" si="0"/>
        <v>0</v>
      </c>
    </row>
    <row r="21" spans="1:12" x14ac:dyDescent="0.25">
      <c r="A21" s="34" t="s">
        <v>135</v>
      </c>
      <c r="B21" s="53" t="s">
        <v>33</v>
      </c>
      <c r="C21" s="16" t="s">
        <v>128</v>
      </c>
      <c r="D21" s="7"/>
      <c r="E21" s="7">
        <v>20</v>
      </c>
      <c r="F21" s="8" t="s">
        <v>24</v>
      </c>
      <c r="G21" s="8" t="s">
        <v>25</v>
      </c>
      <c r="H21" s="9">
        <v>990</v>
      </c>
      <c r="I21" s="39">
        <v>644</v>
      </c>
      <c r="J21" s="42">
        <v>400</v>
      </c>
      <c r="K21" s="40"/>
      <c r="L21" s="37">
        <f t="shared" si="0"/>
        <v>0</v>
      </c>
    </row>
    <row r="22" spans="1:12" x14ac:dyDescent="0.25">
      <c r="A22" s="34" t="s">
        <v>135</v>
      </c>
      <c r="B22" s="26" t="s">
        <v>91</v>
      </c>
      <c r="C22" s="20" t="s">
        <v>38</v>
      </c>
      <c r="D22" s="10" t="s">
        <v>38</v>
      </c>
      <c r="E22" s="7">
        <v>20</v>
      </c>
      <c r="F22" s="8" t="s">
        <v>93</v>
      </c>
      <c r="G22" s="8" t="s">
        <v>92</v>
      </c>
      <c r="H22" s="9">
        <v>990</v>
      </c>
      <c r="I22" s="39">
        <v>644</v>
      </c>
      <c r="J22" s="42">
        <v>400</v>
      </c>
      <c r="K22" s="40"/>
      <c r="L22" s="37">
        <f t="shared" si="0"/>
        <v>0</v>
      </c>
    </row>
    <row r="23" spans="1:12" x14ac:dyDescent="0.25">
      <c r="A23" s="34" t="s">
        <v>135</v>
      </c>
      <c r="B23" s="38" t="s">
        <v>115</v>
      </c>
      <c r="C23" s="21" t="s">
        <v>38</v>
      </c>
      <c r="D23" s="10" t="s">
        <v>77</v>
      </c>
      <c r="E23" s="7">
        <v>20</v>
      </c>
      <c r="F23" s="8" t="s">
        <v>117</v>
      </c>
      <c r="G23" s="8" t="s">
        <v>116</v>
      </c>
      <c r="H23" s="9">
        <v>990</v>
      </c>
      <c r="I23" s="39">
        <v>644</v>
      </c>
      <c r="J23" s="42">
        <v>400</v>
      </c>
      <c r="K23" s="40"/>
      <c r="L23" s="37">
        <f t="shared" si="0"/>
        <v>0</v>
      </c>
    </row>
    <row r="24" spans="1:12" x14ac:dyDescent="0.25">
      <c r="A24" s="34" t="s">
        <v>135</v>
      </c>
      <c r="B24" s="53" t="s">
        <v>31</v>
      </c>
      <c r="C24" s="16" t="s">
        <v>128</v>
      </c>
      <c r="D24" s="7"/>
      <c r="E24" s="7">
        <v>20</v>
      </c>
      <c r="F24" s="8" t="s">
        <v>6</v>
      </c>
      <c r="G24" s="8" t="s">
        <v>7</v>
      </c>
      <c r="H24" s="9">
        <v>990</v>
      </c>
      <c r="I24" s="39">
        <v>644</v>
      </c>
      <c r="J24" s="42">
        <v>400</v>
      </c>
      <c r="K24" s="40"/>
      <c r="L24" s="37">
        <f t="shared" si="0"/>
        <v>0</v>
      </c>
    </row>
    <row r="25" spans="1:12" x14ac:dyDescent="0.25">
      <c r="A25" s="34" t="s">
        <v>135</v>
      </c>
      <c r="B25" s="53" t="s">
        <v>29</v>
      </c>
      <c r="C25" s="16" t="s">
        <v>128</v>
      </c>
      <c r="D25" s="7"/>
      <c r="E25" s="7">
        <v>20</v>
      </c>
      <c r="F25" s="8" t="s">
        <v>59</v>
      </c>
      <c r="G25" s="8" t="s">
        <v>65</v>
      </c>
      <c r="H25" s="9">
        <v>990</v>
      </c>
      <c r="I25" s="39">
        <v>644</v>
      </c>
      <c r="J25" s="42">
        <v>400</v>
      </c>
      <c r="K25" s="40"/>
      <c r="L25" s="37">
        <f t="shared" si="0"/>
        <v>0</v>
      </c>
    </row>
    <row r="26" spans="1:12" x14ac:dyDescent="0.25">
      <c r="A26" s="34" t="s">
        <v>135</v>
      </c>
      <c r="B26" s="53" t="s">
        <v>32</v>
      </c>
      <c r="C26" s="16" t="s">
        <v>128</v>
      </c>
      <c r="D26" s="7"/>
      <c r="E26" s="7">
        <v>20</v>
      </c>
      <c r="F26" s="8" t="s">
        <v>60</v>
      </c>
      <c r="G26" s="8" t="s">
        <v>8</v>
      </c>
      <c r="H26" s="9">
        <v>990</v>
      </c>
      <c r="I26" s="39">
        <v>644</v>
      </c>
      <c r="J26" s="42">
        <v>400</v>
      </c>
      <c r="K26" s="40"/>
      <c r="L26" s="37">
        <f t="shared" si="0"/>
        <v>0</v>
      </c>
    </row>
    <row r="27" spans="1:12" x14ac:dyDescent="0.25">
      <c r="A27" s="34" t="s">
        <v>135</v>
      </c>
      <c r="B27" s="26" t="s">
        <v>51</v>
      </c>
      <c r="C27" s="16" t="s">
        <v>128</v>
      </c>
      <c r="D27" s="10"/>
      <c r="E27" s="7">
        <v>20</v>
      </c>
      <c r="F27" s="8" t="s">
        <v>52</v>
      </c>
      <c r="G27" s="8" t="s">
        <v>53</v>
      </c>
      <c r="H27" s="9">
        <v>990</v>
      </c>
      <c r="I27" s="39">
        <v>644</v>
      </c>
      <c r="J27" s="42">
        <v>400</v>
      </c>
      <c r="K27" s="40"/>
      <c r="L27" s="37">
        <f t="shared" si="0"/>
        <v>0</v>
      </c>
    </row>
    <row r="28" spans="1:12" x14ac:dyDescent="0.25">
      <c r="A28" s="34" t="s">
        <v>135</v>
      </c>
      <c r="B28" s="26" t="s">
        <v>30</v>
      </c>
      <c r="C28" s="16" t="s">
        <v>38</v>
      </c>
      <c r="D28" s="10" t="s">
        <v>38</v>
      </c>
      <c r="E28" s="7">
        <v>20</v>
      </c>
      <c r="F28" s="8" t="s">
        <v>61</v>
      </c>
      <c r="G28" s="8" t="s">
        <v>66</v>
      </c>
      <c r="H28" s="9">
        <v>990</v>
      </c>
      <c r="I28" s="39">
        <v>644</v>
      </c>
      <c r="J28" s="42">
        <v>400</v>
      </c>
      <c r="K28" s="40"/>
      <c r="L28" s="37">
        <f>K28*I28</f>
        <v>0</v>
      </c>
    </row>
    <row r="29" spans="1:12" x14ac:dyDescent="0.25">
      <c r="A29" s="34" t="s">
        <v>135</v>
      </c>
      <c r="B29" s="26" t="s">
        <v>47</v>
      </c>
      <c r="C29" s="16" t="s">
        <v>38</v>
      </c>
      <c r="D29" s="10" t="s">
        <v>38</v>
      </c>
      <c r="E29" s="10">
        <v>10</v>
      </c>
      <c r="F29" s="8" t="s">
        <v>48</v>
      </c>
      <c r="G29" s="8" t="s">
        <v>49</v>
      </c>
      <c r="H29" s="9">
        <v>1990</v>
      </c>
      <c r="I29" s="39">
        <v>1294</v>
      </c>
      <c r="J29" s="42">
        <v>800</v>
      </c>
      <c r="K29" s="40"/>
      <c r="L29" s="37">
        <f t="shared" si="0"/>
        <v>0</v>
      </c>
    </row>
    <row r="30" spans="1:12" x14ac:dyDescent="0.25">
      <c r="A30" s="34" t="s">
        <v>135</v>
      </c>
      <c r="B30" s="26" t="s">
        <v>39</v>
      </c>
      <c r="C30" s="16" t="s">
        <v>38</v>
      </c>
      <c r="D30" s="10" t="s">
        <v>38</v>
      </c>
      <c r="E30" s="10">
        <v>10</v>
      </c>
      <c r="F30" s="8" t="s">
        <v>9</v>
      </c>
      <c r="G30" s="8" t="s">
        <v>10</v>
      </c>
      <c r="H30" s="9">
        <v>990</v>
      </c>
      <c r="I30" s="39">
        <v>644</v>
      </c>
      <c r="J30" s="42">
        <v>400</v>
      </c>
      <c r="K30" s="40"/>
      <c r="L30" s="37">
        <f t="shared" si="0"/>
        <v>0</v>
      </c>
    </row>
    <row r="31" spans="1:12" x14ac:dyDescent="0.25">
      <c r="A31" s="34" t="s">
        <v>135</v>
      </c>
      <c r="B31" s="26" t="s">
        <v>42</v>
      </c>
      <c r="C31" s="16" t="s">
        <v>38</v>
      </c>
      <c r="D31" s="10" t="s">
        <v>38</v>
      </c>
      <c r="E31" s="10">
        <v>10</v>
      </c>
      <c r="F31" s="8" t="s">
        <v>11</v>
      </c>
      <c r="G31" s="8" t="s">
        <v>12</v>
      </c>
      <c r="H31" s="9">
        <v>990</v>
      </c>
      <c r="I31" s="39">
        <v>644</v>
      </c>
      <c r="J31" s="42">
        <v>400</v>
      </c>
      <c r="K31" s="40"/>
      <c r="L31" s="37">
        <f t="shared" si="0"/>
        <v>0</v>
      </c>
    </row>
    <row r="32" spans="1:12" x14ac:dyDescent="0.25">
      <c r="A32" s="34" t="s">
        <v>135</v>
      </c>
      <c r="B32" s="26" t="s">
        <v>67</v>
      </c>
      <c r="C32" s="16" t="s">
        <v>38</v>
      </c>
      <c r="D32" s="10" t="s">
        <v>77</v>
      </c>
      <c r="E32" s="10">
        <v>10</v>
      </c>
      <c r="F32" s="8" t="s">
        <v>68</v>
      </c>
      <c r="G32" s="8" t="s">
        <v>69</v>
      </c>
      <c r="H32" s="9">
        <v>990</v>
      </c>
      <c r="I32" s="39">
        <v>644</v>
      </c>
      <c r="J32" s="42">
        <v>400</v>
      </c>
      <c r="K32" s="40"/>
      <c r="L32" s="37">
        <f>K31*I31</f>
        <v>0</v>
      </c>
    </row>
    <row r="33" spans="1:12" x14ac:dyDescent="0.25">
      <c r="A33" s="34" t="s">
        <v>135</v>
      </c>
      <c r="B33" s="38" t="s">
        <v>163</v>
      </c>
      <c r="C33" s="21" t="s">
        <v>38</v>
      </c>
      <c r="D33" s="10" t="s">
        <v>167</v>
      </c>
      <c r="E33" s="10">
        <v>10</v>
      </c>
      <c r="F33" s="8" t="s">
        <v>164</v>
      </c>
      <c r="G33" s="8" t="s">
        <v>165</v>
      </c>
      <c r="H33" s="9">
        <v>1290</v>
      </c>
      <c r="I33" s="39">
        <v>839</v>
      </c>
      <c r="J33" s="42">
        <v>520</v>
      </c>
      <c r="K33" s="40"/>
      <c r="L33" s="37">
        <f>K32*I32</f>
        <v>0</v>
      </c>
    </row>
    <row r="34" spans="1:12" x14ac:dyDescent="0.25">
      <c r="A34" s="34" t="s">
        <v>135</v>
      </c>
      <c r="B34" s="26" t="s">
        <v>102</v>
      </c>
      <c r="C34" s="29" t="s">
        <v>130</v>
      </c>
      <c r="D34" s="10"/>
      <c r="E34" s="10">
        <v>6</v>
      </c>
      <c r="F34" s="8" t="s">
        <v>103</v>
      </c>
      <c r="G34" s="8" t="s">
        <v>104</v>
      </c>
      <c r="H34" s="9">
        <v>3990</v>
      </c>
      <c r="I34" s="39">
        <v>2595</v>
      </c>
      <c r="J34" s="42">
        <v>1600</v>
      </c>
      <c r="K34" s="40"/>
      <c r="L34" s="37">
        <f t="shared" si="0"/>
        <v>0</v>
      </c>
    </row>
    <row r="35" spans="1:12" x14ac:dyDescent="0.25">
      <c r="A35" s="34" t="s">
        <v>135</v>
      </c>
      <c r="B35" s="26" t="s">
        <v>105</v>
      </c>
      <c r="C35" s="29" t="s">
        <v>130</v>
      </c>
      <c r="D35" s="10"/>
      <c r="E35" s="10">
        <v>12</v>
      </c>
      <c r="F35" s="8" t="s">
        <v>107</v>
      </c>
      <c r="G35" s="8" t="s">
        <v>106</v>
      </c>
      <c r="H35" s="9">
        <v>2490</v>
      </c>
      <c r="I35" s="39">
        <v>1621</v>
      </c>
      <c r="J35" s="42">
        <v>1000</v>
      </c>
      <c r="K35" s="40"/>
      <c r="L35" s="37">
        <f t="shared" si="0"/>
        <v>0</v>
      </c>
    </row>
    <row r="36" spans="1:12" x14ac:dyDescent="0.25">
      <c r="A36" s="34" t="s">
        <v>135</v>
      </c>
      <c r="B36" s="38" t="s">
        <v>155</v>
      </c>
      <c r="C36" s="46" t="s">
        <v>130</v>
      </c>
      <c r="D36" s="10" t="s">
        <v>166</v>
      </c>
      <c r="E36" s="10">
        <v>12</v>
      </c>
      <c r="F36" s="8" t="s">
        <v>156</v>
      </c>
      <c r="G36" s="8" t="s">
        <v>157</v>
      </c>
      <c r="H36" s="9">
        <v>3690</v>
      </c>
      <c r="I36" s="39">
        <v>2399</v>
      </c>
      <c r="J36" s="42">
        <v>1483</v>
      </c>
      <c r="K36" s="40"/>
      <c r="L36" s="37">
        <f t="shared" si="0"/>
        <v>0</v>
      </c>
    </row>
    <row r="37" spans="1:12" x14ac:dyDescent="0.25">
      <c r="A37" s="34" t="s">
        <v>135</v>
      </c>
      <c r="B37" s="26" t="s">
        <v>118</v>
      </c>
      <c r="C37" s="29" t="s">
        <v>131</v>
      </c>
      <c r="D37" s="10"/>
      <c r="E37" s="10">
        <v>5</v>
      </c>
      <c r="F37" s="8" t="s">
        <v>119</v>
      </c>
      <c r="G37" s="8" t="s">
        <v>120</v>
      </c>
      <c r="H37" s="9">
        <v>2490</v>
      </c>
      <c r="I37" s="39">
        <v>1621</v>
      </c>
      <c r="J37" s="42">
        <v>1000</v>
      </c>
      <c r="K37" s="40"/>
      <c r="L37" s="37">
        <f t="shared" ref="L37" si="1">K37*I37</f>
        <v>0</v>
      </c>
    </row>
    <row r="38" spans="1:12" x14ac:dyDescent="0.25">
      <c r="A38" s="34" t="s">
        <v>135</v>
      </c>
      <c r="B38" s="26" t="s">
        <v>37</v>
      </c>
      <c r="C38" s="20" t="s">
        <v>38</v>
      </c>
      <c r="D38" s="10" t="s">
        <v>77</v>
      </c>
      <c r="E38" s="10">
        <v>7</v>
      </c>
      <c r="F38" s="8" t="s">
        <v>26</v>
      </c>
      <c r="G38" s="12" t="s">
        <v>27</v>
      </c>
      <c r="H38" s="9">
        <v>2290</v>
      </c>
      <c r="I38" s="39">
        <v>1489</v>
      </c>
      <c r="J38" s="42">
        <v>920</v>
      </c>
      <c r="K38" s="40"/>
      <c r="L38" s="37">
        <f t="shared" si="0"/>
        <v>0</v>
      </c>
    </row>
    <row r="39" spans="1:12" x14ac:dyDescent="0.25">
      <c r="A39" s="34" t="s">
        <v>135</v>
      </c>
      <c r="B39" s="26" t="s">
        <v>121</v>
      </c>
      <c r="C39" s="20" t="s">
        <v>38</v>
      </c>
      <c r="D39" s="10" t="s">
        <v>38</v>
      </c>
      <c r="E39" s="10">
        <v>10</v>
      </c>
      <c r="F39" s="8" t="s">
        <v>122</v>
      </c>
      <c r="G39" s="12" t="s">
        <v>123</v>
      </c>
      <c r="H39" s="9">
        <v>990</v>
      </c>
      <c r="I39" s="39">
        <v>644</v>
      </c>
      <c r="J39" s="42">
        <v>400</v>
      </c>
      <c r="K39" s="40"/>
      <c r="L39" s="37">
        <f t="shared" ref="L39:L40" si="2">K39*I39</f>
        <v>0</v>
      </c>
    </row>
    <row r="40" spans="1:12" x14ac:dyDescent="0.25">
      <c r="A40" s="34" t="s">
        <v>135</v>
      </c>
      <c r="B40" s="38" t="s">
        <v>151</v>
      </c>
      <c r="C40" s="20" t="s">
        <v>38</v>
      </c>
      <c r="D40" s="10" t="s">
        <v>154</v>
      </c>
      <c r="E40" s="10"/>
      <c r="F40" s="45" t="s">
        <v>152</v>
      </c>
      <c r="G40" s="12" t="s">
        <v>153</v>
      </c>
      <c r="H40" s="9">
        <v>590</v>
      </c>
      <c r="I40" s="39">
        <v>384</v>
      </c>
      <c r="J40" s="42">
        <v>240</v>
      </c>
      <c r="K40" s="40"/>
      <c r="L40" s="37">
        <f t="shared" si="2"/>
        <v>0</v>
      </c>
    </row>
    <row r="41" spans="1:12" x14ac:dyDescent="0.25">
      <c r="A41" s="34" t="s">
        <v>135</v>
      </c>
      <c r="B41" s="26" t="s">
        <v>79</v>
      </c>
      <c r="C41" s="20" t="s">
        <v>130</v>
      </c>
      <c r="D41" s="10"/>
      <c r="E41" s="10">
        <v>6</v>
      </c>
      <c r="F41" s="8" t="s">
        <v>82</v>
      </c>
      <c r="G41" s="12" t="s">
        <v>83</v>
      </c>
      <c r="H41" s="9">
        <v>5690</v>
      </c>
      <c r="I41" s="39">
        <v>3700</v>
      </c>
      <c r="J41" s="42">
        <v>2287</v>
      </c>
      <c r="K41" s="40"/>
      <c r="L41" s="37">
        <f t="shared" si="0"/>
        <v>0</v>
      </c>
    </row>
    <row r="42" spans="1:12" ht="16.5" customHeight="1" x14ac:dyDescent="0.25">
      <c r="A42" s="34" t="s">
        <v>135</v>
      </c>
      <c r="B42" s="26" t="s">
        <v>72</v>
      </c>
      <c r="C42" s="20" t="s">
        <v>132</v>
      </c>
      <c r="D42" s="10"/>
      <c r="E42" s="10">
        <v>7</v>
      </c>
      <c r="F42" s="8" t="s">
        <v>76</v>
      </c>
      <c r="G42" s="8" t="s">
        <v>108</v>
      </c>
      <c r="H42" s="9">
        <v>1490</v>
      </c>
      <c r="I42" s="39">
        <v>969</v>
      </c>
      <c r="J42" s="42">
        <v>600</v>
      </c>
      <c r="K42" s="40"/>
      <c r="L42" s="37">
        <f t="shared" si="0"/>
        <v>0</v>
      </c>
    </row>
    <row r="43" spans="1:12" ht="16.5" customHeight="1" x14ac:dyDescent="0.25">
      <c r="A43" s="34" t="s">
        <v>135</v>
      </c>
      <c r="B43" s="26" t="s">
        <v>109</v>
      </c>
      <c r="C43" s="20" t="s">
        <v>132</v>
      </c>
      <c r="D43" s="10"/>
      <c r="E43" s="10">
        <v>5</v>
      </c>
      <c r="F43" s="8" t="s">
        <v>111</v>
      </c>
      <c r="G43" s="8" t="s">
        <v>112</v>
      </c>
      <c r="H43" s="9">
        <v>1990</v>
      </c>
      <c r="I43" s="39">
        <v>1294</v>
      </c>
      <c r="J43" s="42">
        <v>800</v>
      </c>
      <c r="K43" s="40"/>
      <c r="L43" s="37">
        <f t="shared" si="0"/>
        <v>0</v>
      </c>
    </row>
    <row r="44" spans="1:12" ht="16.5" customHeight="1" x14ac:dyDescent="0.25">
      <c r="A44" s="34" t="s">
        <v>135</v>
      </c>
      <c r="B44" s="53" t="s">
        <v>34</v>
      </c>
      <c r="C44" s="16" t="s">
        <v>128</v>
      </c>
      <c r="D44" s="10" t="s">
        <v>162</v>
      </c>
      <c r="E44" s="10">
        <v>10</v>
      </c>
      <c r="F44" s="8" t="s">
        <v>13</v>
      </c>
      <c r="G44" s="8" t="s">
        <v>14</v>
      </c>
      <c r="H44" s="9">
        <v>1149</v>
      </c>
      <c r="I44" s="39">
        <v>747</v>
      </c>
      <c r="J44" s="42">
        <v>460</v>
      </c>
      <c r="K44" s="40"/>
      <c r="L44" s="37">
        <f t="shared" si="0"/>
        <v>0</v>
      </c>
    </row>
    <row r="45" spans="1:12" x14ac:dyDescent="0.25">
      <c r="A45" s="34" t="s">
        <v>135</v>
      </c>
      <c r="B45" s="53" t="s">
        <v>44</v>
      </c>
      <c r="C45" s="16" t="s">
        <v>128</v>
      </c>
      <c r="D45" s="10"/>
      <c r="E45" s="10">
        <v>8</v>
      </c>
      <c r="F45" s="8" t="s">
        <v>45</v>
      </c>
      <c r="G45" s="12" t="s">
        <v>46</v>
      </c>
      <c r="H45" s="9">
        <v>2290</v>
      </c>
      <c r="I45" s="39">
        <v>1489</v>
      </c>
      <c r="J45" s="42">
        <v>920</v>
      </c>
      <c r="K45" s="40"/>
      <c r="L45" s="37">
        <f t="shared" si="0"/>
        <v>0</v>
      </c>
    </row>
    <row r="46" spans="1:12" x14ac:dyDescent="0.25">
      <c r="A46" s="34" t="s">
        <v>135</v>
      </c>
      <c r="B46" s="38" t="s">
        <v>168</v>
      </c>
      <c r="C46" s="21" t="s">
        <v>169</v>
      </c>
      <c r="D46" s="10" t="s">
        <v>170</v>
      </c>
      <c r="E46" s="10">
        <v>5</v>
      </c>
      <c r="F46" s="8" t="s">
        <v>171</v>
      </c>
      <c r="G46" s="12" t="s">
        <v>172</v>
      </c>
      <c r="H46" s="9">
        <v>1890</v>
      </c>
      <c r="I46" s="54">
        <v>1229</v>
      </c>
      <c r="J46" s="42">
        <v>760</v>
      </c>
      <c r="K46" s="40"/>
      <c r="L46" s="37">
        <f t="shared" si="0"/>
        <v>0</v>
      </c>
    </row>
    <row r="47" spans="1:12" x14ac:dyDescent="0.25">
      <c r="A47" s="34" t="s">
        <v>135</v>
      </c>
      <c r="B47" s="38" t="s">
        <v>158</v>
      </c>
      <c r="C47" s="21" t="s">
        <v>159</v>
      </c>
      <c r="D47" s="10" t="s">
        <v>166</v>
      </c>
      <c r="E47" s="10">
        <v>12</v>
      </c>
      <c r="F47" s="8" t="s">
        <v>160</v>
      </c>
      <c r="G47" s="12" t="s">
        <v>161</v>
      </c>
      <c r="H47" s="9">
        <v>990</v>
      </c>
      <c r="I47" s="39">
        <v>644</v>
      </c>
      <c r="J47" s="42">
        <v>400</v>
      </c>
      <c r="K47" s="40"/>
      <c r="L47" s="37">
        <f t="shared" si="0"/>
        <v>0</v>
      </c>
    </row>
    <row r="48" spans="1:12" ht="17.25" customHeight="1" x14ac:dyDescent="0.25">
      <c r="A48" s="34" t="s">
        <v>135</v>
      </c>
      <c r="B48" s="38" t="s">
        <v>145</v>
      </c>
      <c r="C48" s="21" t="s">
        <v>132</v>
      </c>
      <c r="D48" s="10" t="s">
        <v>166</v>
      </c>
      <c r="E48" s="10">
        <v>10</v>
      </c>
      <c r="F48" s="8" t="s">
        <v>147</v>
      </c>
      <c r="G48" s="12" t="s">
        <v>148</v>
      </c>
      <c r="H48" s="9">
        <v>1490</v>
      </c>
      <c r="I48" s="39">
        <v>969</v>
      </c>
      <c r="J48" s="42">
        <v>600</v>
      </c>
      <c r="K48" s="40"/>
      <c r="L48" s="37">
        <f t="shared" ref="L48" si="3">K48*I48</f>
        <v>0</v>
      </c>
    </row>
    <row r="49" spans="1:12" ht="17.25" customHeight="1" x14ac:dyDescent="0.25">
      <c r="A49" s="34" t="s">
        <v>135</v>
      </c>
      <c r="B49" s="38" t="s">
        <v>142</v>
      </c>
      <c r="C49" s="21" t="s">
        <v>128</v>
      </c>
      <c r="D49" s="10" t="s">
        <v>166</v>
      </c>
      <c r="E49" s="10">
        <v>20</v>
      </c>
      <c r="F49" s="8" t="s">
        <v>143</v>
      </c>
      <c r="G49" s="12" t="s">
        <v>144</v>
      </c>
      <c r="H49" s="9">
        <v>990</v>
      </c>
      <c r="I49" s="39">
        <v>644</v>
      </c>
      <c r="J49" s="42">
        <v>400</v>
      </c>
      <c r="K49" s="40"/>
      <c r="L49" s="37">
        <f t="shared" si="0"/>
        <v>0</v>
      </c>
    </row>
    <row r="50" spans="1:12" ht="17.25" customHeight="1" x14ac:dyDescent="0.25">
      <c r="A50" s="34" t="s">
        <v>135</v>
      </c>
      <c r="B50" s="38" t="s">
        <v>137</v>
      </c>
      <c r="C50" s="21" t="s">
        <v>129</v>
      </c>
      <c r="D50" s="10" t="s">
        <v>146</v>
      </c>
      <c r="E50" s="10">
        <v>6</v>
      </c>
      <c r="F50" s="8" t="s">
        <v>138</v>
      </c>
      <c r="G50" s="12" t="s">
        <v>139</v>
      </c>
      <c r="H50" s="9">
        <v>1990</v>
      </c>
      <c r="I50" s="39">
        <v>1294</v>
      </c>
      <c r="J50" s="42">
        <v>800</v>
      </c>
      <c r="K50" s="40"/>
      <c r="L50" s="37">
        <f t="shared" si="0"/>
        <v>0</v>
      </c>
    </row>
    <row r="51" spans="1:12" x14ac:dyDescent="0.25">
      <c r="A51" s="34" t="s">
        <v>135</v>
      </c>
      <c r="B51" s="38" t="s">
        <v>114</v>
      </c>
      <c r="C51" s="21" t="s">
        <v>129</v>
      </c>
      <c r="D51" s="10" t="s">
        <v>146</v>
      </c>
      <c r="E51" s="10">
        <v>14</v>
      </c>
      <c r="F51" s="8" t="s">
        <v>149</v>
      </c>
      <c r="G51" s="12" t="s">
        <v>150</v>
      </c>
      <c r="H51" s="9">
        <v>1990</v>
      </c>
      <c r="I51" s="39">
        <v>1294</v>
      </c>
      <c r="J51" s="42">
        <v>800</v>
      </c>
      <c r="K51" s="40"/>
      <c r="L51" s="37">
        <f t="shared" ref="L51" si="4">K51*I51</f>
        <v>0</v>
      </c>
    </row>
    <row r="52" spans="1:12" x14ac:dyDescent="0.25">
      <c r="A52" s="34" t="s">
        <v>135</v>
      </c>
      <c r="B52" s="26" t="s">
        <v>110</v>
      </c>
      <c r="C52" s="20" t="s">
        <v>132</v>
      </c>
      <c r="D52" s="10" t="s">
        <v>162</v>
      </c>
      <c r="E52" s="10">
        <v>8</v>
      </c>
      <c r="F52" s="8" t="s">
        <v>133</v>
      </c>
      <c r="G52" s="12" t="s">
        <v>113</v>
      </c>
      <c r="H52" s="9">
        <v>2990</v>
      </c>
      <c r="I52" s="39">
        <v>1944</v>
      </c>
      <c r="J52" s="42">
        <v>1200</v>
      </c>
      <c r="K52" s="40"/>
      <c r="L52" s="37">
        <f t="shared" si="0"/>
        <v>0</v>
      </c>
    </row>
    <row r="53" spans="1:12" x14ac:dyDescent="0.25">
      <c r="A53" s="34" t="s">
        <v>135</v>
      </c>
      <c r="B53" s="53" t="s">
        <v>35</v>
      </c>
      <c r="C53" s="16" t="s">
        <v>128</v>
      </c>
      <c r="D53" s="10"/>
      <c r="E53" s="10">
        <v>10</v>
      </c>
      <c r="F53" s="8" t="s">
        <v>15</v>
      </c>
      <c r="G53" s="8" t="s">
        <v>16</v>
      </c>
      <c r="H53" s="9">
        <v>590</v>
      </c>
      <c r="I53" s="39">
        <v>384</v>
      </c>
      <c r="J53" s="42">
        <v>240</v>
      </c>
      <c r="K53" s="40"/>
      <c r="L53" s="37">
        <f t="shared" ref="L53:L54" si="5">K53*I53</f>
        <v>0</v>
      </c>
    </row>
    <row r="54" spans="1:12" ht="16.5" thickBot="1" x14ac:dyDescent="0.3">
      <c r="A54" s="34" t="s">
        <v>135</v>
      </c>
      <c r="B54" s="56" t="s">
        <v>124</v>
      </c>
      <c r="C54" s="33" t="s">
        <v>128</v>
      </c>
      <c r="D54" s="30" t="s">
        <v>162</v>
      </c>
      <c r="E54" s="30">
        <v>4</v>
      </c>
      <c r="F54" s="31" t="s">
        <v>125</v>
      </c>
      <c r="G54" s="31" t="s">
        <v>126</v>
      </c>
      <c r="H54" s="32">
        <v>2490</v>
      </c>
      <c r="I54" s="57">
        <v>1621</v>
      </c>
      <c r="J54" s="58">
        <v>1000</v>
      </c>
      <c r="K54" s="41"/>
      <c r="L54" s="36">
        <f t="shared" si="5"/>
        <v>0</v>
      </c>
    </row>
    <row r="55" spans="1:12" ht="16.5" thickBot="1" x14ac:dyDescent="0.3">
      <c r="A55"/>
      <c r="B55"/>
      <c r="C55"/>
      <c r="D55"/>
      <c r="E55"/>
      <c r="F55"/>
      <c r="G55"/>
      <c r="H55" s="3"/>
      <c r="K55" s="6" t="s">
        <v>21</v>
      </c>
      <c r="L55" s="35">
        <f>SUM(L7:L54)</f>
        <v>0</v>
      </c>
    </row>
    <row r="56" spans="1:12" x14ac:dyDescent="0.25">
      <c r="A56"/>
      <c r="B56"/>
      <c r="C56"/>
      <c r="D56"/>
      <c r="E56"/>
      <c r="F56"/>
      <c r="G56"/>
      <c r="K56"/>
      <c r="L56"/>
    </row>
    <row r="57" spans="1:12" ht="15.6" customHeight="1" x14ac:dyDescent="0.25">
      <c r="A57"/>
      <c r="B57"/>
      <c r="C57"/>
      <c r="D57"/>
      <c r="E57"/>
      <c r="F57"/>
      <c r="G57"/>
      <c r="H57" s="65" t="s">
        <v>17</v>
      </c>
      <c r="I57" s="65"/>
      <c r="J57" s="65"/>
      <c r="K57" s="65"/>
      <c r="L57" s="65"/>
    </row>
    <row r="58" spans="1:12" x14ac:dyDescent="0.25">
      <c r="A58"/>
      <c r="B58"/>
      <c r="C58"/>
      <c r="D58"/>
      <c r="E58"/>
      <c r="F58"/>
      <c r="G58"/>
      <c r="H58" s="65"/>
      <c r="I58" s="65"/>
      <c r="J58" s="65"/>
      <c r="K58" s="65"/>
      <c r="L58" s="65"/>
    </row>
    <row r="59" spans="1:12" x14ac:dyDescent="0.25">
      <c r="A59"/>
      <c r="B59"/>
      <c r="C59"/>
      <c r="D59"/>
      <c r="E59"/>
      <c r="F59"/>
      <c r="G59"/>
      <c r="H59" s="65"/>
      <c r="I59" s="65"/>
      <c r="J59" s="65"/>
      <c r="K59" s="65"/>
      <c r="L59" s="65"/>
    </row>
    <row r="60" spans="1:12" x14ac:dyDescent="0.25">
      <c r="A60"/>
      <c r="B60"/>
      <c r="C60"/>
      <c r="D60"/>
      <c r="E60"/>
      <c r="F60"/>
      <c r="G60"/>
      <c r="H60" s="65"/>
      <c r="I60" s="65"/>
      <c r="J60" s="65"/>
      <c r="K60" s="65"/>
      <c r="L60" s="65"/>
    </row>
    <row r="61" spans="1:12" x14ac:dyDescent="0.25">
      <c r="A61"/>
      <c r="B61"/>
      <c r="C61"/>
      <c r="D61"/>
      <c r="E61"/>
      <c r="F61"/>
      <c r="G61"/>
      <c r="H61" s="65"/>
      <c r="I61" s="65"/>
      <c r="J61" s="65"/>
      <c r="K61" s="65"/>
      <c r="L61" s="65"/>
    </row>
    <row r="62" spans="1:12" x14ac:dyDescent="0.25">
      <c r="A62"/>
      <c r="B62"/>
      <c r="C62"/>
      <c r="D62"/>
      <c r="E62"/>
      <c r="F62"/>
      <c r="G62"/>
      <c r="H62" s="65"/>
      <c r="I62" s="65"/>
      <c r="J62" s="65"/>
      <c r="K62" s="65"/>
      <c r="L62" s="65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</sheetData>
  <mergeCells count="9">
    <mergeCell ref="G5:G6"/>
    <mergeCell ref="F5:F6"/>
    <mergeCell ref="B5:B6"/>
    <mergeCell ref="E5:E6"/>
    <mergeCell ref="H57:L62"/>
    <mergeCell ref="K5:K6"/>
    <mergeCell ref="L5:L6"/>
    <mergeCell ref="H5:H6"/>
    <mergeCell ref="I5:I6"/>
  </mergeCells>
  <hyperlinks>
    <hyperlink ref="A8" r:id="rId1"/>
    <hyperlink ref="A9" r:id="rId2"/>
    <hyperlink ref="A10" r:id="rId3"/>
    <hyperlink ref="A11" r:id="rId4"/>
    <hyperlink ref="A12" r:id="rId5"/>
    <hyperlink ref="A13" r:id="rId6"/>
    <hyperlink ref="A14" r:id="rId7"/>
    <hyperlink ref="A15" r:id="rId8"/>
    <hyperlink ref="A16" r:id="rId9"/>
    <hyperlink ref="A17" r:id="rId10"/>
    <hyperlink ref="A18" r:id="rId11"/>
    <hyperlink ref="A19" r:id="rId12"/>
    <hyperlink ref="A20" r:id="rId13"/>
    <hyperlink ref="A21" r:id="rId14"/>
    <hyperlink ref="A22" r:id="rId15"/>
    <hyperlink ref="A23" r:id="rId16"/>
    <hyperlink ref="A24" r:id="rId17"/>
    <hyperlink ref="A25" r:id="rId18"/>
    <hyperlink ref="A26" r:id="rId19"/>
    <hyperlink ref="A27" r:id="rId20"/>
    <hyperlink ref="A28" r:id="rId21"/>
    <hyperlink ref="A29" r:id="rId22"/>
    <hyperlink ref="A30" r:id="rId23"/>
    <hyperlink ref="A31" r:id="rId24"/>
    <hyperlink ref="A32" r:id="rId25"/>
    <hyperlink ref="A34" r:id="rId26"/>
    <hyperlink ref="A35" r:id="rId27"/>
    <hyperlink ref="A37" r:id="rId28"/>
    <hyperlink ref="A38" r:id="rId29"/>
    <hyperlink ref="A39" r:id="rId30"/>
    <hyperlink ref="A42" r:id="rId31"/>
    <hyperlink ref="A43" r:id="rId32"/>
    <hyperlink ref="A44" r:id="rId33"/>
    <hyperlink ref="A45" r:id="rId34"/>
    <hyperlink ref="A52" r:id="rId35"/>
    <hyperlink ref="A54" r:id="rId36"/>
    <hyperlink ref="A53" r:id="rId37"/>
    <hyperlink ref="A41" r:id="rId38"/>
    <hyperlink ref="A48" r:id="rId39"/>
    <hyperlink ref="A49" r:id="rId40"/>
    <hyperlink ref="A50" r:id="rId41"/>
    <hyperlink ref="A51" r:id="rId42"/>
    <hyperlink ref="A36" r:id="rId43"/>
    <hyperlink ref="A47" r:id="rId44"/>
    <hyperlink ref="A33" r:id="rId45"/>
    <hyperlink ref="A46" r:id="rId46"/>
  </hyperlinks>
  <pageMargins left="0.7" right="0.7" top="0.75" bottom="0.75" header="0.3" footer="0.3"/>
  <pageSetup paperSize="9" orientation="portrait" r:id="rId47"/>
  <drawing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Vasilieva</dc:creator>
  <cp:lastModifiedBy>PC8004</cp:lastModifiedBy>
  <dcterms:created xsi:type="dcterms:W3CDTF">2019-01-21T14:52:59Z</dcterms:created>
  <dcterms:modified xsi:type="dcterms:W3CDTF">2025-06-17T08:16:41Z</dcterms:modified>
</cp:coreProperties>
</file>