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680" yWindow="-120" windowWidth="29040" windowHeight="15990"/>
  </bookViews>
  <sheets>
    <sheet name="Прайс продукции Я могу" sheetId="1" r:id="rId1"/>
  </sheets>
  <calcPr calcId="191029"/>
</workbook>
</file>

<file path=xl/calcChain.xml><?xml version="1.0" encoding="utf-8"?>
<calcChain xmlns="http://schemas.openxmlformats.org/spreadsheetml/2006/main">
  <c r="E67" i="1" l="1"/>
  <c r="D67" i="1"/>
  <c r="C67" i="1"/>
  <c r="E66" i="1"/>
  <c r="D66" i="1"/>
  <c r="C66" i="1"/>
  <c r="E48" i="1"/>
  <c r="D48" i="1"/>
  <c r="C48" i="1"/>
  <c r="E72" i="1"/>
  <c r="D72" i="1"/>
  <c r="C72" i="1"/>
  <c r="E69" i="1"/>
  <c r="D69" i="1"/>
  <c r="C69" i="1"/>
  <c r="E71" i="1"/>
  <c r="D71" i="1"/>
  <c r="C71" i="1"/>
  <c r="E64" i="1"/>
  <c r="D64" i="1"/>
  <c r="C64" i="1"/>
  <c r="E63" i="1"/>
  <c r="D63" i="1"/>
  <c r="C63" i="1"/>
  <c r="E53" i="1"/>
  <c r="D53" i="1"/>
  <c r="C53" i="1"/>
  <c r="E52" i="1"/>
  <c r="D52" i="1"/>
  <c r="C52" i="1"/>
  <c r="E51" i="1"/>
  <c r="D51" i="1"/>
  <c r="C51" i="1"/>
  <c r="E50" i="1"/>
  <c r="D50" i="1"/>
  <c r="C50" i="1"/>
  <c r="E70" i="1"/>
  <c r="D70" i="1"/>
  <c r="C70" i="1"/>
  <c r="C73" i="1"/>
  <c r="D73" i="1"/>
  <c r="E73" i="1"/>
  <c r="C74" i="1"/>
  <c r="D74" i="1"/>
  <c r="E74" i="1"/>
  <c r="E62" i="1"/>
  <c r="D62" i="1"/>
  <c r="C62" i="1"/>
  <c r="E89" i="1"/>
  <c r="D89" i="1"/>
  <c r="C89" i="1"/>
  <c r="E86" i="1"/>
  <c r="E87" i="1"/>
  <c r="D86" i="1"/>
  <c r="D87" i="1"/>
  <c r="C86" i="1"/>
  <c r="C87" i="1"/>
  <c r="E56" i="1"/>
  <c r="D56" i="1"/>
  <c r="C56" i="1"/>
  <c r="E12" i="1"/>
  <c r="D12" i="1"/>
  <c r="C12" i="1"/>
  <c r="E68" i="1"/>
  <c r="D68" i="1"/>
  <c r="C68" i="1"/>
  <c r="C82" i="1"/>
  <c r="D82" i="1"/>
  <c r="E82" i="1"/>
  <c r="C83" i="1"/>
  <c r="D83" i="1"/>
  <c r="E83" i="1"/>
  <c r="C84" i="1"/>
  <c r="D84" i="1"/>
  <c r="E84" i="1"/>
  <c r="E105" i="1"/>
  <c r="D105" i="1"/>
  <c r="C105" i="1"/>
  <c r="E104" i="1"/>
  <c r="D104" i="1"/>
  <c r="C104" i="1"/>
  <c r="E103" i="1"/>
  <c r="D103" i="1"/>
  <c r="C103" i="1"/>
  <c r="E102" i="1"/>
  <c r="D102" i="1"/>
  <c r="C102" i="1"/>
  <c r="E101" i="1"/>
  <c r="D101" i="1"/>
  <c r="C101" i="1"/>
  <c r="E100" i="1"/>
  <c r="D100" i="1"/>
  <c r="C100" i="1"/>
  <c r="E99" i="1"/>
  <c r="D99" i="1"/>
  <c r="C99" i="1"/>
  <c r="E97" i="1"/>
  <c r="D97" i="1"/>
  <c r="C97" i="1"/>
  <c r="E96" i="1"/>
  <c r="D96" i="1"/>
  <c r="C96" i="1"/>
  <c r="E95" i="1"/>
  <c r="D95" i="1"/>
  <c r="C95" i="1"/>
  <c r="E78" i="1"/>
  <c r="E79" i="1"/>
  <c r="E80" i="1"/>
  <c r="E81" i="1"/>
  <c r="D78" i="1"/>
  <c r="D79" i="1"/>
  <c r="D80" i="1"/>
  <c r="D81" i="1"/>
  <c r="C78" i="1"/>
  <c r="C79" i="1"/>
  <c r="C80" i="1"/>
  <c r="C81" i="1"/>
  <c r="E58" i="1"/>
  <c r="E59" i="1"/>
  <c r="E60" i="1"/>
  <c r="E61" i="1"/>
  <c r="D58" i="1"/>
  <c r="D59" i="1"/>
  <c r="D60" i="1"/>
  <c r="D61" i="1"/>
  <c r="C58" i="1"/>
  <c r="C59" i="1"/>
  <c r="C60" i="1"/>
  <c r="C61" i="1"/>
  <c r="E91" i="1"/>
  <c r="D91" i="1"/>
  <c r="C91" i="1"/>
  <c r="E77" i="1"/>
  <c r="D77" i="1"/>
  <c r="C77" i="1"/>
  <c r="E44" i="1"/>
  <c r="E45" i="1"/>
  <c r="E46" i="1"/>
  <c r="E47" i="1"/>
  <c r="E49" i="1"/>
  <c r="E54" i="1"/>
  <c r="E55" i="1"/>
  <c r="E57" i="1"/>
  <c r="E76" i="1"/>
  <c r="E13" i="1"/>
  <c r="E14" i="1"/>
  <c r="E15" i="1"/>
  <c r="E16" i="1"/>
  <c r="E17" i="1"/>
  <c r="E18" i="1"/>
  <c r="E20" i="1"/>
  <c r="E22" i="1"/>
  <c r="E23" i="1"/>
  <c r="E24" i="1"/>
  <c r="E25" i="1"/>
  <c r="E26" i="1"/>
  <c r="E27" i="1"/>
  <c r="E28" i="1"/>
  <c r="E30" i="1"/>
  <c r="E32" i="1"/>
  <c r="E34" i="1"/>
  <c r="E35" i="1"/>
  <c r="E36" i="1"/>
  <c r="E37" i="1"/>
  <c r="E38" i="1"/>
  <c r="E39" i="1"/>
  <c r="E41" i="1"/>
  <c r="E42" i="1"/>
  <c r="D44" i="1"/>
  <c r="D45" i="1"/>
  <c r="D46" i="1"/>
  <c r="D47" i="1"/>
  <c r="D49" i="1"/>
  <c r="D54" i="1"/>
  <c r="D55" i="1"/>
  <c r="D57" i="1"/>
  <c r="D76" i="1"/>
  <c r="D13" i="1"/>
  <c r="D14" i="1"/>
  <c r="D15" i="1"/>
  <c r="D16" i="1"/>
  <c r="D17" i="1"/>
  <c r="D18" i="1"/>
  <c r="D20" i="1"/>
  <c r="D22" i="1"/>
  <c r="D23" i="1"/>
  <c r="D24" i="1"/>
  <c r="D25" i="1"/>
  <c r="D26" i="1"/>
  <c r="D27" i="1"/>
  <c r="D28" i="1"/>
  <c r="D30" i="1"/>
  <c r="D32" i="1"/>
  <c r="D34" i="1"/>
  <c r="D35" i="1"/>
  <c r="D36" i="1"/>
  <c r="D37" i="1"/>
  <c r="D38" i="1"/>
  <c r="D39" i="1"/>
  <c r="D41" i="1"/>
  <c r="D42" i="1"/>
  <c r="C44" i="1"/>
  <c r="C45" i="1"/>
  <c r="C46" i="1"/>
  <c r="C47" i="1"/>
  <c r="C49" i="1"/>
  <c r="C54" i="1"/>
  <c r="C55" i="1"/>
  <c r="C57" i="1"/>
  <c r="C76" i="1"/>
  <c r="C13" i="1"/>
  <c r="C14" i="1"/>
  <c r="C15" i="1"/>
  <c r="C16" i="1"/>
  <c r="C17" i="1"/>
  <c r="C18" i="1"/>
  <c r="C20" i="1"/>
  <c r="C22" i="1"/>
  <c r="C23" i="1"/>
  <c r="C24" i="1"/>
  <c r="C25" i="1"/>
  <c r="C26" i="1"/>
  <c r="C27" i="1"/>
  <c r="C28" i="1"/>
  <c r="C30" i="1"/>
  <c r="C32" i="1"/>
  <c r="C34" i="1"/>
  <c r="C35" i="1"/>
  <c r="C36" i="1"/>
  <c r="C37" i="1"/>
  <c r="C38" i="1"/>
  <c r="C39" i="1"/>
  <c r="C41" i="1"/>
  <c r="C42" i="1"/>
  <c r="E4" i="1"/>
  <c r="E5" i="1"/>
  <c r="E6" i="1"/>
  <c r="E7" i="1"/>
  <c r="E8" i="1"/>
  <c r="E9" i="1"/>
  <c r="E10" i="1"/>
  <c r="D4" i="1"/>
  <c r="D5" i="1"/>
  <c r="D6" i="1"/>
  <c r="D7" i="1"/>
  <c r="D8" i="1"/>
  <c r="D9" i="1"/>
  <c r="D10" i="1"/>
  <c r="C4" i="1"/>
  <c r="C5" i="1"/>
  <c r="C6" i="1"/>
  <c r="C7" i="1"/>
  <c r="C8" i="1"/>
  <c r="C9" i="1"/>
  <c r="C10" i="1"/>
  <c r="E3" i="1"/>
  <c r="D3" i="1"/>
  <c r="C3" i="1"/>
</calcChain>
</file>

<file path=xl/sharedStrings.xml><?xml version="1.0" encoding="utf-8"?>
<sst xmlns="http://schemas.openxmlformats.org/spreadsheetml/2006/main" count="155" uniqueCount="114">
  <si>
    <t>Я могу читать сам! Первая ступень. 5+ (200 наклеек)</t>
  </si>
  <si>
    <t>Я могу читать сам! Вторая ступень. 5+ (230 наклеек)</t>
  </si>
  <si>
    <t>Букварь. Бобуквы! 4+ (37 наклеек)</t>
  </si>
  <si>
    <t>от 50000</t>
  </si>
  <si>
    <t>Я могу читать сам! Третья ступень. 5+ (150 наклеек)</t>
  </si>
  <si>
    <t>Серия 2-3 года</t>
  </si>
  <si>
    <t>Серия 3-4 года</t>
  </si>
  <si>
    <t>Я могу вырезать и клеить! Живые картинки. 4-6 лет. (56 наклеек)</t>
  </si>
  <si>
    <t>Серия 4-5 лет</t>
  </si>
  <si>
    <t>Букварь. Бобосказки! 5+ (44 наклейки)</t>
  </si>
  <si>
    <t>English version</t>
  </si>
  <si>
    <t>Я могу вырезать и клеить! Живые картинки. 2-4 года. (51 наклейка)</t>
  </si>
  <si>
    <t>ЦЕНА</t>
  </si>
  <si>
    <t>Age 3-4 (Серия 3-4 года)</t>
  </si>
  <si>
    <t>Age 2-3 (Серия 2-3 года)</t>
  </si>
  <si>
    <t>I Can Do It! Tracing Skills. Age 2-3 (Я могу рисовать линии! 2-3 года)</t>
  </si>
  <si>
    <t>I Can Do It! Playing with Modelling Clay and Colour. Age 2-3 (Я могу лепить и рисовать! Картинки из пластилина. 2-3)</t>
  </si>
  <si>
    <t>I Can Do It! Tracing Skills. Age 3-4 (Я могу рисовать линии! 3-4 года)</t>
  </si>
  <si>
    <t>I Can Do It! Cutting and Pasting. Age 3-4 (Я могу вырезать и клеить! 3-4 года)</t>
  </si>
  <si>
    <t>I Can Do It! Book of Mazes. Age 3-4 (Я могу проходить лабиринты! 3-4 года)</t>
  </si>
  <si>
    <t>I Can Do It! Playing with Modelling Clay and Colour. Age 3-4 (Я могу лепить и рисовать! Картинки из пластилина. 3-4)</t>
  </si>
  <si>
    <t>Буквари</t>
  </si>
  <si>
    <t>Я могу вырезать и клеить! Живые картинки. 3-5 лет. (40 наклеек)</t>
  </si>
  <si>
    <t>Букварь! Школа Бобочтения! 4+ (130 наклеек)</t>
  </si>
  <si>
    <t>Букварь. Бобошутки! 5+ (49 наклеек)</t>
  </si>
  <si>
    <t>I Can Do It! Activity pack for children aged 3-4 (Я могу! Комплект из 5 пособий. 3-4 года.)</t>
  </si>
  <si>
    <t>от 15000</t>
  </si>
  <si>
    <t>от 25000</t>
  </si>
  <si>
    <t>Школа чтения "Я могу!" (700 наклеек)</t>
  </si>
  <si>
    <t>"Раскрашивай и играй!"</t>
  </si>
  <si>
    <t>Вот так ферма!</t>
  </si>
  <si>
    <t>Я могу рисовать линии! (42 наклейки)</t>
  </si>
  <si>
    <t>Я могу вырезать и клеить! (94 наклейки)</t>
  </si>
  <si>
    <t>Я могу находить решения! (40 наклеек)</t>
  </si>
  <si>
    <t>Я могу запоминать! (41 наклейка)</t>
  </si>
  <si>
    <t>Я могу проходить лабиринты! (49 наклеек)</t>
  </si>
  <si>
    <t>Я могу лепить и рисовать! Картинки из пластилина (45 наклеек)</t>
  </si>
  <si>
    <t>Я могу рисовать линии! (43 наклеек)</t>
  </si>
  <si>
    <t>Я могу вырезать и клеить! (80 наклеек)</t>
  </si>
  <si>
    <t>Я могу находить решения! (49 наклеек)</t>
  </si>
  <si>
    <t>Я могу запоминать! (47 наклеек)</t>
  </si>
  <si>
    <t xml:space="preserve">Я могу проходить лабиринты! (67 наклейки) </t>
  </si>
  <si>
    <t>Я могу лепить и рисовать! Картинки из пластилина (50 наклеек)</t>
  </si>
  <si>
    <t>Я могу изобретать! (53 наклейки)</t>
  </si>
  <si>
    <t>Я могу вырезать и клеить! (117 наклеек)</t>
  </si>
  <si>
    <t>Я могу находить решения! (74 наклейки)</t>
  </si>
  <si>
    <t>Я могу запоминать! (50 наклеек)</t>
  </si>
  <si>
    <t>Я могу вырезать и клеить! (170 наклеек)</t>
  </si>
  <si>
    <t>Я могу! Развиваем память (80 наклеек)</t>
  </si>
  <si>
    <t>Серия 5-6 лет</t>
  </si>
  <si>
    <t>Серия 2-4 года</t>
  </si>
  <si>
    <t>Серия 3-5 лет</t>
  </si>
  <si>
    <t>Серия 4-6 лет</t>
  </si>
  <si>
    <t>Я могу проходить лабиринты! (77 наклеек)</t>
  </si>
  <si>
    <t>Я могу лепить! Многоразовая тетрадь. 2+ (48 наклеек)</t>
  </si>
  <si>
    <t>Многоразовые тетради</t>
  </si>
  <si>
    <t>Привет! Мы русалки</t>
  </si>
  <si>
    <t>Вот так лес!</t>
  </si>
  <si>
    <t>Привет! Мы драконы</t>
  </si>
  <si>
    <t>Привет! Мы роботы</t>
  </si>
  <si>
    <t>Большие раскраски-игры</t>
  </si>
  <si>
    <t>I Can Do It! Book of Mazes. Age 2-3 (Я могу проходить лабиринты! 2-3 года)</t>
  </si>
  <si>
    <t>I Can Do It! Memory Games. Age 3-4 (Я могу запоминать! 3-4 года.)</t>
  </si>
  <si>
    <t>I Can Do It! Problem Solving. Age 3-4 (Я могу находить решения! 3-4 года)</t>
  </si>
  <si>
    <t>День рождения</t>
  </si>
  <si>
    <t>Раскраски 6 в 1</t>
  </si>
  <si>
    <t xml:space="preserve">Привет! Мы гномы! </t>
  </si>
  <si>
    <t>Календарь</t>
  </si>
  <si>
    <t>Я могу сделать календарь сам! 2026 (300 наклеек)</t>
  </si>
  <si>
    <t>стало дешевле!</t>
  </si>
  <si>
    <t>https://www.wildberries.ru/catalog/533608166/detail.aspx?targetUrl=GP</t>
  </si>
  <si>
    <r>
      <t>при заказе 15 шт. выгоднее на WB - 430 р.</t>
    </r>
    <r>
      <rPr>
        <b/>
        <sz val="16"/>
        <color rgb="FFFF0000"/>
        <rFont val="Calibri"/>
        <family val="2"/>
        <charset val="204"/>
      </rPr>
      <t>↓</t>
    </r>
  </si>
  <si>
    <t>Времена года</t>
  </si>
  <si>
    <t>Все работы хороши!</t>
  </si>
  <si>
    <t>Динозавры</t>
  </si>
  <si>
    <t>Едем в отпуск</t>
  </si>
  <si>
    <t>Животные в городе</t>
  </si>
  <si>
    <t>Идём в зоопарк</t>
  </si>
  <si>
    <t>Кем стать?</t>
  </si>
  <si>
    <t>Космос</t>
  </si>
  <si>
    <t>Мастера и ремёсла</t>
  </si>
  <si>
    <t>Мир сказок</t>
  </si>
  <si>
    <t>Мир спорта</t>
  </si>
  <si>
    <t>Мир увлечений</t>
  </si>
  <si>
    <t>Народы мира</t>
  </si>
  <si>
    <t>Путешествие по России</t>
  </si>
  <si>
    <t>Семь чудес света</t>
  </si>
  <si>
    <t>Такой разный спорт</t>
  </si>
  <si>
    <t>Транспорт: что внутри</t>
  </si>
  <si>
    <t>Что мы едим?</t>
  </si>
  <si>
    <t>Школа волшебства</t>
  </si>
  <si>
    <r>
      <t>Я могу! Комплект из</t>
    </r>
    <r>
      <rPr>
        <sz val="12"/>
        <color rgb="FFFF0000"/>
        <rFont val="Calibri"/>
        <family val="2"/>
        <charset val="204"/>
        <scheme val="minor"/>
      </rPr>
      <t xml:space="preserve"> 7 пособий</t>
    </r>
    <r>
      <rPr>
        <sz val="12"/>
        <rFont val="Calibri"/>
        <family val="2"/>
        <charset val="204"/>
        <scheme val="minor"/>
      </rPr>
      <t xml:space="preserve"> (400 наклеек)</t>
    </r>
  </si>
  <si>
    <r>
      <t>Я могу! Комплект из</t>
    </r>
    <r>
      <rPr>
        <sz val="12"/>
        <color rgb="FFFF0000"/>
        <rFont val="Calibri"/>
        <family val="2"/>
        <charset val="204"/>
        <scheme val="minor"/>
      </rPr>
      <t xml:space="preserve"> 6 пособий.</t>
    </r>
    <r>
      <rPr>
        <sz val="12"/>
        <color rgb="FF000000"/>
        <rFont val="Calibri"/>
        <family val="2"/>
        <charset val="204"/>
        <scheme val="minor"/>
      </rPr>
      <t xml:space="preserve"> (427 наклеек)</t>
    </r>
  </si>
  <si>
    <r>
      <t xml:space="preserve">Давай поиграем </t>
    </r>
    <r>
      <rPr>
        <b/>
        <sz val="12"/>
        <color rgb="FFED0000"/>
        <rFont val="Calibri"/>
        <family val="2"/>
        <charset val="204"/>
        <scheme val="minor"/>
      </rPr>
      <t>NEW !!!</t>
    </r>
  </si>
  <si>
    <r>
      <t xml:space="preserve">Школа безопасности </t>
    </r>
    <r>
      <rPr>
        <sz val="12"/>
        <color rgb="FFFF0000"/>
        <rFont val="Calibri"/>
        <family val="2"/>
        <charset val="204"/>
        <scheme val="minor"/>
      </rPr>
      <t xml:space="preserve">снова в продаже ! </t>
    </r>
  </si>
  <si>
    <r>
      <t xml:space="preserve">Новый год </t>
    </r>
    <r>
      <rPr>
        <sz val="12"/>
        <color rgb="FFFF0000"/>
        <rFont val="Calibri"/>
        <family val="2"/>
        <charset val="204"/>
        <scheme val="minor"/>
      </rPr>
      <t xml:space="preserve">снова в продаже ! </t>
    </r>
  </si>
  <si>
    <t xml:space="preserve">Комплект раскрасок для ДЕВОЧЕК ( Гномы, Ферма, Русалки)  ( 3 шт) </t>
  </si>
  <si>
    <t xml:space="preserve">Комплект раскрасок для МАЛЬЧИКОВ ( Лес, драконы, Роботы)  ( 3 шт. ) </t>
  </si>
  <si>
    <r>
      <t xml:space="preserve">Комплект СБ1 «Животные в городе», «Едем в отпуск», «Мир сказок», «Кем стать?» </t>
    </r>
    <r>
      <rPr>
        <b/>
        <sz val="12"/>
        <color theme="1"/>
        <rFont val="Calibri"/>
        <family val="2"/>
        <charset val="204"/>
        <scheme val="minor"/>
      </rPr>
      <t xml:space="preserve">( 4 шт.) </t>
    </r>
  </si>
  <si>
    <r>
      <t>Комплект СБ2 «Что мы едим?», «Животные мира», «Мир спорта», «Динозавры»</t>
    </r>
    <r>
      <rPr>
        <b/>
        <sz val="12"/>
        <color theme="1"/>
        <rFont val="Calibri"/>
        <family val="2"/>
        <charset val="204"/>
        <scheme val="minor"/>
      </rPr>
      <t xml:space="preserve"> ( 4 шт.) </t>
    </r>
  </si>
  <si>
    <r>
      <t xml:space="preserve">Комплект СБ4 "В школе", "Парки развлечений", "Времена года", "Народы мира" </t>
    </r>
    <r>
      <rPr>
        <b/>
        <sz val="12"/>
        <color rgb="FF1F1F1F"/>
        <rFont val="Calibri"/>
        <family val="2"/>
        <charset val="204"/>
        <scheme val="minor"/>
      </rPr>
      <t>( 4 шт.)</t>
    </r>
    <r>
      <rPr>
        <sz val="12"/>
        <color rgb="FF1F1F1F"/>
        <rFont val="Calibri"/>
        <family val="2"/>
        <charset val="204"/>
        <scheme val="minor"/>
      </rPr>
      <t xml:space="preserve"> </t>
    </r>
  </si>
  <si>
    <r>
      <t>Комплект СБ5 "Школа безопасности", "Такой разный спорт", "Мастера и ремёсла", "Семь чудес света"</t>
    </r>
    <r>
      <rPr>
        <b/>
        <sz val="12"/>
        <color theme="1"/>
        <rFont val="Calibri"/>
        <family val="2"/>
        <charset val="204"/>
        <scheme val="minor"/>
      </rPr>
      <t xml:space="preserve"> ( 4 шт.) </t>
    </r>
  </si>
  <si>
    <r>
      <t>Комплект СБ6 "Мир увлечений", "Все работы хороши!", "Транспорт: что внутри", "Школа волшебства"</t>
    </r>
    <r>
      <rPr>
        <b/>
        <sz val="12"/>
        <color theme="1"/>
        <rFont val="Calibri"/>
        <family val="2"/>
        <charset val="204"/>
        <scheme val="minor"/>
      </rPr>
      <t xml:space="preserve">( 4 шт.) </t>
    </r>
  </si>
  <si>
    <r>
      <t xml:space="preserve">Комплект СБ7 "Транспорт: что внутри, Животные в городе, Что мы едим, Школа безопасности" </t>
    </r>
    <r>
      <rPr>
        <b/>
        <sz val="12"/>
        <color theme="1"/>
        <rFont val="Calibri"/>
        <family val="2"/>
        <charset val="204"/>
        <scheme val="minor"/>
      </rPr>
      <t>( 4 шт.)</t>
    </r>
    <r>
      <rPr>
        <sz val="12"/>
        <color theme="1"/>
        <rFont val="Calibri"/>
        <family val="2"/>
        <charset val="204"/>
        <scheme val="minor"/>
      </rPr>
      <t xml:space="preserve">  </t>
    </r>
    <r>
      <rPr>
        <b/>
        <sz val="12"/>
        <color rgb="FFED0000"/>
        <rFont val="Calibri"/>
        <family val="2"/>
        <charset val="204"/>
        <scheme val="minor"/>
      </rPr>
      <t>СПЕЦЦЕНА!</t>
    </r>
  </si>
  <si>
    <r>
      <t>Комплект СБ 8 "Космос", "Зоопарк", "Путешествия по России ", "Давай поиграем"</t>
    </r>
    <r>
      <rPr>
        <b/>
        <sz val="12"/>
        <color theme="1"/>
        <rFont val="Calibri"/>
        <family val="2"/>
        <charset val="204"/>
        <scheme val="minor"/>
      </rPr>
      <t xml:space="preserve"> ( 4 шт.) </t>
    </r>
  </si>
  <si>
    <t>СТИКЕРБУКИ  "100 многоразовых наклеек"</t>
  </si>
  <si>
    <t xml:space="preserve">ВЫГОДНЫЕ КОМПЛЕКТЫ стикербуков: </t>
  </si>
  <si>
    <r>
      <rPr>
        <b/>
        <sz val="14"/>
        <color theme="1"/>
        <rFont val="Calibri"/>
        <family val="2"/>
        <charset val="204"/>
        <scheme val="minor"/>
      </rPr>
      <t>Комплект для мальчиков:</t>
    </r>
    <r>
      <rPr>
        <sz val="12"/>
        <color theme="1"/>
        <rFont val="Calibri"/>
        <family val="2"/>
        <charset val="204"/>
        <scheme val="minor"/>
      </rPr>
      <t xml:space="preserve"> "Транспорт: что внутри, Что мы едим, Мир спорта, Динозавры, Космос+ раскраска "Вот так ферма"  </t>
    </r>
    <r>
      <rPr>
        <b/>
        <sz val="12"/>
        <color theme="1"/>
        <rFont val="Calibri"/>
        <family val="2"/>
        <charset val="204"/>
        <scheme val="minor"/>
      </rPr>
      <t>( 5 шт.)</t>
    </r>
  </si>
  <si>
    <r>
      <rPr>
        <b/>
        <sz val="14"/>
        <color theme="1"/>
        <rFont val="Calibri"/>
        <family val="2"/>
        <charset val="204"/>
        <scheme val="minor"/>
      </rPr>
      <t>Комплект  для девочек</t>
    </r>
    <r>
      <rPr>
        <sz val="14"/>
        <color theme="1"/>
        <rFont val="Calibri"/>
        <family val="2"/>
        <charset val="204"/>
        <scheme val="minor"/>
      </rPr>
      <t>:</t>
    </r>
    <r>
      <rPr>
        <sz val="12"/>
        <color theme="1"/>
        <rFont val="Calibri"/>
        <family val="2"/>
        <charset val="204"/>
        <scheme val="minor"/>
      </rPr>
      <t xml:space="preserve"> Что мы едим, Мир увлечений, Мастера и ремесла, Животные в городе, Школа волшебства + раскраска "Вот так ферма" </t>
    </r>
    <r>
      <rPr>
        <b/>
        <sz val="12"/>
        <color theme="1"/>
        <rFont val="Calibri"/>
        <family val="2"/>
        <charset val="204"/>
        <scheme val="minor"/>
      </rPr>
      <t xml:space="preserve"> ( 5 шт)</t>
    </r>
    <r>
      <rPr>
        <sz val="12"/>
        <color theme="1"/>
        <rFont val="Calibri"/>
        <family val="2"/>
        <charset val="204"/>
        <scheme val="minor"/>
      </rPr>
      <t xml:space="preserve"> </t>
    </r>
  </si>
  <si>
    <t>https://yamogu.ru/</t>
  </si>
  <si>
    <t xml:space="preserve"> </t>
  </si>
  <si>
    <t>https://t.me/yamogu_ru</t>
  </si>
  <si>
    <t xml:space="preserve">С продукцией можно ознакомиться на нашем сайте:   </t>
  </si>
  <si>
    <t xml:space="preserve">И на нашем канале в тг много интересного 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</si>
</sst>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>
    <font>
      <sz val="11"/>
      <color theme="1"/>
      <name val="Calibri"/>
      <family val="2"/>
      <charset val="204"/>
      <scheme val="minor"/>
    </font>
    <font>
      <b/>
      <sz val="12"/>
      <color rgb="FF7030A0"/>
      <name val="Baskerville Old Face"/>
      <family val="1"/>
      <charset val="204"/>
    </font>
    <font>
      <sz val="8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2"/>
      <color rgb="FFFF0000"/>
      <name val="Baskerville Old Face"/>
      <family val="1"/>
      <charset val="204"/>
    </font>
    <font>
      <b/>
      <sz val="16"/>
      <color rgb="FFFF0000"/>
      <name val="Calibri"/>
      <family val="2"/>
      <charset val="204"/>
      <scheme val="minor"/>
    </font>
    <font>
      <b/>
      <sz val="16"/>
      <color rgb="FFFF0000"/>
      <name val="Calibri"/>
      <family val="2"/>
      <charset val="204"/>
    </font>
    <font>
      <sz val="12"/>
      <color theme="1"/>
      <name val="Calibri"/>
      <family val="2"/>
      <charset val="204"/>
      <scheme val="minor"/>
    </font>
    <font>
      <sz val="12"/>
      <color rgb="FFFF0000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2"/>
      <color rgb="FFED0000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2"/>
      <color rgb="FF1F1F1F"/>
      <name val="Calibri"/>
      <family val="2"/>
      <charset val="204"/>
      <scheme val="minor"/>
    </font>
    <font>
      <b/>
      <sz val="12"/>
      <color rgb="FF1F1F1F"/>
      <name val="Calibri"/>
      <family val="2"/>
      <charset val="204"/>
      <scheme val="minor"/>
    </font>
    <font>
      <b/>
      <sz val="14"/>
      <color rgb="FF000000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1" fillId="0" borderId="0" applyNumberFormat="0" applyFill="0" applyBorder="0" applyAlignment="0" applyProtection="0"/>
  </cellStyleXfs>
  <cellXfs count="57">
    <xf numFmtId="0" fontId="0" fillId="0" borderId="0" xfId="0"/>
    <xf numFmtId="0" fontId="1" fillId="0" borderId="0" xfId="0" applyFont="1" applyAlignment="1">
      <alignment horizontal="fill" vertical="center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9" fillId="4" borderId="1" xfId="0" applyFont="1" applyFill="1" applyBorder="1" applyAlignment="1">
      <alignment horizontal="center"/>
    </xf>
    <xf numFmtId="0" fontId="9" fillId="5" borderId="1" xfId="0" applyFont="1" applyFill="1" applyBorder="1" applyAlignment="1">
      <alignment horizontal="center" wrapText="1"/>
    </xf>
    <xf numFmtId="0" fontId="9" fillId="7" borderId="1" xfId="0" applyFont="1" applyFill="1" applyBorder="1" applyAlignment="1">
      <alignment horizontal="center" wrapText="1"/>
    </xf>
    <xf numFmtId="0" fontId="9" fillId="8" borderId="1" xfId="0" applyFont="1" applyFill="1" applyBorder="1" applyAlignment="1">
      <alignment horizontal="center" wrapText="1"/>
    </xf>
    <xf numFmtId="0" fontId="9" fillId="3" borderId="1" xfId="0" applyFont="1" applyFill="1" applyBorder="1" applyAlignment="1">
      <alignment horizontal="center"/>
    </xf>
    <xf numFmtId="9" fontId="9" fillId="5" borderId="1" xfId="0" applyNumberFormat="1" applyFont="1" applyFill="1" applyBorder="1" applyAlignment="1">
      <alignment horizontal="center" wrapText="1"/>
    </xf>
    <xf numFmtId="9" fontId="9" fillId="7" borderId="1" xfId="0" applyNumberFormat="1" applyFont="1" applyFill="1" applyBorder="1" applyAlignment="1">
      <alignment horizontal="center" wrapText="1"/>
    </xf>
    <xf numFmtId="9" fontId="9" fillId="8" borderId="1" xfId="0" applyNumberFormat="1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left" wrapText="1"/>
    </xf>
    <xf numFmtId="0" fontId="10" fillId="4" borderId="1" xfId="0" applyFont="1" applyFill="1" applyBorder="1" applyAlignment="1">
      <alignment horizontal="center" wrapText="1"/>
    </xf>
    <xf numFmtId="0" fontId="7" fillId="5" borderId="1" xfId="0" applyFont="1" applyFill="1" applyBorder="1" applyAlignment="1">
      <alignment horizontal="center" wrapText="1"/>
    </xf>
    <xf numFmtId="0" fontId="7" fillId="7" borderId="1" xfId="0" applyFont="1" applyFill="1" applyBorder="1" applyAlignment="1">
      <alignment horizontal="center" wrapText="1"/>
    </xf>
    <xf numFmtId="0" fontId="7" fillId="8" borderId="1" xfId="0" applyFont="1" applyFill="1" applyBorder="1" applyAlignment="1">
      <alignment horizontal="center" wrapText="1"/>
    </xf>
    <xf numFmtId="0" fontId="7" fillId="0" borderId="1" xfId="0" applyFont="1" applyBorder="1" applyAlignment="1">
      <alignment horizontal="left" wrapText="1"/>
    </xf>
    <xf numFmtId="0" fontId="7" fillId="0" borderId="1" xfId="0" applyFont="1" applyBorder="1" applyAlignment="1">
      <alignment horizontal="left"/>
    </xf>
    <xf numFmtId="0" fontId="7" fillId="3" borderId="1" xfId="0" applyFont="1" applyFill="1" applyBorder="1" applyAlignment="1">
      <alignment horizontal="center" wrapText="1"/>
    </xf>
    <xf numFmtId="0" fontId="10" fillId="0" borderId="1" xfId="0" applyFont="1" applyBorder="1" applyAlignment="1">
      <alignment horizontal="left" wrapText="1"/>
    </xf>
    <xf numFmtId="0" fontId="7" fillId="4" borderId="1" xfId="0" applyFont="1" applyFill="1" applyBorder="1" applyAlignment="1">
      <alignment horizontal="center" wrapText="1"/>
    </xf>
    <xf numFmtId="0" fontId="10" fillId="4" borderId="3" xfId="0" applyFont="1" applyFill="1" applyBorder="1" applyAlignment="1">
      <alignment horizontal="center" wrapText="1"/>
    </xf>
    <xf numFmtId="0" fontId="7" fillId="2" borderId="1" xfId="0" applyFont="1" applyFill="1" applyBorder="1" applyAlignment="1">
      <alignment wrapText="1"/>
    </xf>
    <xf numFmtId="0" fontId="7" fillId="0" borderId="1" xfId="0" applyFont="1" applyBorder="1" applyAlignment="1">
      <alignment wrapText="1"/>
    </xf>
    <xf numFmtId="0" fontId="15" fillId="4" borderId="1" xfId="0" applyFont="1" applyFill="1" applyBorder="1" applyAlignment="1">
      <alignment horizontal="center" wrapText="1"/>
    </xf>
    <xf numFmtId="0" fontId="16" fillId="5" borderId="1" xfId="0" applyFont="1" applyFill="1" applyBorder="1" applyAlignment="1">
      <alignment horizontal="center" wrapText="1"/>
    </xf>
    <xf numFmtId="0" fontId="16" fillId="7" borderId="1" xfId="0" applyFont="1" applyFill="1" applyBorder="1" applyAlignment="1">
      <alignment horizontal="center" wrapText="1"/>
    </xf>
    <xf numFmtId="0" fontId="16" fillId="8" borderId="1" xfId="0" applyFont="1" applyFill="1" applyBorder="1" applyAlignment="1">
      <alignment horizontal="center" wrapText="1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7" fillId="6" borderId="1" xfId="0" applyFont="1" applyFill="1" applyBorder="1" applyAlignment="1">
      <alignment horizontal="center" wrapText="1"/>
    </xf>
    <xf numFmtId="0" fontId="7" fillId="6" borderId="1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7" fillId="5" borderId="3" xfId="0" applyFont="1" applyFill="1" applyBorder="1" applyAlignment="1">
      <alignment horizontal="center" wrapText="1"/>
    </xf>
    <xf numFmtId="0" fontId="7" fillId="3" borderId="3" xfId="0" applyFont="1" applyFill="1" applyBorder="1" applyAlignment="1">
      <alignment horizontal="center" wrapText="1"/>
    </xf>
    <xf numFmtId="0" fontId="10" fillId="0" borderId="2" xfId="0" applyFont="1" applyBorder="1" applyAlignment="1">
      <alignment horizontal="left" wrapText="1"/>
    </xf>
    <xf numFmtId="0" fontId="13" fillId="3" borderId="1" xfId="0" applyFont="1" applyFill="1" applyBorder="1" applyAlignment="1">
      <alignment horizontal="center"/>
    </xf>
    <xf numFmtId="0" fontId="14" fillId="3" borderId="1" xfId="0" applyFont="1" applyFill="1" applyBorder="1" applyAlignment="1">
      <alignment horizontal="center" wrapText="1"/>
    </xf>
    <xf numFmtId="49" fontId="14" fillId="3" borderId="1" xfId="0" applyNumberFormat="1" applyFont="1" applyFill="1" applyBorder="1" applyAlignment="1">
      <alignment horizontal="center" wrapText="1"/>
    </xf>
    <xf numFmtId="0" fontId="13" fillId="3" borderId="1" xfId="0" applyFont="1" applyFill="1" applyBorder="1" applyAlignment="1">
      <alignment horizontal="center" wrapText="1"/>
    </xf>
    <xf numFmtId="0" fontId="10" fillId="3" borderId="1" xfId="0" applyFont="1" applyFill="1" applyBorder="1" applyAlignment="1">
      <alignment horizontal="left"/>
    </xf>
    <xf numFmtId="0" fontId="10" fillId="3" borderId="1" xfId="0" applyFont="1" applyFill="1" applyBorder="1" applyAlignment="1">
      <alignment horizontal="left" wrapText="1"/>
    </xf>
    <xf numFmtId="0" fontId="17" fillId="0" borderId="1" xfId="0" applyFont="1" applyBorder="1" applyAlignment="1">
      <alignment wrapText="1"/>
    </xf>
    <xf numFmtId="0" fontId="7" fillId="0" borderId="4" xfId="0" applyFont="1" applyBorder="1" applyAlignment="1">
      <alignment wrapText="1"/>
    </xf>
    <xf numFmtId="0" fontId="15" fillId="4" borderId="4" xfId="0" applyFont="1" applyFill="1" applyBorder="1" applyAlignment="1">
      <alignment horizontal="center" wrapText="1"/>
    </xf>
    <xf numFmtId="0" fontId="16" fillId="5" borderId="4" xfId="0" applyFont="1" applyFill="1" applyBorder="1" applyAlignment="1">
      <alignment horizontal="center" wrapText="1"/>
    </xf>
    <xf numFmtId="0" fontId="16" fillId="7" borderId="4" xfId="0" applyFont="1" applyFill="1" applyBorder="1" applyAlignment="1">
      <alignment horizontal="center" wrapText="1"/>
    </xf>
    <xf numFmtId="0" fontId="16" fillId="8" borderId="4" xfId="0" applyFont="1" applyFill="1" applyBorder="1" applyAlignment="1">
      <alignment horizontal="center" wrapText="1"/>
    </xf>
    <xf numFmtId="0" fontId="3" fillId="0" borderId="0" xfId="0" applyFont="1" applyBorder="1"/>
    <xf numFmtId="0" fontId="0" fillId="0" borderId="0" xfId="0" applyBorder="1"/>
    <xf numFmtId="0" fontId="5" fillId="0" borderId="0" xfId="0" applyFont="1" applyAlignment="1">
      <alignment wrapText="1"/>
    </xf>
    <xf numFmtId="0" fontId="0" fillId="0" borderId="0" xfId="0" applyAlignment="1">
      <alignment wrapText="1"/>
    </xf>
    <xf numFmtId="0" fontId="19" fillId="3" borderId="1" xfId="0" applyFont="1" applyFill="1" applyBorder="1" applyAlignment="1">
      <alignment horizontal="center" wrapText="1"/>
    </xf>
    <xf numFmtId="0" fontId="9" fillId="6" borderId="1" xfId="0" applyFont="1" applyFill="1" applyBorder="1" applyAlignment="1">
      <alignment horizontal="center" wrapText="1"/>
    </xf>
    <xf numFmtId="0" fontId="21" fillId="0" borderId="0" xfId="1" applyAlignment="1">
      <alignment horizontal="left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yamogu.ru/" TargetMode="External"/><Relationship Id="rId2" Type="http://schemas.openxmlformats.org/officeDocument/2006/relationships/hyperlink" Target="https://yamogu.ru/" TargetMode="External"/><Relationship Id="rId1" Type="http://schemas.openxmlformats.org/officeDocument/2006/relationships/hyperlink" Target="https://t.me/yamogu_ru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12"/>
  <sheetViews>
    <sheetView tabSelected="1" zoomScaleNormal="100" workbookViewId="0">
      <selection activeCell="A114" sqref="A114"/>
    </sheetView>
  </sheetViews>
  <sheetFormatPr defaultRowHeight="15.75"/>
  <cols>
    <col min="1" max="1" width="74.7109375" style="29" customWidth="1"/>
    <col min="2" max="2" width="11.5703125" style="30" customWidth="1"/>
    <col min="3" max="3" width="13.28515625" style="30" customWidth="1"/>
    <col min="4" max="4" width="12.5703125" style="30" customWidth="1"/>
    <col min="5" max="5" width="12.7109375" style="30" customWidth="1"/>
    <col min="6" max="6" width="24.7109375" customWidth="1"/>
  </cols>
  <sheetData>
    <row r="1" spans="1:6" ht="28.5" customHeight="1">
      <c r="A1" s="56" t="s">
        <v>109</v>
      </c>
      <c r="B1" s="4" t="s">
        <v>12</v>
      </c>
      <c r="C1" s="5" t="s">
        <v>26</v>
      </c>
      <c r="D1" s="6" t="s">
        <v>27</v>
      </c>
      <c r="E1" s="7" t="s">
        <v>3</v>
      </c>
      <c r="F1" t="s">
        <v>110</v>
      </c>
    </row>
    <row r="2" spans="1:6" ht="18.75">
      <c r="A2" s="8" t="s">
        <v>21</v>
      </c>
      <c r="B2" s="4"/>
      <c r="C2" s="9">
        <v>0.25</v>
      </c>
      <c r="D2" s="10">
        <v>0.3</v>
      </c>
      <c r="E2" s="11">
        <v>0.35</v>
      </c>
    </row>
    <row r="3" spans="1:6">
      <c r="A3" s="12" t="s">
        <v>28</v>
      </c>
      <c r="B3" s="13">
        <v>4355</v>
      </c>
      <c r="C3" s="14">
        <f>INT(B3*0.75)</f>
        <v>3266</v>
      </c>
      <c r="D3" s="15">
        <f>INT(B3*0.7)</f>
        <v>3048</v>
      </c>
      <c r="E3" s="16">
        <f>INT(B3*0.65)</f>
        <v>2830</v>
      </c>
    </row>
    <row r="4" spans="1:6">
      <c r="A4" s="12" t="s">
        <v>0</v>
      </c>
      <c r="B4" s="13">
        <v>655</v>
      </c>
      <c r="C4" s="14">
        <f t="shared" ref="C4:C42" si="0">INT(B4*0.75)</f>
        <v>491</v>
      </c>
      <c r="D4" s="15">
        <f t="shared" ref="D4:D89" si="1">INT(B4*0.7)</f>
        <v>458</v>
      </c>
      <c r="E4" s="16">
        <f t="shared" ref="E4:E42" si="2">INT(B4*0.65)</f>
        <v>425</v>
      </c>
    </row>
    <row r="5" spans="1:6">
      <c r="A5" s="17" t="s">
        <v>1</v>
      </c>
      <c r="B5" s="13">
        <v>655</v>
      </c>
      <c r="C5" s="14">
        <f t="shared" si="0"/>
        <v>491</v>
      </c>
      <c r="D5" s="15">
        <f t="shared" si="1"/>
        <v>458</v>
      </c>
      <c r="E5" s="16">
        <f t="shared" si="2"/>
        <v>425</v>
      </c>
    </row>
    <row r="6" spans="1:6">
      <c r="A6" s="17" t="s">
        <v>4</v>
      </c>
      <c r="B6" s="13">
        <v>655</v>
      </c>
      <c r="C6" s="14">
        <f t="shared" si="0"/>
        <v>491</v>
      </c>
      <c r="D6" s="15">
        <f t="shared" si="1"/>
        <v>458</v>
      </c>
      <c r="E6" s="16">
        <f t="shared" si="2"/>
        <v>425</v>
      </c>
    </row>
    <row r="7" spans="1:6">
      <c r="A7" s="17" t="s">
        <v>23</v>
      </c>
      <c r="B7" s="13">
        <v>1963</v>
      </c>
      <c r="C7" s="14">
        <f t="shared" si="0"/>
        <v>1472</v>
      </c>
      <c r="D7" s="15">
        <f t="shared" si="1"/>
        <v>1374</v>
      </c>
      <c r="E7" s="16">
        <f t="shared" si="2"/>
        <v>1275</v>
      </c>
    </row>
    <row r="8" spans="1:6">
      <c r="A8" s="17" t="s">
        <v>2</v>
      </c>
      <c r="B8" s="13">
        <v>732</v>
      </c>
      <c r="C8" s="14">
        <f t="shared" si="0"/>
        <v>549</v>
      </c>
      <c r="D8" s="15">
        <f t="shared" si="1"/>
        <v>512</v>
      </c>
      <c r="E8" s="16">
        <f t="shared" si="2"/>
        <v>475</v>
      </c>
    </row>
    <row r="9" spans="1:6">
      <c r="A9" s="18" t="s">
        <v>9</v>
      </c>
      <c r="B9" s="13">
        <v>732</v>
      </c>
      <c r="C9" s="14">
        <f t="shared" si="0"/>
        <v>549</v>
      </c>
      <c r="D9" s="15">
        <f t="shared" si="1"/>
        <v>512</v>
      </c>
      <c r="E9" s="16">
        <f t="shared" si="2"/>
        <v>475</v>
      </c>
    </row>
    <row r="10" spans="1:6">
      <c r="A10" s="17" t="s">
        <v>24</v>
      </c>
      <c r="B10" s="13">
        <v>732</v>
      </c>
      <c r="C10" s="14">
        <f t="shared" si="0"/>
        <v>549</v>
      </c>
      <c r="D10" s="15">
        <f t="shared" si="1"/>
        <v>512</v>
      </c>
      <c r="E10" s="16">
        <f t="shared" si="2"/>
        <v>475</v>
      </c>
    </row>
    <row r="11" spans="1:6">
      <c r="A11" s="38" t="s">
        <v>5</v>
      </c>
      <c r="B11" s="19"/>
      <c r="C11" s="19"/>
      <c r="D11" s="19"/>
      <c r="E11" s="19"/>
    </row>
    <row r="12" spans="1:6" ht="16.5" customHeight="1">
      <c r="A12" s="20" t="s">
        <v>91</v>
      </c>
      <c r="B12" s="21">
        <v>3973</v>
      </c>
      <c r="C12" s="14">
        <f t="shared" ref="C12" si="3">INT(B12*0.75)</f>
        <v>2979</v>
      </c>
      <c r="D12" s="15">
        <f t="shared" ref="D12" si="4">INT(B12*0.7)</f>
        <v>2781</v>
      </c>
      <c r="E12" s="16">
        <f t="shared" ref="E12" si="5">INT(B12*0.65)</f>
        <v>2582</v>
      </c>
    </row>
    <row r="13" spans="1:6">
      <c r="A13" s="20" t="s">
        <v>31</v>
      </c>
      <c r="B13" s="21">
        <v>598</v>
      </c>
      <c r="C13" s="14">
        <f t="shared" si="0"/>
        <v>448</v>
      </c>
      <c r="D13" s="15">
        <f t="shared" si="1"/>
        <v>418</v>
      </c>
      <c r="E13" s="16">
        <f t="shared" si="2"/>
        <v>388</v>
      </c>
    </row>
    <row r="14" spans="1:6">
      <c r="A14" s="20" t="s">
        <v>32</v>
      </c>
      <c r="B14" s="13">
        <v>657</v>
      </c>
      <c r="C14" s="14">
        <f t="shared" si="0"/>
        <v>492</v>
      </c>
      <c r="D14" s="15">
        <f t="shared" si="1"/>
        <v>459</v>
      </c>
      <c r="E14" s="16">
        <f t="shared" si="2"/>
        <v>427</v>
      </c>
    </row>
    <row r="15" spans="1:6">
      <c r="A15" s="20" t="s">
        <v>33</v>
      </c>
      <c r="B15" s="21">
        <v>598</v>
      </c>
      <c r="C15" s="14">
        <f t="shared" si="0"/>
        <v>448</v>
      </c>
      <c r="D15" s="15">
        <f t="shared" si="1"/>
        <v>418</v>
      </c>
      <c r="E15" s="16">
        <f t="shared" si="2"/>
        <v>388</v>
      </c>
    </row>
    <row r="16" spans="1:6">
      <c r="A16" s="20" t="s">
        <v>34</v>
      </c>
      <c r="B16" s="21">
        <v>598</v>
      </c>
      <c r="C16" s="14">
        <f t="shared" si="0"/>
        <v>448</v>
      </c>
      <c r="D16" s="15">
        <f t="shared" si="1"/>
        <v>418</v>
      </c>
      <c r="E16" s="16">
        <f t="shared" si="2"/>
        <v>388</v>
      </c>
    </row>
    <row r="17" spans="1:5">
      <c r="A17" s="20" t="s">
        <v>35</v>
      </c>
      <c r="B17" s="21">
        <v>598</v>
      </c>
      <c r="C17" s="14">
        <f t="shared" si="0"/>
        <v>448</v>
      </c>
      <c r="D17" s="15">
        <f t="shared" si="1"/>
        <v>418</v>
      </c>
      <c r="E17" s="16">
        <f t="shared" si="2"/>
        <v>388</v>
      </c>
    </row>
    <row r="18" spans="1:5">
      <c r="A18" s="20" t="s">
        <v>36</v>
      </c>
      <c r="B18" s="21">
        <v>598</v>
      </c>
      <c r="C18" s="14">
        <f t="shared" si="0"/>
        <v>448</v>
      </c>
      <c r="D18" s="15">
        <f t="shared" si="1"/>
        <v>418</v>
      </c>
      <c r="E18" s="16">
        <f t="shared" si="2"/>
        <v>388</v>
      </c>
    </row>
    <row r="19" spans="1:5">
      <c r="A19" s="39" t="s">
        <v>50</v>
      </c>
      <c r="B19" s="19"/>
      <c r="C19" s="19"/>
      <c r="D19" s="19"/>
      <c r="E19" s="19"/>
    </row>
    <row r="20" spans="1:5" ht="18" customHeight="1">
      <c r="A20" s="17" t="s">
        <v>11</v>
      </c>
      <c r="B20" s="21">
        <v>643</v>
      </c>
      <c r="C20" s="14">
        <f t="shared" si="0"/>
        <v>482</v>
      </c>
      <c r="D20" s="15">
        <f t="shared" si="1"/>
        <v>450</v>
      </c>
      <c r="E20" s="16">
        <f t="shared" si="2"/>
        <v>417</v>
      </c>
    </row>
    <row r="21" spans="1:5">
      <c r="A21" s="40" t="s">
        <v>6</v>
      </c>
      <c r="B21" s="19"/>
      <c r="C21" s="19"/>
      <c r="D21" s="19"/>
      <c r="E21" s="19"/>
    </row>
    <row r="22" spans="1:5">
      <c r="A22" s="20" t="s">
        <v>91</v>
      </c>
      <c r="B22" s="21">
        <v>3973</v>
      </c>
      <c r="C22" s="14">
        <f t="shared" si="0"/>
        <v>2979</v>
      </c>
      <c r="D22" s="15">
        <f t="shared" si="1"/>
        <v>2781</v>
      </c>
      <c r="E22" s="16">
        <f t="shared" si="2"/>
        <v>2582</v>
      </c>
    </row>
    <row r="23" spans="1:5">
      <c r="A23" s="20" t="s">
        <v>37</v>
      </c>
      <c r="B23" s="21">
        <v>598</v>
      </c>
      <c r="C23" s="14">
        <f t="shared" si="0"/>
        <v>448</v>
      </c>
      <c r="D23" s="15">
        <f t="shared" si="1"/>
        <v>418</v>
      </c>
      <c r="E23" s="16">
        <f t="shared" si="2"/>
        <v>388</v>
      </c>
    </row>
    <row r="24" spans="1:5">
      <c r="A24" s="20" t="s">
        <v>38</v>
      </c>
      <c r="B24" s="21">
        <v>657</v>
      </c>
      <c r="C24" s="14">
        <f t="shared" si="0"/>
        <v>492</v>
      </c>
      <c r="D24" s="15">
        <f t="shared" si="1"/>
        <v>459</v>
      </c>
      <c r="E24" s="16">
        <f t="shared" si="2"/>
        <v>427</v>
      </c>
    </row>
    <row r="25" spans="1:5">
      <c r="A25" s="20" t="s">
        <v>39</v>
      </c>
      <c r="B25" s="21">
        <v>598</v>
      </c>
      <c r="C25" s="14">
        <f t="shared" si="0"/>
        <v>448</v>
      </c>
      <c r="D25" s="15">
        <f t="shared" si="1"/>
        <v>418</v>
      </c>
      <c r="E25" s="16">
        <f t="shared" si="2"/>
        <v>388</v>
      </c>
    </row>
    <row r="26" spans="1:5">
      <c r="A26" s="20" t="s">
        <v>40</v>
      </c>
      <c r="B26" s="21">
        <v>598</v>
      </c>
      <c r="C26" s="14">
        <f t="shared" si="0"/>
        <v>448</v>
      </c>
      <c r="D26" s="15">
        <f t="shared" si="1"/>
        <v>418</v>
      </c>
      <c r="E26" s="16">
        <f t="shared" si="2"/>
        <v>388</v>
      </c>
    </row>
    <row r="27" spans="1:5">
      <c r="A27" s="20" t="s">
        <v>41</v>
      </c>
      <c r="B27" s="21">
        <v>598</v>
      </c>
      <c r="C27" s="14">
        <f t="shared" si="0"/>
        <v>448</v>
      </c>
      <c r="D27" s="15">
        <f t="shared" si="1"/>
        <v>418</v>
      </c>
      <c r="E27" s="16">
        <f t="shared" si="2"/>
        <v>388</v>
      </c>
    </row>
    <row r="28" spans="1:5">
      <c r="A28" s="20" t="s">
        <v>42</v>
      </c>
      <c r="B28" s="21">
        <v>598</v>
      </c>
      <c r="C28" s="14">
        <f t="shared" si="0"/>
        <v>448</v>
      </c>
      <c r="D28" s="15">
        <f t="shared" si="1"/>
        <v>418</v>
      </c>
      <c r="E28" s="16">
        <f t="shared" si="2"/>
        <v>388</v>
      </c>
    </row>
    <row r="29" spans="1:5">
      <c r="A29" s="41" t="s">
        <v>51</v>
      </c>
      <c r="B29" s="19"/>
      <c r="C29" s="19"/>
      <c r="D29" s="19"/>
      <c r="E29" s="19"/>
    </row>
    <row r="30" spans="1:5">
      <c r="A30" s="17" t="s">
        <v>22</v>
      </c>
      <c r="B30" s="21">
        <v>643</v>
      </c>
      <c r="C30" s="14">
        <f t="shared" si="0"/>
        <v>482</v>
      </c>
      <c r="D30" s="15">
        <f t="shared" si="1"/>
        <v>450</v>
      </c>
      <c r="E30" s="16">
        <f t="shared" si="2"/>
        <v>417</v>
      </c>
    </row>
    <row r="31" spans="1:5">
      <c r="A31" s="41" t="s">
        <v>52</v>
      </c>
      <c r="B31" s="19"/>
      <c r="C31" s="19"/>
      <c r="D31" s="19"/>
      <c r="E31" s="19"/>
    </row>
    <row r="32" spans="1:5">
      <c r="A32" s="17" t="s">
        <v>7</v>
      </c>
      <c r="B32" s="21">
        <v>643</v>
      </c>
      <c r="C32" s="14">
        <f t="shared" si="0"/>
        <v>482</v>
      </c>
      <c r="D32" s="15">
        <f t="shared" si="1"/>
        <v>450</v>
      </c>
      <c r="E32" s="16">
        <f t="shared" si="2"/>
        <v>417</v>
      </c>
    </row>
    <row r="33" spans="1:6">
      <c r="A33" s="41" t="s">
        <v>8</v>
      </c>
      <c r="B33" s="19"/>
      <c r="C33" s="19"/>
      <c r="D33" s="19"/>
      <c r="E33" s="19"/>
    </row>
    <row r="34" spans="1:6">
      <c r="A34" s="20" t="s">
        <v>92</v>
      </c>
      <c r="B34" s="21">
        <v>3580</v>
      </c>
      <c r="C34" s="14">
        <f t="shared" si="0"/>
        <v>2685</v>
      </c>
      <c r="D34" s="15">
        <f t="shared" si="1"/>
        <v>2506</v>
      </c>
      <c r="E34" s="16">
        <f t="shared" si="2"/>
        <v>2327</v>
      </c>
      <c r="F34" s="2"/>
    </row>
    <row r="35" spans="1:6">
      <c r="A35" s="20" t="s">
        <v>43</v>
      </c>
      <c r="B35" s="21">
        <v>598</v>
      </c>
      <c r="C35" s="14">
        <f t="shared" si="0"/>
        <v>448</v>
      </c>
      <c r="D35" s="15">
        <f t="shared" si="1"/>
        <v>418</v>
      </c>
      <c r="E35" s="16">
        <f t="shared" si="2"/>
        <v>388</v>
      </c>
    </row>
    <row r="36" spans="1:6">
      <c r="A36" s="20" t="s">
        <v>44</v>
      </c>
      <c r="B36" s="21">
        <v>657</v>
      </c>
      <c r="C36" s="14">
        <f t="shared" si="0"/>
        <v>492</v>
      </c>
      <c r="D36" s="15">
        <f t="shared" si="1"/>
        <v>459</v>
      </c>
      <c r="E36" s="16">
        <f t="shared" si="2"/>
        <v>427</v>
      </c>
    </row>
    <row r="37" spans="1:6">
      <c r="A37" s="20" t="s">
        <v>45</v>
      </c>
      <c r="B37" s="21">
        <v>598</v>
      </c>
      <c r="C37" s="14">
        <f t="shared" si="0"/>
        <v>448</v>
      </c>
      <c r="D37" s="15">
        <f t="shared" si="1"/>
        <v>418</v>
      </c>
      <c r="E37" s="16">
        <f t="shared" si="2"/>
        <v>388</v>
      </c>
    </row>
    <row r="38" spans="1:6">
      <c r="A38" s="20" t="s">
        <v>46</v>
      </c>
      <c r="B38" s="21">
        <v>598</v>
      </c>
      <c r="C38" s="14">
        <f t="shared" si="0"/>
        <v>448</v>
      </c>
      <c r="D38" s="15">
        <f t="shared" si="1"/>
        <v>418</v>
      </c>
      <c r="E38" s="16">
        <f t="shared" si="2"/>
        <v>388</v>
      </c>
    </row>
    <row r="39" spans="1:6">
      <c r="A39" s="20" t="s">
        <v>53</v>
      </c>
      <c r="B39" s="21">
        <v>598</v>
      </c>
      <c r="C39" s="14">
        <f t="shared" si="0"/>
        <v>448</v>
      </c>
      <c r="D39" s="15">
        <f t="shared" si="1"/>
        <v>418</v>
      </c>
      <c r="E39" s="16">
        <f t="shared" si="2"/>
        <v>388</v>
      </c>
    </row>
    <row r="40" spans="1:6">
      <c r="A40" s="39" t="s">
        <v>49</v>
      </c>
      <c r="B40" s="19"/>
      <c r="C40" s="19"/>
      <c r="D40" s="19"/>
      <c r="E40" s="19"/>
    </row>
    <row r="41" spans="1:6">
      <c r="A41" s="17" t="s">
        <v>47</v>
      </c>
      <c r="B41" s="13">
        <v>657</v>
      </c>
      <c r="C41" s="14">
        <f t="shared" si="0"/>
        <v>492</v>
      </c>
      <c r="D41" s="15">
        <f t="shared" si="1"/>
        <v>459</v>
      </c>
      <c r="E41" s="16">
        <f t="shared" si="2"/>
        <v>427</v>
      </c>
    </row>
    <row r="42" spans="1:6">
      <c r="A42" s="17" t="s">
        <v>48</v>
      </c>
      <c r="B42" s="21">
        <v>598</v>
      </c>
      <c r="C42" s="14">
        <f t="shared" si="0"/>
        <v>448</v>
      </c>
      <c r="D42" s="15">
        <f t="shared" si="1"/>
        <v>418</v>
      </c>
      <c r="E42" s="16">
        <f t="shared" si="2"/>
        <v>388</v>
      </c>
    </row>
    <row r="43" spans="1:6">
      <c r="A43" s="38" t="s">
        <v>105</v>
      </c>
      <c r="B43" s="19"/>
      <c r="C43" s="19"/>
      <c r="D43" s="19"/>
      <c r="E43" s="19"/>
    </row>
    <row r="44" spans="1:6" s="51" customFormat="1" ht="17.25" customHeight="1">
      <c r="A44" s="23" t="s">
        <v>72</v>
      </c>
      <c r="B44" s="13">
        <v>295</v>
      </c>
      <c r="C44" s="14">
        <f t="shared" ref="C44:C49" si="6">INT(B44*0.75)</f>
        <v>221</v>
      </c>
      <c r="D44" s="15">
        <f t="shared" ref="D44:D49" si="7">INT(B44*0.7)</f>
        <v>206</v>
      </c>
      <c r="E44" s="16">
        <f t="shared" ref="E44:E49" si="8">INT(B44*0.65)</f>
        <v>191</v>
      </c>
      <c r="F44" s="50" t="s">
        <v>69</v>
      </c>
    </row>
    <row r="45" spans="1:6" s="51" customFormat="1" ht="17.25" customHeight="1">
      <c r="A45" s="23" t="s">
        <v>73</v>
      </c>
      <c r="B45" s="13">
        <v>295</v>
      </c>
      <c r="C45" s="14">
        <f t="shared" si="6"/>
        <v>221</v>
      </c>
      <c r="D45" s="15">
        <f t="shared" si="7"/>
        <v>206</v>
      </c>
      <c r="E45" s="16">
        <f t="shared" si="8"/>
        <v>191</v>
      </c>
      <c r="F45" s="50" t="s">
        <v>69</v>
      </c>
    </row>
    <row r="46" spans="1:6" s="51" customFormat="1" ht="17.25" customHeight="1">
      <c r="A46" s="24" t="s">
        <v>93</v>
      </c>
      <c r="B46" s="13">
        <v>295</v>
      </c>
      <c r="C46" s="14">
        <f t="shared" si="6"/>
        <v>221</v>
      </c>
      <c r="D46" s="15">
        <f t="shared" si="7"/>
        <v>206</v>
      </c>
      <c r="E46" s="16">
        <f t="shared" si="8"/>
        <v>191</v>
      </c>
      <c r="F46" s="50" t="s">
        <v>69</v>
      </c>
    </row>
    <row r="47" spans="1:6" s="51" customFormat="1" ht="17.25" customHeight="1">
      <c r="A47" s="23" t="s">
        <v>74</v>
      </c>
      <c r="B47" s="13">
        <v>295</v>
      </c>
      <c r="C47" s="14">
        <f t="shared" si="6"/>
        <v>221</v>
      </c>
      <c r="D47" s="15">
        <f t="shared" si="7"/>
        <v>206</v>
      </c>
      <c r="E47" s="16">
        <f t="shared" si="8"/>
        <v>191</v>
      </c>
      <c r="F47" s="50" t="s">
        <v>69</v>
      </c>
    </row>
    <row r="48" spans="1:6" s="51" customFormat="1" ht="17.25" customHeight="1">
      <c r="A48" s="23" t="s">
        <v>75</v>
      </c>
      <c r="B48" s="13">
        <v>295</v>
      </c>
      <c r="C48" s="14">
        <f t="shared" si="6"/>
        <v>221</v>
      </c>
      <c r="D48" s="15">
        <f t="shared" si="7"/>
        <v>206</v>
      </c>
      <c r="E48" s="16">
        <f t="shared" si="8"/>
        <v>191</v>
      </c>
      <c r="F48" s="50" t="s">
        <v>69</v>
      </c>
    </row>
    <row r="49" spans="1:6" s="51" customFormat="1" ht="17.25" customHeight="1">
      <c r="A49" s="23" t="s">
        <v>76</v>
      </c>
      <c r="B49" s="13">
        <v>295</v>
      </c>
      <c r="C49" s="14">
        <f t="shared" si="6"/>
        <v>221</v>
      </c>
      <c r="D49" s="15">
        <f t="shared" si="7"/>
        <v>206</v>
      </c>
      <c r="E49" s="16">
        <f t="shared" si="8"/>
        <v>191</v>
      </c>
      <c r="F49" s="50" t="s">
        <v>69</v>
      </c>
    </row>
    <row r="50" spans="1:6" s="51" customFormat="1" ht="17.25" customHeight="1">
      <c r="A50" s="24" t="s">
        <v>77</v>
      </c>
      <c r="B50" s="13">
        <v>295</v>
      </c>
      <c r="C50" s="14">
        <f t="shared" ref="C50" si="9">INT(B50*0.75)</f>
        <v>221</v>
      </c>
      <c r="D50" s="15">
        <f t="shared" ref="D50" si="10">INT(B50*0.7)</f>
        <v>206</v>
      </c>
      <c r="E50" s="16">
        <f t="shared" ref="E50" si="11">INT(B50*0.65)</f>
        <v>191</v>
      </c>
      <c r="F50" s="50" t="s">
        <v>69</v>
      </c>
    </row>
    <row r="51" spans="1:6" s="51" customFormat="1" ht="17.25" customHeight="1">
      <c r="A51" s="23" t="s">
        <v>78</v>
      </c>
      <c r="B51" s="13">
        <v>295</v>
      </c>
      <c r="C51" s="14">
        <f t="shared" ref="C51:C53" si="12">INT(B51*0.75)</f>
        <v>221</v>
      </c>
      <c r="D51" s="15">
        <f t="shared" ref="D51:D53" si="13">INT(B51*0.7)</f>
        <v>206</v>
      </c>
      <c r="E51" s="16">
        <f t="shared" ref="E51:E53" si="14">INT(B51*0.65)</f>
        <v>191</v>
      </c>
      <c r="F51" s="50" t="s">
        <v>69</v>
      </c>
    </row>
    <row r="52" spans="1:6" s="51" customFormat="1" ht="17.25" customHeight="1">
      <c r="A52" s="23" t="s">
        <v>79</v>
      </c>
      <c r="B52" s="13">
        <v>295</v>
      </c>
      <c r="C52" s="14">
        <f t="shared" si="12"/>
        <v>221</v>
      </c>
      <c r="D52" s="15">
        <f t="shared" si="13"/>
        <v>206</v>
      </c>
      <c r="E52" s="16">
        <f t="shared" si="14"/>
        <v>191</v>
      </c>
      <c r="F52" s="50" t="s">
        <v>69</v>
      </c>
    </row>
    <row r="53" spans="1:6" s="51" customFormat="1" ht="17.25" customHeight="1">
      <c r="A53" s="23" t="s">
        <v>80</v>
      </c>
      <c r="B53" s="13">
        <v>295</v>
      </c>
      <c r="C53" s="14">
        <f t="shared" si="12"/>
        <v>221</v>
      </c>
      <c r="D53" s="15">
        <f t="shared" si="13"/>
        <v>206</v>
      </c>
      <c r="E53" s="16">
        <f t="shared" si="14"/>
        <v>191</v>
      </c>
      <c r="F53" s="50" t="s">
        <v>69</v>
      </c>
    </row>
    <row r="54" spans="1:6" s="51" customFormat="1" ht="17.25" customHeight="1">
      <c r="A54" s="23" t="s">
        <v>81</v>
      </c>
      <c r="B54" s="13">
        <v>295</v>
      </c>
      <c r="C54" s="14">
        <f t="shared" ref="C54:C62" si="15">INT(B54*0.75)</f>
        <v>221</v>
      </c>
      <c r="D54" s="15">
        <f t="shared" ref="D54:D62" si="16">INT(B54*0.7)</f>
        <v>206</v>
      </c>
      <c r="E54" s="16">
        <f t="shared" ref="E54:E62" si="17">INT(B54*0.65)</f>
        <v>191</v>
      </c>
      <c r="F54" s="50" t="s">
        <v>69</v>
      </c>
    </row>
    <row r="55" spans="1:6" s="51" customFormat="1" ht="17.25" customHeight="1">
      <c r="A55" s="23" t="s">
        <v>82</v>
      </c>
      <c r="B55" s="13">
        <v>295</v>
      </c>
      <c r="C55" s="14">
        <f t="shared" si="15"/>
        <v>221</v>
      </c>
      <c r="D55" s="15">
        <f t="shared" si="16"/>
        <v>206</v>
      </c>
      <c r="E55" s="16">
        <f t="shared" si="17"/>
        <v>191</v>
      </c>
      <c r="F55" s="50" t="s">
        <v>69</v>
      </c>
    </row>
    <row r="56" spans="1:6" s="51" customFormat="1" ht="17.25" customHeight="1">
      <c r="A56" s="23" t="s">
        <v>83</v>
      </c>
      <c r="B56" s="13">
        <v>295</v>
      </c>
      <c r="C56" s="14">
        <f t="shared" si="15"/>
        <v>221</v>
      </c>
      <c r="D56" s="15">
        <f t="shared" si="16"/>
        <v>206</v>
      </c>
      <c r="E56" s="16">
        <f t="shared" si="17"/>
        <v>191</v>
      </c>
      <c r="F56" s="50" t="s">
        <v>69</v>
      </c>
    </row>
    <row r="57" spans="1:6" s="51" customFormat="1" ht="17.25" customHeight="1">
      <c r="A57" s="23" t="s">
        <v>84</v>
      </c>
      <c r="B57" s="13">
        <v>295</v>
      </c>
      <c r="C57" s="14">
        <f t="shared" si="15"/>
        <v>221</v>
      </c>
      <c r="D57" s="15">
        <f t="shared" si="16"/>
        <v>206</v>
      </c>
      <c r="E57" s="16">
        <f t="shared" si="17"/>
        <v>191</v>
      </c>
      <c r="F57" s="50" t="s">
        <v>69</v>
      </c>
    </row>
    <row r="58" spans="1:6" s="51" customFormat="1" ht="17.25" customHeight="1">
      <c r="A58" s="23" t="s">
        <v>85</v>
      </c>
      <c r="B58" s="13">
        <v>295</v>
      </c>
      <c r="C58" s="14">
        <f t="shared" si="15"/>
        <v>221</v>
      </c>
      <c r="D58" s="15">
        <f t="shared" si="16"/>
        <v>206</v>
      </c>
      <c r="E58" s="16">
        <f t="shared" si="17"/>
        <v>191</v>
      </c>
      <c r="F58" s="50" t="s">
        <v>69</v>
      </c>
    </row>
    <row r="59" spans="1:6" s="51" customFormat="1" ht="17.25" customHeight="1">
      <c r="A59" s="23" t="s">
        <v>86</v>
      </c>
      <c r="B59" s="13">
        <v>295</v>
      </c>
      <c r="C59" s="14">
        <f t="shared" si="15"/>
        <v>221</v>
      </c>
      <c r="D59" s="15">
        <f t="shared" si="16"/>
        <v>206</v>
      </c>
      <c r="E59" s="16">
        <f t="shared" si="17"/>
        <v>191</v>
      </c>
      <c r="F59" s="50" t="s">
        <v>69</v>
      </c>
    </row>
    <row r="60" spans="1:6" s="51" customFormat="1" ht="17.25" customHeight="1">
      <c r="A60" s="23" t="s">
        <v>87</v>
      </c>
      <c r="B60" s="13">
        <v>295</v>
      </c>
      <c r="C60" s="14">
        <f t="shared" si="15"/>
        <v>221</v>
      </c>
      <c r="D60" s="15">
        <f t="shared" si="16"/>
        <v>206</v>
      </c>
      <c r="E60" s="16">
        <f t="shared" si="17"/>
        <v>191</v>
      </c>
      <c r="F60" s="50" t="s">
        <v>69</v>
      </c>
    </row>
    <row r="61" spans="1:6" s="51" customFormat="1" ht="17.25" customHeight="1">
      <c r="A61" s="23" t="s">
        <v>88</v>
      </c>
      <c r="B61" s="13">
        <v>295</v>
      </c>
      <c r="C61" s="14">
        <f t="shared" si="15"/>
        <v>221</v>
      </c>
      <c r="D61" s="15">
        <f t="shared" si="16"/>
        <v>206</v>
      </c>
      <c r="E61" s="16">
        <f t="shared" si="17"/>
        <v>191</v>
      </c>
      <c r="F61" s="50" t="s">
        <v>69</v>
      </c>
    </row>
    <row r="62" spans="1:6" s="51" customFormat="1" ht="17.25" customHeight="1">
      <c r="A62" s="23" t="s">
        <v>89</v>
      </c>
      <c r="B62" s="13">
        <v>295</v>
      </c>
      <c r="C62" s="14">
        <f t="shared" si="15"/>
        <v>221</v>
      </c>
      <c r="D62" s="15">
        <f t="shared" si="16"/>
        <v>206</v>
      </c>
      <c r="E62" s="16">
        <f t="shared" si="17"/>
        <v>191</v>
      </c>
      <c r="F62" s="50" t="s">
        <v>69</v>
      </c>
    </row>
    <row r="63" spans="1:6" s="51" customFormat="1" ht="17.25" customHeight="1">
      <c r="A63" s="17" t="s">
        <v>94</v>
      </c>
      <c r="B63" s="13">
        <v>295</v>
      </c>
      <c r="C63" s="14">
        <f t="shared" ref="C63:C64" si="18">INT(B63*0.75)</f>
        <v>221</v>
      </c>
      <c r="D63" s="15">
        <f t="shared" ref="D63:D64" si="19">INT(B63*0.7)</f>
        <v>206</v>
      </c>
      <c r="E63" s="16">
        <f t="shared" ref="E63:E64" si="20">INT(B63*0.65)</f>
        <v>191</v>
      </c>
      <c r="F63" s="50" t="s">
        <v>69</v>
      </c>
    </row>
    <row r="64" spans="1:6" s="51" customFormat="1" ht="17.25" customHeight="1">
      <c r="A64" s="23" t="s">
        <v>90</v>
      </c>
      <c r="B64" s="13">
        <v>295</v>
      </c>
      <c r="C64" s="14">
        <f t="shared" si="18"/>
        <v>221</v>
      </c>
      <c r="D64" s="15">
        <f t="shared" si="19"/>
        <v>206</v>
      </c>
      <c r="E64" s="16">
        <f t="shared" si="20"/>
        <v>191</v>
      </c>
      <c r="F64" s="50" t="s">
        <v>69</v>
      </c>
    </row>
    <row r="65" spans="1:6" s="51" customFormat="1" ht="26.25" customHeight="1">
      <c r="A65" s="41" t="s">
        <v>106</v>
      </c>
      <c r="B65" s="39"/>
      <c r="C65" s="41"/>
      <c r="D65" s="41"/>
      <c r="E65" s="41"/>
      <c r="F65" s="50"/>
    </row>
    <row r="66" spans="1:6" ht="33.75" customHeight="1">
      <c r="A66" s="45" t="s">
        <v>98</v>
      </c>
      <c r="B66" s="46">
        <v>1125</v>
      </c>
      <c r="C66" s="47">
        <f t="shared" ref="C66:C67" si="21">INT(B66*0.75)</f>
        <v>843</v>
      </c>
      <c r="D66" s="48">
        <f t="shared" ref="D66:D67" si="22">INT(B66*0.7)</f>
        <v>787</v>
      </c>
      <c r="E66" s="49">
        <f t="shared" ref="E66:E67" si="23">INT(B66*0.65)</f>
        <v>731</v>
      </c>
      <c r="F66" s="2" t="s">
        <v>69</v>
      </c>
    </row>
    <row r="67" spans="1:6" ht="33.75" customHeight="1">
      <c r="A67" s="24" t="s">
        <v>99</v>
      </c>
      <c r="B67" s="25">
        <v>1125</v>
      </c>
      <c r="C67" s="26">
        <f t="shared" si="21"/>
        <v>843</v>
      </c>
      <c r="D67" s="27">
        <f t="shared" si="22"/>
        <v>787</v>
      </c>
      <c r="E67" s="28">
        <f t="shared" si="23"/>
        <v>731</v>
      </c>
      <c r="F67" s="2" t="s">
        <v>69</v>
      </c>
    </row>
    <row r="68" spans="1:6" ht="33.75" customHeight="1">
      <c r="A68" s="44" t="s">
        <v>100</v>
      </c>
      <c r="B68" s="22">
        <v>1125</v>
      </c>
      <c r="C68" s="14">
        <f t="shared" ref="C68" si="24">INT(B68*0.75)</f>
        <v>843</v>
      </c>
      <c r="D68" s="15">
        <f t="shared" ref="D68" si="25">INT(B68*0.7)</f>
        <v>787</v>
      </c>
      <c r="E68" s="16">
        <f t="shared" ref="E68" si="26">INT(B68*0.65)</f>
        <v>731</v>
      </c>
      <c r="F68" s="2" t="s">
        <v>69</v>
      </c>
    </row>
    <row r="69" spans="1:6" ht="33.75" customHeight="1">
      <c r="A69" s="24" t="s">
        <v>101</v>
      </c>
      <c r="B69" s="22">
        <v>1125</v>
      </c>
      <c r="C69" s="14">
        <f t="shared" ref="C69" si="27">INT(B69*0.75)</f>
        <v>843</v>
      </c>
      <c r="D69" s="15">
        <f t="shared" ref="D69" si="28">INT(B69*0.7)</f>
        <v>787</v>
      </c>
      <c r="E69" s="16">
        <f t="shared" ref="E69" si="29">INT(B69*0.65)</f>
        <v>731</v>
      </c>
      <c r="F69" s="2" t="s">
        <v>69</v>
      </c>
    </row>
    <row r="70" spans="1:6" ht="33.75" customHeight="1">
      <c r="A70" s="24" t="s">
        <v>102</v>
      </c>
      <c r="B70" s="22">
        <v>1125</v>
      </c>
      <c r="C70" s="14">
        <f t="shared" ref="C70" si="30">INT(B70*0.75)</f>
        <v>843</v>
      </c>
      <c r="D70" s="15">
        <f t="shared" ref="D70" si="31">INT(B70*0.7)</f>
        <v>787</v>
      </c>
      <c r="E70" s="16">
        <f t="shared" ref="E70" si="32">INT(B70*0.65)</f>
        <v>731</v>
      </c>
      <c r="F70" s="2" t="s">
        <v>69</v>
      </c>
    </row>
    <row r="71" spans="1:6" ht="33.75" customHeight="1">
      <c r="A71" s="24" t="s">
        <v>103</v>
      </c>
      <c r="B71" s="22">
        <v>795</v>
      </c>
      <c r="C71" s="14">
        <f>INT(B71*0.75)</f>
        <v>596</v>
      </c>
      <c r="D71" s="15">
        <f>INT(B71*0.7)</f>
        <v>556</v>
      </c>
      <c r="E71" s="16">
        <f>INT(B71*0.65)</f>
        <v>516</v>
      </c>
      <c r="F71" s="2" t="s">
        <v>69</v>
      </c>
    </row>
    <row r="72" spans="1:6" ht="33.75" customHeight="1">
      <c r="A72" s="24" t="s">
        <v>104</v>
      </c>
      <c r="B72" s="22">
        <v>1125</v>
      </c>
      <c r="C72" s="14">
        <f t="shared" ref="C72" si="33">INT(B72*0.75)</f>
        <v>843</v>
      </c>
      <c r="D72" s="15">
        <f t="shared" ref="D72" si="34">INT(B72*0.7)</f>
        <v>787</v>
      </c>
      <c r="E72" s="16">
        <f t="shared" ref="E72" si="35">INT(B72*0.65)</f>
        <v>731</v>
      </c>
      <c r="F72" s="2" t="s">
        <v>69</v>
      </c>
    </row>
    <row r="73" spans="1:6" ht="35.25" customHeight="1">
      <c r="A73" s="24" t="s">
        <v>107</v>
      </c>
      <c r="B73" s="22">
        <v>1537</v>
      </c>
      <c r="C73" s="14">
        <f>INT(B73*0.75)</f>
        <v>1152</v>
      </c>
      <c r="D73" s="15">
        <f>INT(B73*0.7)</f>
        <v>1075</v>
      </c>
      <c r="E73" s="16">
        <f>INT(B73*0.65)</f>
        <v>999</v>
      </c>
      <c r="F73" s="2" t="s">
        <v>69</v>
      </c>
    </row>
    <row r="74" spans="1:6" ht="48.75" customHeight="1">
      <c r="A74" s="24" t="s">
        <v>108</v>
      </c>
      <c r="B74" s="22">
        <v>1537</v>
      </c>
      <c r="C74" s="14">
        <f>INT(B74*0.75)</f>
        <v>1152</v>
      </c>
      <c r="D74" s="15">
        <f>INT(B74*0.7)</f>
        <v>1075</v>
      </c>
      <c r="E74" s="16">
        <f>INT(B74*0.65)</f>
        <v>999</v>
      </c>
      <c r="F74" s="2" t="s">
        <v>69</v>
      </c>
    </row>
    <row r="75" spans="1:6" ht="18.75">
      <c r="A75" s="8" t="s">
        <v>29</v>
      </c>
      <c r="B75" s="19"/>
      <c r="C75" s="19"/>
      <c r="D75" s="19"/>
      <c r="E75" s="19"/>
    </row>
    <row r="76" spans="1:6">
      <c r="A76" s="17" t="s">
        <v>66</v>
      </c>
      <c r="B76" s="13">
        <v>295</v>
      </c>
      <c r="C76" s="14">
        <f>INT(B76*0.75)</f>
        <v>221</v>
      </c>
      <c r="D76" s="15">
        <f>INT(B76*0.7)</f>
        <v>206</v>
      </c>
      <c r="E76" s="16">
        <f>INT(B76*0.65)</f>
        <v>191</v>
      </c>
      <c r="F76" s="2" t="s">
        <v>69</v>
      </c>
    </row>
    <row r="77" spans="1:6">
      <c r="A77" s="17" t="s">
        <v>30</v>
      </c>
      <c r="B77" s="13">
        <v>295</v>
      </c>
      <c r="C77" s="14">
        <f>INT(B77*0.75)</f>
        <v>221</v>
      </c>
      <c r="D77" s="15">
        <f>INT(B77*0.7)</f>
        <v>206</v>
      </c>
      <c r="E77" s="16">
        <f>INT(B77*0.65)</f>
        <v>191</v>
      </c>
      <c r="F77" s="2" t="s">
        <v>69</v>
      </c>
    </row>
    <row r="78" spans="1:6">
      <c r="A78" s="17" t="s">
        <v>56</v>
      </c>
      <c r="B78" s="13">
        <v>295</v>
      </c>
      <c r="C78" s="14">
        <f t="shared" ref="C78:C87" si="36">INT(B78*0.75)</f>
        <v>221</v>
      </c>
      <c r="D78" s="15">
        <f t="shared" ref="D78:D87" si="37">INT(B78*0.7)</f>
        <v>206</v>
      </c>
      <c r="E78" s="16">
        <f t="shared" ref="E78:E87" si="38">INT(B78*0.65)</f>
        <v>191</v>
      </c>
      <c r="F78" s="2" t="s">
        <v>69</v>
      </c>
    </row>
    <row r="79" spans="1:6">
      <c r="A79" s="17" t="s">
        <v>57</v>
      </c>
      <c r="B79" s="13">
        <v>295</v>
      </c>
      <c r="C79" s="14">
        <f t="shared" si="36"/>
        <v>221</v>
      </c>
      <c r="D79" s="15">
        <f t="shared" si="37"/>
        <v>206</v>
      </c>
      <c r="E79" s="16">
        <f t="shared" si="38"/>
        <v>191</v>
      </c>
      <c r="F79" s="2" t="s">
        <v>69</v>
      </c>
    </row>
    <row r="80" spans="1:6">
      <c r="A80" s="17" t="s">
        <v>58</v>
      </c>
      <c r="B80" s="13">
        <v>295</v>
      </c>
      <c r="C80" s="14">
        <f t="shared" si="36"/>
        <v>221</v>
      </c>
      <c r="D80" s="15">
        <f t="shared" si="37"/>
        <v>206</v>
      </c>
      <c r="E80" s="16">
        <f t="shared" si="38"/>
        <v>191</v>
      </c>
      <c r="F80" s="2" t="s">
        <v>69</v>
      </c>
    </row>
    <row r="81" spans="1:6">
      <c r="A81" s="17" t="s">
        <v>59</v>
      </c>
      <c r="B81" s="13">
        <v>295</v>
      </c>
      <c r="C81" s="14">
        <f t="shared" si="36"/>
        <v>221</v>
      </c>
      <c r="D81" s="15">
        <f t="shared" si="37"/>
        <v>206</v>
      </c>
      <c r="E81" s="16">
        <f t="shared" si="38"/>
        <v>191</v>
      </c>
      <c r="F81" s="2" t="s">
        <v>69</v>
      </c>
    </row>
    <row r="82" spans="1:6">
      <c r="A82" s="17" t="s">
        <v>65</v>
      </c>
      <c r="B82" s="13">
        <v>1400</v>
      </c>
      <c r="C82" s="14">
        <f t="shared" ref="C82:C84" si="39">INT(B82*0.75)</f>
        <v>1050</v>
      </c>
      <c r="D82" s="15">
        <f t="shared" ref="D82:D84" si="40">INT(B82*0.7)</f>
        <v>980</v>
      </c>
      <c r="E82" s="16">
        <f t="shared" ref="E82:E84" si="41">INT(B82*0.65)</f>
        <v>910</v>
      </c>
      <c r="F82" s="2" t="s">
        <v>69</v>
      </c>
    </row>
    <row r="83" spans="1:6">
      <c r="A83" s="17" t="s">
        <v>96</v>
      </c>
      <c r="B83" s="13">
        <v>765</v>
      </c>
      <c r="C83" s="14">
        <f t="shared" si="39"/>
        <v>573</v>
      </c>
      <c r="D83" s="15">
        <f t="shared" si="40"/>
        <v>535</v>
      </c>
      <c r="E83" s="16">
        <f t="shared" si="41"/>
        <v>497</v>
      </c>
      <c r="F83" s="2" t="s">
        <v>69</v>
      </c>
    </row>
    <row r="84" spans="1:6">
      <c r="A84" s="17" t="s">
        <v>97</v>
      </c>
      <c r="B84" s="13">
        <v>765</v>
      </c>
      <c r="C84" s="14">
        <f t="shared" si="39"/>
        <v>573</v>
      </c>
      <c r="D84" s="15">
        <f t="shared" si="40"/>
        <v>535</v>
      </c>
      <c r="E84" s="16">
        <f t="shared" si="41"/>
        <v>497</v>
      </c>
      <c r="F84" s="2" t="s">
        <v>69</v>
      </c>
    </row>
    <row r="85" spans="1:6">
      <c r="A85" s="33" t="s">
        <v>60</v>
      </c>
      <c r="B85" s="19"/>
      <c r="C85" s="19"/>
      <c r="D85" s="19"/>
      <c r="E85" s="19"/>
      <c r="F85" s="1"/>
    </row>
    <row r="86" spans="1:6">
      <c r="A86" s="17" t="s">
        <v>95</v>
      </c>
      <c r="B86" s="13">
        <v>333</v>
      </c>
      <c r="C86" s="14">
        <f t="shared" si="36"/>
        <v>249</v>
      </c>
      <c r="D86" s="15">
        <f t="shared" si="37"/>
        <v>233</v>
      </c>
      <c r="E86" s="16">
        <f t="shared" si="38"/>
        <v>216</v>
      </c>
      <c r="F86" s="3"/>
    </row>
    <row r="87" spans="1:6">
      <c r="A87" s="17" t="s">
        <v>64</v>
      </c>
      <c r="B87" s="13">
        <v>333</v>
      </c>
      <c r="C87" s="14">
        <f t="shared" si="36"/>
        <v>249</v>
      </c>
      <c r="D87" s="15">
        <f t="shared" si="37"/>
        <v>233</v>
      </c>
      <c r="E87" s="16">
        <f t="shared" si="38"/>
        <v>216</v>
      </c>
      <c r="F87" s="1"/>
    </row>
    <row r="88" spans="1:6" ht="18.75">
      <c r="A88" s="54" t="s">
        <v>67</v>
      </c>
      <c r="B88" s="19"/>
      <c r="C88" s="19"/>
      <c r="D88" s="19"/>
      <c r="E88" s="19"/>
    </row>
    <row r="89" spans="1:6" ht="63">
      <c r="A89" s="17" t="s">
        <v>68</v>
      </c>
      <c r="B89" s="13">
        <v>697</v>
      </c>
      <c r="C89" s="14">
        <f t="shared" ref="C89" si="42">INT(B89*0.75)</f>
        <v>522</v>
      </c>
      <c r="D89" s="15">
        <f t="shared" si="1"/>
        <v>487</v>
      </c>
      <c r="E89" s="16">
        <f t="shared" ref="E89" si="43">INT(B89*0.65)</f>
        <v>453</v>
      </c>
      <c r="F89" s="52" t="s">
        <v>71</v>
      </c>
    </row>
    <row r="90" spans="1:6" ht="45.75">
      <c r="A90" s="54" t="s">
        <v>55</v>
      </c>
      <c r="B90" s="19"/>
      <c r="C90" s="19"/>
      <c r="D90" s="19"/>
      <c r="E90" s="19"/>
      <c r="F90" s="53" t="s">
        <v>70</v>
      </c>
    </row>
    <row r="91" spans="1:6">
      <c r="A91" s="17" t="s">
        <v>54</v>
      </c>
      <c r="B91" s="13">
        <v>675</v>
      </c>
      <c r="C91" s="14">
        <f t="shared" ref="C91" si="44">INT(B91*0.75)</f>
        <v>506</v>
      </c>
      <c r="D91" s="15">
        <f t="shared" ref="D91" si="45">INT(B91*0.7)</f>
        <v>472</v>
      </c>
      <c r="E91" s="16">
        <f t="shared" ref="E91" si="46">INT(B91*0.65)</f>
        <v>438</v>
      </c>
      <c r="F91" s="1"/>
    </row>
    <row r="93" spans="1:6" ht="18.75">
      <c r="A93" s="55" t="s">
        <v>10</v>
      </c>
      <c r="B93" s="31"/>
      <c r="C93" s="32"/>
      <c r="D93" s="32"/>
      <c r="E93" s="32"/>
    </row>
    <row r="94" spans="1:6">
      <c r="A94" s="42" t="s">
        <v>14</v>
      </c>
      <c r="B94" s="33"/>
      <c r="C94" s="19"/>
      <c r="D94" s="19"/>
      <c r="E94" s="19"/>
    </row>
    <row r="95" spans="1:6">
      <c r="A95" s="20" t="s">
        <v>15</v>
      </c>
      <c r="B95" s="34">
        <v>328</v>
      </c>
      <c r="C95" s="35">
        <f>INT(B95*0.75)</f>
        <v>246</v>
      </c>
      <c r="D95" s="15">
        <f>INT(B95*0.7)</f>
        <v>229</v>
      </c>
      <c r="E95" s="16">
        <f>INT(B95*0.65)</f>
        <v>213</v>
      </c>
    </row>
    <row r="96" spans="1:6" ht="31.5">
      <c r="A96" s="20" t="s">
        <v>61</v>
      </c>
      <c r="B96" s="34">
        <v>328</v>
      </c>
      <c r="C96" s="35">
        <f t="shared" ref="C96:C105" si="47">INT(B96*0.75)</f>
        <v>246</v>
      </c>
      <c r="D96" s="15">
        <f t="shared" ref="D96:D105" si="48">INT(B96*0.7)</f>
        <v>229</v>
      </c>
      <c r="E96" s="16">
        <f t="shared" ref="E96:E105" si="49">INT(B96*0.65)</f>
        <v>213</v>
      </c>
    </row>
    <row r="97" spans="1:6" ht="31.5">
      <c r="A97" s="20" t="s">
        <v>16</v>
      </c>
      <c r="B97" s="34">
        <v>328</v>
      </c>
      <c r="C97" s="35">
        <f t="shared" si="47"/>
        <v>246</v>
      </c>
      <c r="D97" s="15">
        <f t="shared" si="48"/>
        <v>229</v>
      </c>
      <c r="E97" s="16">
        <f t="shared" si="49"/>
        <v>213</v>
      </c>
    </row>
    <row r="98" spans="1:6">
      <c r="A98" s="43" t="s">
        <v>13</v>
      </c>
      <c r="B98" s="19"/>
      <c r="C98" s="36"/>
      <c r="D98" s="19"/>
      <c r="E98" s="19"/>
    </row>
    <row r="99" spans="1:6" ht="31.5">
      <c r="A99" s="37" t="s">
        <v>25</v>
      </c>
      <c r="B99" s="34">
        <v>1495</v>
      </c>
      <c r="C99" s="35">
        <f t="shared" si="47"/>
        <v>1121</v>
      </c>
      <c r="D99" s="15">
        <f t="shared" si="48"/>
        <v>1046</v>
      </c>
      <c r="E99" s="16">
        <f t="shared" si="49"/>
        <v>971</v>
      </c>
      <c r="F99" s="2" t="s">
        <v>69</v>
      </c>
    </row>
    <row r="100" spans="1:6">
      <c r="A100" s="37" t="s">
        <v>17</v>
      </c>
      <c r="B100" s="34">
        <v>328</v>
      </c>
      <c r="C100" s="35">
        <f t="shared" si="47"/>
        <v>246</v>
      </c>
      <c r="D100" s="15">
        <f t="shared" si="48"/>
        <v>229</v>
      </c>
      <c r="E100" s="16">
        <f t="shared" si="49"/>
        <v>213</v>
      </c>
    </row>
    <row r="101" spans="1:6" ht="31.5">
      <c r="A101" s="37" t="s">
        <v>18</v>
      </c>
      <c r="B101" s="34">
        <v>328</v>
      </c>
      <c r="C101" s="35">
        <f t="shared" si="47"/>
        <v>246</v>
      </c>
      <c r="D101" s="15">
        <f t="shared" si="48"/>
        <v>229</v>
      </c>
      <c r="E101" s="16">
        <f t="shared" si="49"/>
        <v>213</v>
      </c>
    </row>
    <row r="102" spans="1:6">
      <c r="A102" s="37" t="s">
        <v>63</v>
      </c>
      <c r="B102" s="34">
        <v>328</v>
      </c>
      <c r="C102" s="35">
        <f t="shared" si="47"/>
        <v>246</v>
      </c>
      <c r="D102" s="15">
        <f t="shared" si="48"/>
        <v>229</v>
      </c>
      <c r="E102" s="16">
        <f t="shared" si="49"/>
        <v>213</v>
      </c>
    </row>
    <row r="103" spans="1:6">
      <c r="A103" s="20" t="s">
        <v>62</v>
      </c>
      <c r="B103" s="34">
        <v>328</v>
      </c>
      <c r="C103" s="35">
        <f t="shared" si="47"/>
        <v>246</v>
      </c>
      <c r="D103" s="15">
        <f t="shared" si="48"/>
        <v>229</v>
      </c>
      <c r="E103" s="16">
        <f t="shared" si="49"/>
        <v>213</v>
      </c>
    </row>
    <row r="104" spans="1:6" ht="31.5">
      <c r="A104" s="37" t="s">
        <v>19</v>
      </c>
      <c r="B104" s="34">
        <v>328</v>
      </c>
      <c r="C104" s="35">
        <f t="shared" si="47"/>
        <v>246</v>
      </c>
      <c r="D104" s="15">
        <f t="shared" si="48"/>
        <v>229</v>
      </c>
      <c r="E104" s="16">
        <f t="shared" si="49"/>
        <v>213</v>
      </c>
    </row>
    <row r="105" spans="1:6" ht="31.5">
      <c r="A105" s="37" t="s">
        <v>20</v>
      </c>
      <c r="B105" s="34">
        <v>328</v>
      </c>
      <c r="C105" s="35">
        <f t="shared" si="47"/>
        <v>246</v>
      </c>
      <c r="D105" s="15">
        <f t="shared" si="48"/>
        <v>229</v>
      </c>
      <c r="E105" s="16">
        <f t="shared" si="49"/>
        <v>213</v>
      </c>
    </row>
    <row r="108" spans="1:6">
      <c r="A108" s="29" t="s">
        <v>112</v>
      </c>
    </row>
    <row r="109" spans="1:6">
      <c r="A109" s="56" t="s">
        <v>109</v>
      </c>
    </row>
    <row r="111" spans="1:6">
      <c r="A111" s="29" t="s">
        <v>113</v>
      </c>
    </row>
    <row r="112" spans="1:6">
      <c r="A112" s="56" t="s">
        <v>111</v>
      </c>
    </row>
  </sheetData>
  <phoneticPr fontId="2" type="noConversion"/>
  <hyperlinks>
    <hyperlink ref="A112" r:id="rId1"/>
    <hyperlink ref="A109" r:id="rId2"/>
    <hyperlink ref="A1" r:id="rId3"/>
  </hyperlinks>
  <pageMargins left="0.25" right="0.25" top="0.75" bottom="0.75" header="0.3" footer="0.3"/>
  <pageSetup paperSize="9" scale="66" fitToHeight="0" orientation="portrait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Прайс продукции Я могу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PC8004</cp:lastModifiedBy>
  <cp:lastPrinted>2026-01-29T07:15:56Z</cp:lastPrinted>
  <dcterms:created xsi:type="dcterms:W3CDTF">2020-01-27T13:30:11Z</dcterms:created>
  <dcterms:modified xsi:type="dcterms:W3CDTF">2026-01-29T08:43:46Z</dcterms:modified>
</cp:coreProperties>
</file>