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5180" windowHeight="11640"/>
  </bookViews>
  <sheets>
    <sheet name="Склад" sheetId="4" r:id="rId1"/>
    <sheet name="оформление заказа" sheetId="2" r:id="rId2"/>
  </sheets>
  <definedNames>
    <definedName name="_xlnm._FilterDatabase" localSheetId="0" hidden="1">Склад!$A$7:$AH$602</definedName>
    <definedName name="ItemCODE">#REF!</definedName>
    <definedName name="СКИДКА" comment="Скидка клиента">#REF!</definedName>
  </definedNames>
  <calcPr calcId="145621"/>
</workbook>
</file>

<file path=xl/calcChain.xml><?xml version="1.0" encoding="utf-8"?>
<calcChain xmlns="http://schemas.openxmlformats.org/spreadsheetml/2006/main">
  <c r="Q601" i="4" l="1"/>
  <c r="P601" i="4"/>
  <c r="I601" i="4"/>
  <c r="J601" i="4" s="1"/>
  <c r="Q600" i="4"/>
  <c r="P600" i="4"/>
  <c r="I600" i="4"/>
  <c r="J600" i="4" s="1"/>
  <c r="Q599" i="4"/>
  <c r="P599" i="4"/>
  <c r="I599" i="4"/>
  <c r="J599" i="4" s="1"/>
  <c r="Q598" i="4"/>
  <c r="P598" i="4"/>
  <c r="I598" i="4"/>
  <c r="J598" i="4" s="1"/>
  <c r="Q597" i="4"/>
  <c r="P597" i="4"/>
  <c r="I597" i="4"/>
  <c r="J597" i="4" s="1"/>
  <c r="Q596" i="4"/>
  <c r="P596" i="4"/>
  <c r="I596" i="4"/>
  <c r="J596" i="4" s="1"/>
  <c r="Q595" i="4"/>
  <c r="P595" i="4"/>
  <c r="I595" i="4"/>
  <c r="J595" i="4" s="1"/>
  <c r="Q594" i="4"/>
  <c r="P594" i="4"/>
  <c r="I594" i="4"/>
  <c r="J594" i="4" s="1"/>
  <c r="Q593" i="4"/>
  <c r="P593" i="4"/>
  <c r="I593" i="4"/>
  <c r="J593" i="4" s="1"/>
  <c r="Q592" i="4"/>
  <c r="P592" i="4"/>
  <c r="I592" i="4"/>
  <c r="J592" i="4" s="1"/>
  <c r="Q591" i="4"/>
  <c r="P591" i="4"/>
  <c r="I591" i="4"/>
  <c r="J591" i="4" s="1"/>
  <c r="Q590" i="4"/>
  <c r="P590" i="4"/>
  <c r="I590" i="4"/>
  <c r="J590" i="4" s="1"/>
  <c r="Q588" i="4"/>
  <c r="P588" i="4"/>
  <c r="I588" i="4"/>
  <c r="J588" i="4" s="1"/>
  <c r="Q587" i="4"/>
  <c r="P587" i="4"/>
  <c r="I587" i="4"/>
  <c r="J587" i="4" s="1"/>
  <c r="Q586" i="4"/>
  <c r="P586" i="4"/>
  <c r="I586" i="4"/>
  <c r="J586" i="4" s="1"/>
  <c r="Q585" i="4"/>
  <c r="P585" i="4"/>
  <c r="I585" i="4"/>
  <c r="J585" i="4" s="1"/>
  <c r="Q584" i="4"/>
  <c r="P584" i="4"/>
  <c r="I584" i="4"/>
  <c r="J584" i="4" s="1"/>
  <c r="Q582" i="4"/>
  <c r="P582" i="4"/>
  <c r="I582" i="4"/>
  <c r="J582" i="4" s="1"/>
  <c r="Q581" i="4"/>
  <c r="P581" i="4"/>
  <c r="I581" i="4"/>
  <c r="J581" i="4" s="1"/>
  <c r="Q580" i="4"/>
  <c r="P580" i="4"/>
  <c r="I580" i="4"/>
  <c r="J580" i="4" s="1"/>
  <c r="Q579" i="4"/>
  <c r="P579" i="4"/>
  <c r="I579" i="4"/>
  <c r="J579" i="4" s="1"/>
  <c r="Q578" i="4"/>
  <c r="P578" i="4"/>
  <c r="I578" i="4"/>
  <c r="J578" i="4" s="1"/>
  <c r="Q577" i="4"/>
  <c r="P577" i="4"/>
  <c r="I577" i="4"/>
  <c r="J577" i="4" s="1"/>
  <c r="Q576" i="4"/>
  <c r="P576" i="4"/>
  <c r="I576" i="4"/>
  <c r="J576" i="4" s="1"/>
  <c r="Q575" i="4"/>
  <c r="P575" i="4"/>
  <c r="I575" i="4"/>
  <c r="J575" i="4" s="1"/>
  <c r="Q574" i="4"/>
  <c r="P574" i="4"/>
  <c r="I574" i="4"/>
  <c r="J574" i="4" s="1"/>
  <c r="Q573" i="4"/>
  <c r="P573" i="4"/>
  <c r="I573" i="4"/>
  <c r="J573" i="4" s="1"/>
  <c r="Q570" i="4"/>
  <c r="P570" i="4"/>
  <c r="I570" i="4"/>
  <c r="J570" i="4" s="1"/>
  <c r="Q569" i="4"/>
  <c r="P569" i="4"/>
  <c r="I569" i="4"/>
  <c r="J569" i="4" s="1"/>
  <c r="Q568" i="4"/>
  <c r="P568" i="4"/>
  <c r="I568" i="4"/>
  <c r="J568" i="4" s="1"/>
  <c r="Q567" i="4"/>
  <c r="P567" i="4"/>
  <c r="I567" i="4"/>
  <c r="J567" i="4" s="1"/>
  <c r="Q566" i="4"/>
  <c r="P566" i="4"/>
  <c r="I566" i="4"/>
  <c r="J566" i="4" s="1"/>
  <c r="Q565" i="4"/>
  <c r="P565" i="4"/>
  <c r="I565" i="4"/>
  <c r="J565" i="4" s="1"/>
  <c r="Q564" i="4"/>
  <c r="P564" i="4"/>
  <c r="I564" i="4"/>
  <c r="J564" i="4" s="1"/>
  <c r="Q563" i="4"/>
  <c r="P563" i="4"/>
  <c r="I563" i="4"/>
  <c r="J563" i="4" s="1"/>
  <c r="Q562" i="4"/>
  <c r="P562" i="4"/>
  <c r="I562" i="4"/>
  <c r="J562" i="4" s="1"/>
  <c r="Q561" i="4"/>
  <c r="P561" i="4"/>
  <c r="I561" i="4"/>
  <c r="J561" i="4" s="1"/>
  <c r="Q560" i="4"/>
  <c r="P560" i="4"/>
  <c r="I560" i="4"/>
  <c r="J560" i="4" s="1"/>
  <c r="Q559" i="4"/>
  <c r="P559" i="4"/>
  <c r="I559" i="4"/>
  <c r="J559" i="4" s="1"/>
  <c r="Q558" i="4"/>
  <c r="P558" i="4"/>
  <c r="I558" i="4"/>
  <c r="J558" i="4" s="1"/>
  <c r="Q557" i="4"/>
  <c r="P557" i="4"/>
  <c r="I557" i="4"/>
  <c r="J557" i="4" s="1"/>
  <c r="Q556" i="4"/>
  <c r="P556" i="4"/>
  <c r="I556" i="4"/>
  <c r="J556" i="4" s="1"/>
  <c r="Q555" i="4"/>
  <c r="P555" i="4"/>
  <c r="I555" i="4"/>
  <c r="J555" i="4" s="1"/>
  <c r="Q554" i="4"/>
  <c r="P554" i="4"/>
  <c r="I554" i="4"/>
  <c r="J554" i="4" s="1"/>
  <c r="Q553" i="4"/>
  <c r="P553" i="4"/>
  <c r="I553" i="4"/>
  <c r="J553" i="4" s="1"/>
  <c r="Q552" i="4"/>
  <c r="P552" i="4"/>
  <c r="I552" i="4"/>
  <c r="J552" i="4" s="1"/>
  <c r="Q551" i="4"/>
  <c r="P551" i="4"/>
  <c r="I551" i="4"/>
  <c r="J551" i="4" s="1"/>
  <c r="Q550" i="4"/>
  <c r="P550" i="4"/>
  <c r="I550" i="4"/>
  <c r="J550" i="4" s="1"/>
  <c r="Q549" i="4"/>
  <c r="P549" i="4"/>
  <c r="I549" i="4"/>
  <c r="J549" i="4" s="1"/>
  <c r="Q548" i="4"/>
  <c r="P548" i="4"/>
  <c r="I548" i="4"/>
  <c r="J548" i="4" s="1"/>
  <c r="Q547" i="4"/>
  <c r="P547" i="4"/>
  <c r="I547" i="4"/>
  <c r="J547" i="4" s="1"/>
  <c r="Q546" i="4"/>
  <c r="P546" i="4"/>
  <c r="I546" i="4"/>
  <c r="J546" i="4" s="1"/>
  <c r="Q545" i="4"/>
  <c r="P545" i="4"/>
  <c r="I545" i="4"/>
  <c r="J545" i="4" s="1"/>
  <c r="Q544" i="4"/>
  <c r="P544" i="4"/>
  <c r="I544" i="4"/>
  <c r="J544" i="4" s="1"/>
  <c r="Q543" i="4"/>
  <c r="P543" i="4"/>
  <c r="I543" i="4"/>
  <c r="J543" i="4" s="1"/>
  <c r="Q542" i="4"/>
  <c r="P542" i="4"/>
  <c r="I542" i="4"/>
  <c r="J542" i="4" s="1"/>
  <c r="Q541" i="4"/>
  <c r="P541" i="4"/>
  <c r="I541" i="4"/>
  <c r="J541" i="4" s="1"/>
  <c r="Q540" i="4"/>
  <c r="P540" i="4"/>
  <c r="I540" i="4"/>
  <c r="J540" i="4" s="1"/>
  <c r="Q539" i="4"/>
  <c r="P539" i="4"/>
  <c r="I539" i="4"/>
  <c r="J539" i="4" s="1"/>
  <c r="Q538" i="4"/>
  <c r="P538" i="4"/>
  <c r="I538" i="4"/>
  <c r="J538" i="4" s="1"/>
  <c r="Q537" i="4"/>
  <c r="P537" i="4"/>
  <c r="I537" i="4"/>
  <c r="J537" i="4" s="1"/>
  <c r="Q536" i="4"/>
  <c r="P536" i="4"/>
  <c r="I536" i="4"/>
  <c r="J536" i="4" s="1"/>
  <c r="Q535" i="4"/>
  <c r="P535" i="4"/>
  <c r="I535" i="4"/>
  <c r="J535" i="4" s="1"/>
  <c r="Q534" i="4"/>
  <c r="P534" i="4"/>
  <c r="I534" i="4"/>
  <c r="J534" i="4" s="1"/>
  <c r="Q533" i="4"/>
  <c r="P533" i="4"/>
  <c r="I533" i="4"/>
  <c r="J533" i="4" s="1"/>
  <c r="Q532" i="4"/>
  <c r="P532" i="4"/>
  <c r="I532" i="4"/>
  <c r="J532" i="4" s="1"/>
  <c r="Q531" i="4"/>
  <c r="P531" i="4"/>
  <c r="I531" i="4"/>
  <c r="J531" i="4" s="1"/>
  <c r="Q530" i="4"/>
  <c r="P530" i="4"/>
  <c r="I530" i="4"/>
  <c r="J530" i="4" s="1"/>
  <c r="Q529" i="4"/>
  <c r="P529" i="4"/>
  <c r="I529" i="4"/>
  <c r="J529" i="4" s="1"/>
  <c r="Q528" i="4"/>
  <c r="P528" i="4"/>
  <c r="I528" i="4"/>
  <c r="J528" i="4" s="1"/>
  <c r="Q527" i="4"/>
  <c r="P527" i="4"/>
  <c r="I527" i="4"/>
  <c r="J527" i="4" s="1"/>
  <c r="Q526" i="4"/>
  <c r="P526" i="4"/>
  <c r="I526" i="4"/>
  <c r="J526" i="4" s="1"/>
  <c r="Q525" i="4"/>
  <c r="P525" i="4"/>
  <c r="I525" i="4"/>
  <c r="J525" i="4" s="1"/>
  <c r="Q524" i="4"/>
  <c r="P524" i="4"/>
  <c r="I524" i="4"/>
  <c r="J524" i="4" s="1"/>
  <c r="Q523" i="4"/>
  <c r="P523" i="4"/>
  <c r="I523" i="4"/>
  <c r="J523" i="4" s="1"/>
  <c r="Q522" i="4"/>
  <c r="P522" i="4"/>
  <c r="I522" i="4"/>
  <c r="J522" i="4" s="1"/>
  <c r="Q521" i="4"/>
  <c r="P521" i="4"/>
  <c r="I521" i="4"/>
  <c r="J521" i="4" s="1"/>
  <c r="Q520" i="4"/>
  <c r="P520" i="4"/>
  <c r="I520" i="4"/>
  <c r="J520" i="4" s="1"/>
  <c r="Q519" i="4"/>
  <c r="P519" i="4"/>
  <c r="I519" i="4"/>
  <c r="J519" i="4" s="1"/>
  <c r="Q518" i="4"/>
  <c r="P518" i="4"/>
  <c r="I518" i="4"/>
  <c r="J518" i="4" s="1"/>
  <c r="Q517" i="4"/>
  <c r="P517" i="4"/>
  <c r="I517" i="4"/>
  <c r="J517" i="4" s="1"/>
  <c r="Q516" i="4"/>
  <c r="P516" i="4"/>
  <c r="I516" i="4"/>
  <c r="J516" i="4" s="1"/>
  <c r="Q515" i="4"/>
  <c r="P515" i="4"/>
  <c r="I515" i="4"/>
  <c r="J515" i="4" s="1"/>
  <c r="Q514" i="4"/>
  <c r="P514" i="4"/>
  <c r="I514" i="4"/>
  <c r="J514" i="4" s="1"/>
  <c r="Q513" i="4"/>
  <c r="P513" i="4"/>
  <c r="I513" i="4"/>
  <c r="J513" i="4" s="1"/>
  <c r="Q512" i="4"/>
  <c r="P512" i="4"/>
  <c r="I512" i="4"/>
  <c r="J512" i="4" s="1"/>
  <c r="Q511" i="4"/>
  <c r="P511" i="4"/>
  <c r="I511" i="4"/>
  <c r="J511" i="4" s="1"/>
  <c r="Q510" i="4"/>
  <c r="P510" i="4"/>
  <c r="I510" i="4"/>
  <c r="J510" i="4" s="1"/>
  <c r="Q509" i="4"/>
  <c r="P509" i="4"/>
  <c r="I509" i="4"/>
  <c r="J509" i="4" s="1"/>
  <c r="Q508" i="4"/>
  <c r="P508" i="4"/>
  <c r="I508" i="4"/>
  <c r="J508" i="4" s="1"/>
  <c r="Q507" i="4"/>
  <c r="P507" i="4"/>
  <c r="I507" i="4"/>
  <c r="J507" i="4" s="1"/>
  <c r="Q506" i="4"/>
  <c r="P506" i="4"/>
  <c r="I506" i="4"/>
  <c r="J506" i="4" s="1"/>
  <c r="Q505" i="4"/>
  <c r="P505" i="4"/>
  <c r="I505" i="4"/>
  <c r="J505" i="4" s="1"/>
  <c r="Q504" i="4"/>
  <c r="P504" i="4"/>
  <c r="I504" i="4"/>
  <c r="J504" i="4" s="1"/>
  <c r="Q503" i="4"/>
  <c r="P503" i="4"/>
  <c r="I503" i="4"/>
  <c r="J503" i="4" s="1"/>
  <c r="Q502" i="4"/>
  <c r="P502" i="4"/>
  <c r="I502" i="4"/>
  <c r="J502" i="4" s="1"/>
  <c r="Q501" i="4"/>
  <c r="P501" i="4"/>
  <c r="I501" i="4"/>
  <c r="J501" i="4" s="1"/>
  <c r="Q500" i="4"/>
  <c r="P500" i="4"/>
  <c r="I500" i="4"/>
  <c r="J500" i="4" s="1"/>
  <c r="Q499" i="4"/>
  <c r="P499" i="4"/>
  <c r="I499" i="4"/>
  <c r="J499" i="4" s="1"/>
  <c r="Q498" i="4"/>
  <c r="P498" i="4"/>
  <c r="I498" i="4"/>
  <c r="J498" i="4" s="1"/>
  <c r="Q497" i="4"/>
  <c r="P497" i="4"/>
  <c r="I497" i="4"/>
  <c r="J497" i="4" s="1"/>
  <c r="Q496" i="4"/>
  <c r="P496" i="4"/>
  <c r="I496" i="4"/>
  <c r="J496" i="4" s="1"/>
  <c r="Q495" i="4"/>
  <c r="P495" i="4"/>
  <c r="I495" i="4"/>
  <c r="J495" i="4" s="1"/>
  <c r="Q494" i="4"/>
  <c r="P494" i="4"/>
  <c r="I494" i="4"/>
  <c r="J494" i="4" s="1"/>
  <c r="Q493" i="4"/>
  <c r="P493" i="4"/>
  <c r="I493" i="4"/>
  <c r="J493" i="4" s="1"/>
  <c r="Q492" i="4"/>
  <c r="P492" i="4"/>
  <c r="I492" i="4"/>
  <c r="J492" i="4" s="1"/>
  <c r="Q491" i="4"/>
  <c r="P491" i="4"/>
  <c r="I491" i="4"/>
  <c r="J491" i="4" s="1"/>
  <c r="Q490" i="4"/>
  <c r="P490" i="4"/>
  <c r="I490" i="4"/>
  <c r="J490" i="4" s="1"/>
  <c r="Q489" i="4"/>
  <c r="P489" i="4"/>
  <c r="I489" i="4"/>
  <c r="J489" i="4" s="1"/>
  <c r="Q488" i="4"/>
  <c r="P488" i="4"/>
  <c r="I488" i="4"/>
  <c r="J488" i="4" s="1"/>
  <c r="Q487" i="4"/>
  <c r="P487" i="4"/>
  <c r="I487" i="4"/>
  <c r="J487" i="4" s="1"/>
  <c r="Q486" i="4"/>
  <c r="P486" i="4"/>
  <c r="I486" i="4"/>
  <c r="J486" i="4" s="1"/>
  <c r="Q485" i="4"/>
  <c r="P485" i="4"/>
  <c r="I485" i="4"/>
  <c r="J485" i="4" s="1"/>
  <c r="Q484" i="4"/>
  <c r="P484" i="4"/>
  <c r="I484" i="4"/>
  <c r="J484" i="4" s="1"/>
  <c r="Q483" i="4"/>
  <c r="P483" i="4"/>
  <c r="I483" i="4"/>
  <c r="J483" i="4" s="1"/>
  <c r="Q482" i="4"/>
  <c r="P482" i="4"/>
  <c r="I482" i="4"/>
  <c r="J482" i="4" s="1"/>
  <c r="Q481" i="4"/>
  <c r="P481" i="4"/>
  <c r="I481" i="4"/>
  <c r="J481" i="4" s="1"/>
  <c r="Q480" i="4"/>
  <c r="P480" i="4"/>
  <c r="I480" i="4"/>
  <c r="J480" i="4" s="1"/>
  <c r="Q479" i="4"/>
  <c r="P479" i="4"/>
  <c r="I479" i="4"/>
  <c r="J479" i="4" s="1"/>
  <c r="Q478" i="4"/>
  <c r="P478" i="4"/>
  <c r="I478" i="4"/>
  <c r="J478" i="4" s="1"/>
  <c r="Q477" i="4"/>
  <c r="P477" i="4"/>
  <c r="I477" i="4"/>
  <c r="J477" i="4" s="1"/>
  <c r="Q476" i="4"/>
  <c r="P476" i="4"/>
  <c r="I476" i="4"/>
  <c r="J476" i="4" s="1"/>
  <c r="Q475" i="4"/>
  <c r="P475" i="4"/>
  <c r="I475" i="4"/>
  <c r="J475" i="4" s="1"/>
  <c r="Q474" i="4"/>
  <c r="P474" i="4"/>
  <c r="I474" i="4"/>
  <c r="J474" i="4" s="1"/>
  <c r="Q473" i="4"/>
  <c r="P473" i="4"/>
  <c r="I473" i="4"/>
  <c r="J473" i="4" s="1"/>
  <c r="Q472" i="4"/>
  <c r="P472" i="4"/>
  <c r="I472" i="4"/>
  <c r="J472" i="4" s="1"/>
  <c r="Q471" i="4"/>
  <c r="P471" i="4"/>
  <c r="I471" i="4"/>
  <c r="J471" i="4" s="1"/>
  <c r="Q470" i="4"/>
  <c r="P470" i="4"/>
  <c r="I470" i="4"/>
  <c r="J470" i="4" s="1"/>
  <c r="Q469" i="4"/>
  <c r="P469" i="4"/>
  <c r="I469" i="4"/>
  <c r="J469" i="4" s="1"/>
  <c r="Q468" i="4"/>
  <c r="P468" i="4"/>
  <c r="I468" i="4"/>
  <c r="J468" i="4" s="1"/>
  <c r="Q467" i="4"/>
  <c r="P467" i="4"/>
  <c r="I467" i="4"/>
  <c r="J467" i="4" s="1"/>
  <c r="Q466" i="4"/>
  <c r="P466" i="4"/>
  <c r="I466" i="4"/>
  <c r="J466" i="4" s="1"/>
  <c r="Q465" i="4"/>
  <c r="P465" i="4"/>
  <c r="I465" i="4"/>
  <c r="J465" i="4" s="1"/>
  <c r="Q464" i="4"/>
  <c r="P464" i="4"/>
  <c r="I464" i="4"/>
  <c r="J464" i="4" s="1"/>
  <c r="Q463" i="4"/>
  <c r="P463" i="4"/>
  <c r="I463" i="4"/>
  <c r="J463" i="4" s="1"/>
  <c r="Q462" i="4"/>
  <c r="P462" i="4"/>
  <c r="I462" i="4"/>
  <c r="J462" i="4" s="1"/>
  <c r="Q461" i="4"/>
  <c r="P461" i="4"/>
  <c r="I461" i="4"/>
  <c r="J461" i="4" s="1"/>
  <c r="Q460" i="4"/>
  <c r="P460" i="4"/>
  <c r="I460" i="4"/>
  <c r="J460" i="4" s="1"/>
  <c r="Q459" i="4"/>
  <c r="P459" i="4"/>
  <c r="I459" i="4"/>
  <c r="J459" i="4" s="1"/>
  <c r="Q458" i="4"/>
  <c r="P458" i="4"/>
  <c r="I458" i="4"/>
  <c r="J458" i="4" s="1"/>
  <c r="Q456" i="4"/>
  <c r="P456" i="4"/>
  <c r="I456" i="4"/>
  <c r="J456" i="4" s="1"/>
  <c r="Q455" i="4"/>
  <c r="P455" i="4"/>
  <c r="I455" i="4"/>
  <c r="J455" i="4" s="1"/>
  <c r="Q454" i="4"/>
  <c r="P454" i="4"/>
  <c r="I454" i="4"/>
  <c r="J454" i="4" s="1"/>
  <c r="Q453" i="4"/>
  <c r="P453" i="4"/>
  <c r="I453" i="4"/>
  <c r="J453" i="4" s="1"/>
  <c r="Q451" i="4"/>
  <c r="P451" i="4"/>
  <c r="I451" i="4"/>
  <c r="J451" i="4" s="1"/>
  <c r="Q450" i="4"/>
  <c r="P450" i="4"/>
  <c r="I450" i="4"/>
  <c r="J450" i="4" s="1"/>
  <c r="Q449" i="4"/>
  <c r="P449" i="4"/>
  <c r="I449" i="4"/>
  <c r="J449" i="4" s="1"/>
  <c r="Q448" i="4"/>
  <c r="P448" i="4"/>
  <c r="I448" i="4"/>
  <c r="J448" i="4" s="1"/>
  <c r="Q447" i="4"/>
  <c r="P447" i="4"/>
  <c r="I447" i="4"/>
  <c r="J447" i="4" s="1"/>
  <c r="Q446" i="4"/>
  <c r="P446" i="4"/>
  <c r="I446" i="4"/>
  <c r="J446" i="4" s="1"/>
  <c r="Q445" i="4"/>
  <c r="P445" i="4"/>
  <c r="I445" i="4"/>
  <c r="J445" i="4" s="1"/>
  <c r="Q444" i="4"/>
  <c r="P444" i="4"/>
  <c r="I444" i="4"/>
  <c r="J444" i="4" s="1"/>
  <c r="Q442" i="4"/>
  <c r="P442" i="4"/>
  <c r="I442" i="4"/>
  <c r="J442" i="4" s="1"/>
  <c r="Q441" i="4"/>
  <c r="P441" i="4"/>
  <c r="I441" i="4"/>
  <c r="J441" i="4" s="1"/>
  <c r="Q440" i="4"/>
  <c r="P440" i="4"/>
  <c r="I440" i="4"/>
  <c r="J440" i="4" s="1"/>
  <c r="Q439" i="4"/>
  <c r="P439" i="4"/>
  <c r="I439" i="4"/>
  <c r="J439" i="4" s="1"/>
  <c r="Q438" i="4"/>
  <c r="P438" i="4"/>
  <c r="I438" i="4"/>
  <c r="J438" i="4" s="1"/>
  <c r="Q437" i="4"/>
  <c r="P437" i="4"/>
  <c r="I437" i="4"/>
  <c r="J437" i="4" s="1"/>
  <c r="Q436" i="4"/>
  <c r="P436" i="4"/>
  <c r="I436" i="4"/>
  <c r="J436" i="4" s="1"/>
  <c r="Q435" i="4"/>
  <c r="P435" i="4"/>
  <c r="I435" i="4"/>
  <c r="J435" i="4" s="1"/>
  <c r="Q434" i="4"/>
  <c r="P434" i="4"/>
  <c r="I434" i="4"/>
  <c r="J434" i="4" s="1"/>
  <c r="Q433" i="4"/>
  <c r="P433" i="4"/>
  <c r="I433" i="4"/>
  <c r="J433" i="4" s="1"/>
  <c r="Q432" i="4"/>
  <c r="P432" i="4"/>
  <c r="I432" i="4"/>
  <c r="J432" i="4" s="1"/>
  <c r="Q431" i="4"/>
  <c r="P431" i="4"/>
  <c r="I431" i="4"/>
  <c r="J431" i="4" s="1"/>
  <c r="Q430" i="4"/>
  <c r="P430" i="4"/>
  <c r="I430" i="4"/>
  <c r="J430" i="4" s="1"/>
  <c r="Q429" i="4"/>
  <c r="P429" i="4"/>
  <c r="I429" i="4"/>
  <c r="J429" i="4" s="1"/>
  <c r="Q428" i="4"/>
  <c r="P428" i="4"/>
  <c r="I428" i="4"/>
  <c r="J428" i="4" s="1"/>
  <c r="Q427" i="4"/>
  <c r="P427" i="4"/>
  <c r="I427" i="4"/>
  <c r="J427" i="4" s="1"/>
  <c r="Q426" i="4"/>
  <c r="P426" i="4"/>
  <c r="I426" i="4"/>
  <c r="J426" i="4" s="1"/>
  <c r="Q425" i="4"/>
  <c r="P425" i="4"/>
  <c r="I425" i="4"/>
  <c r="J425" i="4" s="1"/>
  <c r="Q424" i="4"/>
  <c r="P424" i="4"/>
  <c r="I424" i="4"/>
  <c r="J424" i="4" s="1"/>
  <c r="Q423" i="4"/>
  <c r="P423" i="4"/>
  <c r="I423" i="4"/>
  <c r="J423" i="4" s="1"/>
  <c r="Q421" i="4"/>
  <c r="P421" i="4"/>
  <c r="I421" i="4"/>
  <c r="J421" i="4" s="1"/>
  <c r="Q420" i="4"/>
  <c r="P420" i="4"/>
  <c r="I420" i="4"/>
  <c r="J420" i="4" s="1"/>
  <c r="Q419" i="4"/>
  <c r="P419" i="4"/>
  <c r="I419" i="4"/>
  <c r="J419" i="4" s="1"/>
  <c r="Q418" i="4"/>
  <c r="P418" i="4"/>
  <c r="I418" i="4"/>
  <c r="J418" i="4" s="1"/>
  <c r="Q417" i="4"/>
  <c r="P417" i="4"/>
  <c r="I417" i="4"/>
  <c r="J417" i="4" s="1"/>
  <c r="Q416" i="4"/>
  <c r="P416" i="4"/>
  <c r="I416" i="4"/>
  <c r="J416" i="4" s="1"/>
  <c r="Q415" i="4"/>
  <c r="P415" i="4"/>
  <c r="I415" i="4"/>
  <c r="J415" i="4" s="1"/>
  <c r="Q414" i="4"/>
  <c r="P414" i="4"/>
  <c r="I414" i="4"/>
  <c r="J414" i="4" s="1"/>
  <c r="Q413" i="4"/>
  <c r="P413" i="4"/>
  <c r="I413" i="4"/>
  <c r="J413" i="4" s="1"/>
  <c r="Q411" i="4"/>
  <c r="P411" i="4"/>
  <c r="I411" i="4"/>
  <c r="J411" i="4" s="1"/>
  <c r="Q410" i="4"/>
  <c r="P410" i="4"/>
  <c r="I410" i="4"/>
  <c r="J410" i="4" s="1"/>
  <c r="Q409" i="4"/>
  <c r="P409" i="4"/>
  <c r="I409" i="4"/>
  <c r="J409" i="4" s="1"/>
  <c r="Q408" i="4"/>
  <c r="P408" i="4"/>
  <c r="I408" i="4"/>
  <c r="J408" i="4" s="1"/>
  <c r="Q407" i="4"/>
  <c r="P407" i="4"/>
  <c r="I407" i="4"/>
  <c r="J407" i="4" s="1"/>
  <c r="Q406" i="4"/>
  <c r="P406" i="4"/>
  <c r="I406" i="4"/>
  <c r="J406" i="4" s="1"/>
  <c r="Q405" i="4"/>
  <c r="P405" i="4"/>
  <c r="I405" i="4"/>
  <c r="J405" i="4" s="1"/>
  <c r="Q404" i="4"/>
  <c r="P404" i="4"/>
  <c r="I404" i="4"/>
  <c r="J404" i="4" s="1"/>
  <c r="Q403" i="4"/>
  <c r="P403" i="4"/>
  <c r="I403" i="4"/>
  <c r="J403" i="4" s="1"/>
  <c r="Q402" i="4"/>
  <c r="P402" i="4"/>
  <c r="I402" i="4"/>
  <c r="J402" i="4" s="1"/>
  <c r="Q401" i="4"/>
  <c r="P401" i="4"/>
  <c r="I401" i="4"/>
  <c r="J401" i="4" s="1"/>
  <c r="Q400" i="4"/>
  <c r="P400" i="4"/>
  <c r="I400" i="4"/>
  <c r="J400" i="4" s="1"/>
  <c r="Q399" i="4"/>
  <c r="P399" i="4"/>
  <c r="I399" i="4"/>
  <c r="J399" i="4" s="1"/>
  <c r="Q398" i="4"/>
  <c r="P398" i="4"/>
  <c r="I398" i="4"/>
  <c r="J398" i="4" s="1"/>
  <c r="Q397" i="4"/>
  <c r="P397" i="4"/>
  <c r="I397" i="4"/>
  <c r="J397" i="4" s="1"/>
  <c r="Q396" i="4"/>
  <c r="P396" i="4"/>
  <c r="I396" i="4"/>
  <c r="J396" i="4" s="1"/>
  <c r="Q395" i="4"/>
  <c r="P395" i="4"/>
  <c r="I395" i="4"/>
  <c r="J395" i="4" s="1"/>
  <c r="Q394" i="4"/>
  <c r="P394" i="4"/>
  <c r="I394" i="4"/>
  <c r="J394" i="4" s="1"/>
  <c r="Q393" i="4"/>
  <c r="P393" i="4"/>
  <c r="I393" i="4"/>
  <c r="J393" i="4" s="1"/>
  <c r="Q392" i="4"/>
  <c r="P392" i="4"/>
  <c r="I392" i="4"/>
  <c r="J392" i="4" s="1"/>
  <c r="Q391" i="4"/>
  <c r="P391" i="4"/>
  <c r="I391" i="4"/>
  <c r="J391" i="4" s="1"/>
  <c r="Q390" i="4"/>
  <c r="P390" i="4"/>
  <c r="I390" i="4"/>
  <c r="J390" i="4" s="1"/>
  <c r="Q388" i="4"/>
  <c r="P388" i="4"/>
  <c r="I388" i="4"/>
  <c r="J388" i="4" s="1"/>
  <c r="Q387" i="4"/>
  <c r="P387" i="4"/>
  <c r="I387" i="4"/>
  <c r="J387" i="4" s="1"/>
  <c r="Q386" i="4"/>
  <c r="P386" i="4"/>
  <c r="I386" i="4"/>
  <c r="J386" i="4" s="1"/>
  <c r="Q385" i="4"/>
  <c r="P385" i="4"/>
  <c r="I385" i="4"/>
  <c r="J385" i="4" s="1"/>
  <c r="Q384" i="4"/>
  <c r="P384" i="4"/>
  <c r="I384" i="4"/>
  <c r="J384" i="4" s="1"/>
  <c r="Q383" i="4"/>
  <c r="P383" i="4"/>
  <c r="I383" i="4"/>
  <c r="J383" i="4" s="1"/>
  <c r="Q382" i="4"/>
  <c r="P382" i="4"/>
  <c r="I382" i="4"/>
  <c r="J382" i="4" s="1"/>
  <c r="Q381" i="4"/>
  <c r="P381" i="4"/>
  <c r="I381" i="4"/>
  <c r="J381" i="4" s="1"/>
  <c r="Q380" i="4"/>
  <c r="P380" i="4"/>
  <c r="I380" i="4"/>
  <c r="J380" i="4" s="1"/>
  <c r="Q379" i="4"/>
  <c r="P379" i="4"/>
  <c r="I379" i="4"/>
  <c r="J379" i="4" s="1"/>
  <c r="Q378" i="4"/>
  <c r="P378" i="4"/>
  <c r="I378" i="4"/>
  <c r="J378" i="4" s="1"/>
  <c r="Q377" i="4"/>
  <c r="P377" i="4"/>
  <c r="I377" i="4"/>
  <c r="J377" i="4" s="1"/>
  <c r="Q376" i="4"/>
  <c r="P376" i="4"/>
  <c r="I376" i="4"/>
  <c r="J376" i="4" s="1"/>
  <c r="Q375" i="4"/>
  <c r="P375" i="4"/>
  <c r="I375" i="4"/>
  <c r="J375" i="4" s="1"/>
  <c r="Q373" i="4"/>
  <c r="P373" i="4"/>
  <c r="I373" i="4"/>
  <c r="J373" i="4" s="1"/>
  <c r="Q372" i="4"/>
  <c r="P372" i="4"/>
  <c r="I372" i="4"/>
  <c r="J372" i="4" s="1"/>
  <c r="Q371" i="4"/>
  <c r="P371" i="4"/>
  <c r="I371" i="4"/>
  <c r="J371" i="4" s="1"/>
  <c r="Q370" i="4"/>
  <c r="P370" i="4"/>
  <c r="I370" i="4"/>
  <c r="J370" i="4" s="1"/>
  <c r="Q369" i="4"/>
  <c r="P369" i="4"/>
  <c r="I369" i="4"/>
  <c r="J369" i="4" s="1"/>
  <c r="Q368" i="4"/>
  <c r="P368" i="4"/>
  <c r="I368" i="4"/>
  <c r="J368" i="4" s="1"/>
  <c r="Q367" i="4"/>
  <c r="P367" i="4"/>
  <c r="I367" i="4"/>
  <c r="J367" i="4" s="1"/>
  <c r="Q366" i="4"/>
  <c r="P366" i="4"/>
  <c r="I366" i="4"/>
  <c r="J366" i="4" s="1"/>
  <c r="Q365" i="4"/>
  <c r="P365" i="4"/>
  <c r="I365" i="4"/>
  <c r="J365" i="4" s="1"/>
  <c r="Q364" i="4"/>
  <c r="P364" i="4"/>
  <c r="I364" i="4"/>
  <c r="J364" i="4" s="1"/>
  <c r="Q363" i="4"/>
  <c r="P363" i="4"/>
  <c r="I363" i="4"/>
  <c r="J363" i="4" s="1"/>
  <c r="Q361" i="4"/>
  <c r="P361" i="4"/>
  <c r="I361" i="4"/>
  <c r="J361" i="4" s="1"/>
  <c r="Q360" i="4"/>
  <c r="P360" i="4"/>
  <c r="I360" i="4"/>
  <c r="J360" i="4" s="1"/>
  <c r="Q359" i="4"/>
  <c r="P359" i="4"/>
  <c r="I359" i="4"/>
  <c r="J359" i="4" s="1"/>
  <c r="Q358" i="4"/>
  <c r="P358" i="4"/>
  <c r="I358" i="4"/>
  <c r="J358" i="4" s="1"/>
  <c r="Q357" i="4"/>
  <c r="P357" i="4"/>
  <c r="I357" i="4"/>
  <c r="J357" i="4" s="1"/>
  <c r="Q356" i="4"/>
  <c r="P356" i="4"/>
  <c r="I356" i="4"/>
  <c r="J356" i="4" s="1"/>
  <c r="Q355" i="4"/>
  <c r="P355" i="4"/>
  <c r="I355" i="4"/>
  <c r="J355" i="4" s="1"/>
  <c r="Q354" i="4"/>
  <c r="P354" i="4"/>
  <c r="I354" i="4"/>
  <c r="J354" i="4" s="1"/>
  <c r="Q353" i="4"/>
  <c r="P353" i="4"/>
  <c r="I353" i="4"/>
  <c r="J353" i="4" s="1"/>
  <c r="Q352" i="4"/>
  <c r="P352" i="4"/>
  <c r="I352" i="4"/>
  <c r="J352" i="4" s="1"/>
  <c r="Q351" i="4"/>
  <c r="P351" i="4"/>
  <c r="I351" i="4"/>
  <c r="J351" i="4" s="1"/>
  <c r="Q350" i="4"/>
  <c r="P350" i="4"/>
  <c r="I350" i="4"/>
  <c r="J350" i="4" s="1"/>
  <c r="Q349" i="4"/>
  <c r="P349" i="4"/>
  <c r="I349" i="4"/>
  <c r="J349" i="4" s="1"/>
  <c r="Q348" i="4"/>
  <c r="P348" i="4"/>
  <c r="I348" i="4"/>
  <c r="J348" i="4" s="1"/>
  <c r="Q347" i="4"/>
  <c r="P347" i="4"/>
  <c r="I347" i="4"/>
  <c r="J347" i="4" s="1"/>
  <c r="Q346" i="4"/>
  <c r="P346" i="4"/>
  <c r="I346" i="4"/>
  <c r="J346" i="4" s="1"/>
  <c r="Q345" i="4"/>
  <c r="P345" i="4"/>
  <c r="I345" i="4"/>
  <c r="J345" i="4" s="1"/>
  <c r="Q343" i="4"/>
  <c r="P343" i="4"/>
  <c r="I343" i="4"/>
  <c r="J343" i="4" s="1"/>
  <c r="Q342" i="4"/>
  <c r="P342" i="4"/>
  <c r="I342" i="4"/>
  <c r="J342" i="4" s="1"/>
  <c r="Q340" i="4"/>
  <c r="P340" i="4"/>
  <c r="I340" i="4"/>
  <c r="J340" i="4" s="1"/>
  <c r="Q337" i="4"/>
  <c r="P337" i="4"/>
  <c r="I337" i="4"/>
  <c r="J337" i="4" s="1"/>
  <c r="Q336" i="4"/>
  <c r="P336" i="4"/>
  <c r="I336" i="4"/>
  <c r="J336" i="4" s="1"/>
  <c r="Q335" i="4"/>
  <c r="P335" i="4"/>
  <c r="I335" i="4"/>
  <c r="J335" i="4" s="1"/>
  <c r="Q334" i="4"/>
  <c r="P334" i="4"/>
  <c r="I334" i="4"/>
  <c r="J334" i="4" s="1"/>
  <c r="Q333" i="4"/>
  <c r="P333" i="4"/>
  <c r="I333" i="4"/>
  <c r="J333" i="4" s="1"/>
  <c r="Q332" i="4"/>
  <c r="P332" i="4"/>
  <c r="I332" i="4"/>
  <c r="J332" i="4" s="1"/>
  <c r="Q331" i="4"/>
  <c r="P331" i="4"/>
  <c r="I331" i="4"/>
  <c r="J331" i="4" s="1"/>
  <c r="Q330" i="4"/>
  <c r="P330" i="4"/>
  <c r="I330" i="4"/>
  <c r="J330" i="4" s="1"/>
  <c r="Q328" i="4"/>
  <c r="P328" i="4"/>
  <c r="I328" i="4"/>
  <c r="J328" i="4" s="1"/>
  <c r="Q327" i="4"/>
  <c r="P327" i="4"/>
  <c r="I327" i="4"/>
  <c r="J327" i="4" s="1"/>
  <c r="Q326" i="4"/>
  <c r="P326" i="4"/>
  <c r="I326" i="4"/>
  <c r="J326" i="4" s="1"/>
  <c r="Q325" i="4"/>
  <c r="P325" i="4"/>
  <c r="I325" i="4"/>
  <c r="J325" i="4" s="1"/>
  <c r="Q324" i="4"/>
  <c r="P324" i="4"/>
  <c r="I324" i="4"/>
  <c r="J324" i="4" s="1"/>
  <c r="Q323" i="4"/>
  <c r="P323" i="4"/>
  <c r="I323" i="4"/>
  <c r="J323" i="4" s="1"/>
  <c r="Q322" i="4"/>
  <c r="P322" i="4"/>
  <c r="I322" i="4"/>
  <c r="J322" i="4" s="1"/>
  <c r="Q321" i="4"/>
  <c r="P321" i="4"/>
  <c r="I321" i="4"/>
  <c r="J321" i="4" s="1"/>
  <c r="Q320" i="4"/>
  <c r="P320" i="4"/>
  <c r="I320" i="4"/>
  <c r="J320" i="4" s="1"/>
  <c r="Q319" i="4"/>
  <c r="P319" i="4"/>
  <c r="I319" i="4"/>
  <c r="J319" i="4" s="1"/>
  <c r="Q318" i="4"/>
  <c r="P318" i="4"/>
  <c r="I318" i="4"/>
  <c r="J318" i="4" s="1"/>
  <c r="Q317" i="4"/>
  <c r="P317" i="4"/>
  <c r="I317" i="4"/>
  <c r="J317" i="4" s="1"/>
  <c r="Q316" i="4"/>
  <c r="P316" i="4"/>
  <c r="I316" i="4"/>
  <c r="J316" i="4" s="1"/>
  <c r="Q315" i="4"/>
  <c r="P315" i="4"/>
  <c r="I315" i="4"/>
  <c r="J315" i="4" s="1"/>
  <c r="Q314" i="4"/>
  <c r="P314" i="4"/>
  <c r="I314" i="4"/>
  <c r="J314" i="4" s="1"/>
  <c r="Q313" i="4"/>
  <c r="P313" i="4"/>
  <c r="I313" i="4"/>
  <c r="J313" i="4" s="1"/>
  <c r="Q312" i="4"/>
  <c r="P312" i="4"/>
  <c r="I312" i="4"/>
  <c r="J312" i="4" s="1"/>
  <c r="Q311" i="4"/>
  <c r="P311" i="4"/>
  <c r="I311" i="4"/>
  <c r="J311" i="4" s="1"/>
  <c r="Q310" i="4"/>
  <c r="P310" i="4"/>
  <c r="I310" i="4"/>
  <c r="J310" i="4" s="1"/>
  <c r="Q309" i="4"/>
  <c r="P309" i="4"/>
  <c r="I309" i="4"/>
  <c r="J309" i="4" s="1"/>
  <c r="Q308" i="4"/>
  <c r="P308" i="4"/>
  <c r="I308" i="4"/>
  <c r="J308" i="4" s="1"/>
  <c r="Q307" i="4"/>
  <c r="P307" i="4"/>
  <c r="I307" i="4"/>
  <c r="J307" i="4" s="1"/>
  <c r="Q306" i="4"/>
  <c r="P306" i="4"/>
  <c r="I306" i="4"/>
  <c r="J306" i="4" s="1"/>
  <c r="Q305" i="4"/>
  <c r="P305" i="4"/>
  <c r="I305" i="4"/>
  <c r="J305" i="4" s="1"/>
  <c r="Q304" i="4"/>
  <c r="P304" i="4"/>
  <c r="I304" i="4"/>
  <c r="J304" i="4" s="1"/>
  <c r="Q303" i="4"/>
  <c r="P303" i="4"/>
  <c r="I303" i="4"/>
  <c r="J303" i="4" s="1"/>
  <c r="Q302" i="4"/>
  <c r="P302" i="4"/>
  <c r="I302" i="4"/>
  <c r="J302" i="4" s="1"/>
  <c r="Q301" i="4"/>
  <c r="P301" i="4"/>
  <c r="I301" i="4"/>
  <c r="J301" i="4" s="1"/>
  <c r="Q300" i="4"/>
  <c r="P300" i="4"/>
  <c r="I300" i="4"/>
  <c r="J300" i="4" s="1"/>
  <c r="Q299" i="4"/>
  <c r="P299" i="4"/>
  <c r="I299" i="4"/>
  <c r="J299" i="4" s="1"/>
  <c r="Q298" i="4"/>
  <c r="P298" i="4"/>
  <c r="I298" i="4"/>
  <c r="J298" i="4" s="1"/>
  <c r="Q297" i="4"/>
  <c r="P297" i="4"/>
  <c r="I297" i="4"/>
  <c r="J297" i="4" s="1"/>
  <c r="Q296" i="4"/>
  <c r="P296" i="4"/>
  <c r="I296" i="4"/>
  <c r="J296" i="4" s="1"/>
  <c r="Q295" i="4"/>
  <c r="P295" i="4"/>
  <c r="I295" i="4"/>
  <c r="J295" i="4" s="1"/>
  <c r="Q294" i="4"/>
  <c r="P294" i="4"/>
  <c r="I294" i="4"/>
  <c r="J294" i="4" s="1"/>
  <c r="Q293" i="4"/>
  <c r="P293" i="4"/>
  <c r="I293" i="4"/>
  <c r="J293" i="4" s="1"/>
  <c r="Q292" i="4"/>
  <c r="P292" i="4"/>
  <c r="I292" i="4"/>
  <c r="J292" i="4" s="1"/>
  <c r="Q291" i="4"/>
  <c r="P291" i="4"/>
  <c r="I291" i="4"/>
  <c r="J291" i="4" s="1"/>
  <c r="Q290" i="4"/>
  <c r="P290" i="4"/>
  <c r="I290" i="4"/>
  <c r="J290" i="4" s="1"/>
  <c r="Q289" i="4"/>
  <c r="P289" i="4"/>
  <c r="I289" i="4"/>
  <c r="J289" i="4" s="1"/>
  <c r="Q288" i="4"/>
  <c r="P288" i="4"/>
  <c r="I288" i="4"/>
  <c r="J288" i="4" s="1"/>
  <c r="Q287" i="4"/>
  <c r="P287" i="4"/>
  <c r="I287" i="4"/>
  <c r="J287" i="4" s="1"/>
  <c r="Q286" i="4"/>
  <c r="P286" i="4"/>
  <c r="I286" i="4"/>
  <c r="J286" i="4" s="1"/>
  <c r="Q285" i="4"/>
  <c r="P285" i="4"/>
  <c r="I285" i="4"/>
  <c r="J285" i="4" s="1"/>
  <c r="Q284" i="4"/>
  <c r="P284" i="4"/>
  <c r="I284" i="4"/>
  <c r="J284" i="4" s="1"/>
  <c r="Q283" i="4"/>
  <c r="P283" i="4"/>
  <c r="I283" i="4"/>
  <c r="J283" i="4" s="1"/>
  <c r="Q282" i="4"/>
  <c r="P282" i="4"/>
  <c r="I282" i="4"/>
  <c r="J282" i="4" s="1"/>
  <c r="Q281" i="4"/>
  <c r="P281" i="4"/>
  <c r="I281" i="4"/>
  <c r="J281" i="4" s="1"/>
  <c r="Q280" i="4"/>
  <c r="P280" i="4"/>
  <c r="I280" i="4"/>
  <c r="J280" i="4" s="1"/>
  <c r="Q279" i="4"/>
  <c r="P279" i="4"/>
  <c r="I279" i="4"/>
  <c r="J279" i="4" s="1"/>
  <c r="Q278" i="4"/>
  <c r="P278" i="4"/>
  <c r="I278" i="4"/>
  <c r="J278" i="4" s="1"/>
  <c r="Q277" i="4"/>
  <c r="P277" i="4"/>
  <c r="I277" i="4"/>
  <c r="J277" i="4" s="1"/>
  <c r="Q276" i="4"/>
  <c r="P276" i="4"/>
  <c r="I276" i="4"/>
  <c r="J276" i="4" s="1"/>
  <c r="Q275" i="4"/>
  <c r="P275" i="4"/>
  <c r="I275" i="4"/>
  <c r="J275" i="4" s="1"/>
  <c r="Q274" i="4"/>
  <c r="P274" i="4"/>
  <c r="I274" i="4"/>
  <c r="J274" i="4" s="1"/>
  <c r="Q273" i="4"/>
  <c r="P273" i="4"/>
  <c r="I273" i="4"/>
  <c r="J273" i="4" s="1"/>
  <c r="Q272" i="4"/>
  <c r="P272" i="4"/>
  <c r="I272" i="4"/>
  <c r="J272" i="4" s="1"/>
  <c r="Q271" i="4"/>
  <c r="P271" i="4"/>
  <c r="I271" i="4"/>
  <c r="J271" i="4" s="1"/>
  <c r="Q270" i="4"/>
  <c r="P270" i="4"/>
  <c r="I270" i="4"/>
  <c r="J270" i="4" s="1"/>
  <c r="Q269" i="4"/>
  <c r="P269" i="4"/>
  <c r="I269" i="4"/>
  <c r="J269" i="4" s="1"/>
  <c r="Q268" i="4"/>
  <c r="P268" i="4"/>
  <c r="I268" i="4"/>
  <c r="J268" i="4" s="1"/>
  <c r="Q267" i="4"/>
  <c r="P267" i="4"/>
  <c r="I267" i="4"/>
  <c r="J267" i="4" s="1"/>
  <c r="Q266" i="4"/>
  <c r="P266" i="4"/>
  <c r="I266" i="4"/>
  <c r="J266" i="4" s="1"/>
  <c r="Q265" i="4"/>
  <c r="P265" i="4"/>
  <c r="I265" i="4"/>
  <c r="J265" i="4" s="1"/>
  <c r="Q264" i="4"/>
  <c r="P264" i="4"/>
  <c r="I264" i="4"/>
  <c r="J264" i="4" s="1"/>
  <c r="Q262" i="4"/>
  <c r="P262" i="4"/>
  <c r="I262" i="4"/>
  <c r="J262" i="4" s="1"/>
  <c r="Q261" i="4"/>
  <c r="P261" i="4"/>
  <c r="I261" i="4"/>
  <c r="J261" i="4" s="1"/>
  <c r="Q260" i="4"/>
  <c r="P260" i="4"/>
  <c r="I260" i="4"/>
  <c r="J260" i="4" s="1"/>
  <c r="Q259" i="4"/>
  <c r="P259" i="4"/>
  <c r="I259" i="4"/>
  <c r="J259" i="4" s="1"/>
  <c r="Q258" i="4"/>
  <c r="P258" i="4"/>
  <c r="I258" i="4"/>
  <c r="J258" i="4" s="1"/>
  <c r="Q257" i="4"/>
  <c r="P257" i="4"/>
  <c r="I257" i="4"/>
  <c r="J257" i="4" s="1"/>
  <c r="Q256" i="4"/>
  <c r="P256" i="4"/>
  <c r="I256" i="4"/>
  <c r="J256" i="4" s="1"/>
  <c r="Q255" i="4"/>
  <c r="P255" i="4"/>
  <c r="I255" i="4"/>
  <c r="J255" i="4" s="1"/>
  <c r="Q252" i="4"/>
  <c r="P252" i="4"/>
  <c r="I252" i="4"/>
  <c r="J252" i="4" s="1"/>
  <c r="Q251" i="4"/>
  <c r="P251" i="4"/>
  <c r="I251" i="4"/>
  <c r="J251" i="4" s="1"/>
  <c r="Q250" i="4"/>
  <c r="P250" i="4"/>
  <c r="I250" i="4"/>
  <c r="J250" i="4" s="1"/>
  <c r="Q249" i="4"/>
  <c r="P249" i="4"/>
  <c r="I249" i="4"/>
  <c r="J249" i="4" s="1"/>
  <c r="Q248" i="4"/>
  <c r="P248" i="4"/>
  <c r="I248" i="4"/>
  <c r="J248" i="4" s="1"/>
  <c r="Q246" i="4"/>
  <c r="P246" i="4"/>
  <c r="I246" i="4"/>
  <c r="J246" i="4" s="1"/>
  <c r="Q245" i="4"/>
  <c r="P245" i="4"/>
  <c r="I245" i="4"/>
  <c r="J245" i="4" s="1"/>
  <c r="Q244" i="4"/>
  <c r="P244" i="4"/>
  <c r="I244" i="4"/>
  <c r="J244" i="4" s="1"/>
  <c r="Q243" i="4"/>
  <c r="P243" i="4"/>
  <c r="I243" i="4"/>
  <c r="J243" i="4" s="1"/>
  <c r="Q242" i="4"/>
  <c r="P242" i="4"/>
  <c r="I242" i="4"/>
  <c r="J242" i="4" s="1"/>
  <c r="Q241" i="4"/>
  <c r="P241" i="4"/>
  <c r="I241" i="4"/>
  <c r="J241" i="4" s="1"/>
  <c r="Q240" i="4"/>
  <c r="P240" i="4"/>
  <c r="I240" i="4"/>
  <c r="J240" i="4" s="1"/>
  <c r="Q239" i="4"/>
  <c r="P239" i="4"/>
  <c r="I239" i="4"/>
  <c r="J239" i="4" s="1"/>
  <c r="Q238" i="4"/>
  <c r="P238" i="4"/>
  <c r="I238" i="4"/>
  <c r="J238" i="4" s="1"/>
  <c r="Q237" i="4"/>
  <c r="P237" i="4"/>
  <c r="I237" i="4"/>
  <c r="J237" i="4" s="1"/>
  <c r="Q236" i="4"/>
  <c r="P236" i="4"/>
  <c r="I236" i="4"/>
  <c r="J236" i="4" s="1"/>
  <c r="Q235" i="4"/>
  <c r="P235" i="4"/>
  <c r="I235" i="4"/>
  <c r="J235" i="4" s="1"/>
  <c r="Q234" i="4"/>
  <c r="P234" i="4"/>
  <c r="I234" i="4"/>
  <c r="J234" i="4" s="1"/>
  <c r="Q233" i="4"/>
  <c r="P233" i="4"/>
  <c r="I233" i="4"/>
  <c r="J233" i="4" s="1"/>
  <c r="Q232" i="4"/>
  <c r="P232" i="4"/>
  <c r="I232" i="4"/>
  <c r="J232" i="4" s="1"/>
  <c r="Q231" i="4"/>
  <c r="P231" i="4"/>
  <c r="I231" i="4"/>
  <c r="J231" i="4" s="1"/>
  <c r="Q230" i="4"/>
  <c r="P230" i="4"/>
  <c r="I230" i="4"/>
  <c r="J230" i="4" s="1"/>
  <c r="Q229" i="4"/>
  <c r="P229" i="4"/>
  <c r="I229" i="4"/>
  <c r="J229" i="4" s="1"/>
  <c r="Q228" i="4"/>
  <c r="P228" i="4"/>
  <c r="I228" i="4"/>
  <c r="J228" i="4" s="1"/>
  <c r="Q227" i="4"/>
  <c r="P227" i="4"/>
  <c r="I227" i="4"/>
  <c r="J227" i="4" s="1"/>
  <c r="Q225" i="4"/>
  <c r="P225" i="4"/>
  <c r="I225" i="4"/>
  <c r="J225" i="4" s="1"/>
  <c r="Q224" i="4"/>
  <c r="P224" i="4"/>
  <c r="I224" i="4"/>
  <c r="J224" i="4" s="1"/>
  <c r="Q223" i="4"/>
  <c r="P223" i="4"/>
  <c r="I223" i="4"/>
  <c r="J223" i="4" s="1"/>
  <c r="Q221" i="4"/>
  <c r="P221" i="4"/>
  <c r="I221" i="4"/>
  <c r="J221" i="4" s="1"/>
  <c r="Q220" i="4"/>
  <c r="P220" i="4"/>
  <c r="I220" i="4"/>
  <c r="J220" i="4" s="1"/>
  <c r="Q218" i="4"/>
  <c r="P218" i="4"/>
  <c r="I218" i="4"/>
  <c r="J218" i="4" s="1"/>
  <c r="Q217" i="4"/>
  <c r="P217" i="4"/>
  <c r="I217" i="4"/>
  <c r="J217" i="4" s="1"/>
  <c r="Q216" i="4"/>
  <c r="P216" i="4"/>
  <c r="I216" i="4"/>
  <c r="J216" i="4" s="1"/>
  <c r="Q215" i="4"/>
  <c r="P215" i="4"/>
  <c r="I215" i="4"/>
  <c r="J215" i="4" s="1"/>
  <c r="Q214" i="4"/>
  <c r="P214" i="4"/>
  <c r="I214" i="4"/>
  <c r="J214" i="4" s="1"/>
  <c r="Q213" i="4"/>
  <c r="P213" i="4"/>
  <c r="I213" i="4"/>
  <c r="J213" i="4" s="1"/>
  <c r="Q212" i="4"/>
  <c r="P212" i="4"/>
  <c r="I212" i="4"/>
  <c r="J212" i="4" s="1"/>
  <c r="Q211" i="4"/>
  <c r="P211" i="4"/>
  <c r="I211" i="4"/>
  <c r="J211" i="4" s="1"/>
  <c r="Q210" i="4"/>
  <c r="P210" i="4"/>
  <c r="I210" i="4"/>
  <c r="J210" i="4" s="1"/>
  <c r="Q209" i="4"/>
  <c r="P209" i="4"/>
  <c r="I209" i="4"/>
  <c r="J209" i="4" s="1"/>
  <c r="Q208" i="4"/>
  <c r="P208" i="4"/>
  <c r="I208" i="4"/>
  <c r="J208" i="4" s="1"/>
  <c r="Q207" i="4"/>
  <c r="P207" i="4"/>
  <c r="I207" i="4"/>
  <c r="J207" i="4" s="1"/>
  <c r="Q206" i="4"/>
  <c r="P206" i="4"/>
  <c r="I206" i="4"/>
  <c r="J206" i="4" s="1"/>
  <c r="Q205" i="4"/>
  <c r="P205" i="4"/>
  <c r="I205" i="4"/>
  <c r="J205" i="4" s="1"/>
  <c r="Q203" i="4"/>
  <c r="P203" i="4"/>
  <c r="I203" i="4"/>
  <c r="J203" i="4" s="1"/>
  <c r="Q201" i="4"/>
  <c r="P201" i="4"/>
  <c r="I201" i="4"/>
  <c r="J201" i="4" s="1"/>
  <c r="Q200" i="4"/>
  <c r="P200" i="4"/>
  <c r="I200" i="4"/>
  <c r="J200" i="4" s="1"/>
  <c r="Q197" i="4"/>
  <c r="P197" i="4"/>
  <c r="I197" i="4"/>
  <c r="J197" i="4" s="1"/>
  <c r="Q196" i="4"/>
  <c r="P196" i="4"/>
  <c r="I196" i="4"/>
  <c r="J196" i="4" s="1"/>
  <c r="Q195" i="4"/>
  <c r="P195" i="4"/>
  <c r="I195" i="4"/>
  <c r="J195" i="4" s="1"/>
  <c r="Q194" i="4"/>
  <c r="P194" i="4"/>
  <c r="I194" i="4"/>
  <c r="J194" i="4" s="1"/>
  <c r="Q193" i="4"/>
  <c r="P193" i="4"/>
  <c r="I193" i="4"/>
  <c r="J193" i="4" s="1"/>
  <c r="Q192" i="4"/>
  <c r="P192" i="4"/>
  <c r="I192" i="4"/>
  <c r="J192" i="4" s="1"/>
  <c r="Q191" i="4"/>
  <c r="P191" i="4"/>
  <c r="I191" i="4"/>
  <c r="J191" i="4" s="1"/>
  <c r="Q190" i="4"/>
  <c r="P190" i="4"/>
  <c r="I190" i="4"/>
  <c r="J190" i="4" s="1"/>
  <c r="Q188" i="4"/>
  <c r="P188" i="4"/>
  <c r="I188" i="4"/>
  <c r="J188" i="4" s="1"/>
  <c r="Q187" i="4"/>
  <c r="P187" i="4"/>
  <c r="I187" i="4"/>
  <c r="J187" i="4" s="1"/>
  <c r="Q186" i="4"/>
  <c r="P186" i="4"/>
  <c r="I186" i="4"/>
  <c r="J186" i="4" s="1"/>
  <c r="Q185" i="4"/>
  <c r="P185" i="4"/>
  <c r="I185" i="4"/>
  <c r="J185" i="4" s="1"/>
  <c r="Q184" i="4"/>
  <c r="P184" i="4"/>
  <c r="I184" i="4"/>
  <c r="J184" i="4" s="1"/>
  <c r="Q183" i="4"/>
  <c r="P183" i="4"/>
  <c r="I183" i="4"/>
  <c r="J183" i="4" s="1"/>
  <c r="Q182" i="4"/>
  <c r="P182" i="4"/>
  <c r="I182" i="4"/>
  <c r="J182" i="4" s="1"/>
  <c r="Q181" i="4"/>
  <c r="P181" i="4"/>
  <c r="I181" i="4"/>
  <c r="J181" i="4" s="1"/>
  <c r="Q180" i="4"/>
  <c r="P180" i="4"/>
  <c r="I180" i="4"/>
  <c r="J180" i="4" s="1"/>
  <c r="Q179" i="4"/>
  <c r="P179" i="4"/>
  <c r="I179" i="4"/>
  <c r="J179" i="4" s="1"/>
  <c r="Q178" i="4"/>
  <c r="P178" i="4"/>
  <c r="I178" i="4"/>
  <c r="J178" i="4" s="1"/>
  <c r="Q177" i="4"/>
  <c r="P177" i="4"/>
  <c r="I177" i="4"/>
  <c r="J177" i="4" s="1"/>
  <c r="Q176" i="4"/>
  <c r="P176" i="4"/>
  <c r="I176" i="4"/>
  <c r="J176" i="4" s="1"/>
  <c r="Q175" i="4"/>
  <c r="P175" i="4"/>
  <c r="I175" i="4"/>
  <c r="J175" i="4" s="1"/>
  <c r="Q174" i="4"/>
  <c r="P174" i="4"/>
  <c r="I174" i="4"/>
  <c r="J174" i="4" s="1"/>
  <c r="Q173" i="4"/>
  <c r="P173" i="4"/>
  <c r="I173" i="4"/>
  <c r="J173" i="4" s="1"/>
  <c r="Q172" i="4"/>
  <c r="P172" i="4"/>
  <c r="I172" i="4"/>
  <c r="J172" i="4" s="1"/>
  <c r="Q171" i="4"/>
  <c r="P171" i="4"/>
  <c r="I171" i="4"/>
  <c r="J171" i="4" s="1"/>
  <c r="Q170" i="4"/>
  <c r="P170" i="4"/>
  <c r="I170" i="4"/>
  <c r="J170" i="4" s="1"/>
  <c r="Q168" i="4"/>
  <c r="P168" i="4"/>
  <c r="I168" i="4"/>
  <c r="J168" i="4" s="1"/>
  <c r="Q167" i="4"/>
  <c r="P167" i="4"/>
  <c r="I167" i="4"/>
  <c r="J167" i="4" s="1"/>
  <c r="Q166" i="4"/>
  <c r="P166" i="4"/>
  <c r="I166" i="4"/>
  <c r="J166" i="4" s="1"/>
  <c r="Q165" i="4"/>
  <c r="P165" i="4"/>
  <c r="I165" i="4"/>
  <c r="J165" i="4" s="1"/>
  <c r="Q164" i="4"/>
  <c r="P164" i="4"/>
  <c r="I164" i="4"/>
  <c r="J164" i="4" s="1"/>
  <c r="Q163" i="4"/>
  <c r="P163" i="4"/>
  <c r="I163" i="4"/>
  <c r="J163" i="4" s="1"/>
  <c r="Q162" i="4"/>
  <c r="P162" i="4"/>
  <c r="I162" i="4"/>
  <c r="J162" i="4" s="1"/>
  <c r="Q161" i="4"/>
  <c r="P161" i="4"/>
  <c r="I161" i="4"/>
  <c r="J161" i="4" s="1"/>
  <c r="Q160" i="4"/>
  <c r="P160" i="4"/>
  <c r="I160" i="4"/>
  <c r="J160" i="4" s="1"/>
  <c r="Q159" i="4"/>
  <c r="P159" i="4"/>
  <c r="I159" i="4"/>
  <c r="J159" i="4" s="1"/>
  <c r="Q157" i="4"/>
  <c r="P157" i="4"/>
  <c r="I157" i="4"/>
  <c r="J157" i="4" s="1"/>
  <c r="Q156" i="4"/>
  <c r="P156" i="4"/>
  <c r="I156" i="4"/>
  <c r="J156" i="4" s="1"/>
  <c r="Q155" i="4"/>
  <c r="P155" i="4"/>
  <c r="I155" i="4"/>
  <c r="J155" i="4" s="1"/>
  <c r="Q153" i="4"/>
  <c r="P153" i="4"/>
  <c r="I153" i="4"/>
  <c r="J153" i="4" s="1"/>
  <c r="Q152" i="4"/>
  <c r="P152" i="4"/>
  <c r="I152" i="4"/>
  <c r="J152" i="4" s="1"/>
  <c r="Q151" i="4"/>
  <c r="P151" i="4"/>
  <c r="I151" i="4"/>
  <c r="J151" i="4" s="1"/>
  <c r="Q150" i="4"/>
  <c r="P150" i="4"/>
  <c r="I150" i="4"/>
  <c r="J150" i="4" s="1"/>
  <c r="Q149" i="4"/>
  <c r="P149" i="4"/>
  <c r="I149" i="4"/>
  <c r="J149" i="4" s="1"/>
  <c r="Q148" i="4"/>
  <c r="P148" i="4"/>
  <c r="I148" i="4"/>
  <c r="J148" i="4" s="1"/>
  <c r="Q147" i="4"/>
  <c r="P147" i="4"/>
  <c r="I147" i="4"/>
  <c r="J147" i="4" s="1"/>
  <c r="Q146" i="4"/>
  <c r="P146" i="4"/>
  <c r="I146" i="4"/>
  <c r="J146" i="4" s="1"/>
  <c r="Q145" i="4"/>
  <c r="P145" i="4"/>
  <c r="I145" i="4"/>
  <c r="J145" i="4" s="1"/>
  <c r="Q144" i="4"/>
  <c r="P144" i="4"/>
  <c r="I144" i="4"/>
  <c r="J144" i="4" s="1"/>
  <c r="Q143" i="4"/>
  <c r="P143" i="4"/>
  <c r="I143" i="4"/>
  <c r="J143" i="4" s="1"/>
  <c r="Q142" i="4"/>
  <c r="P142" i="4"/>
  <c r="I142" i="4"/>
  <c r="J142" i="4" s="1"/>
  <c r="Q141" i="4"/>
  <c r="P141" i="4"/>
  <c r="I141" i="4"/>
  <c r="J141" i="4" s="1"/>
  <c r="Q140" i="4"/>
  <c r="P140" i="4"/>
  <c r="I140" i="4"/>
  <c r="J140" i="4" s="1"/>
  <c r="Q139" i="4"/>
  <c r="P139" i="4"/>
  <c r="I139" i="4"/>
  <c r="J139" i="4" s="1"/>
  <c r="Q138" i="4"/>
  <c r="P138" i="4"/>
  <c r="I138" i="4"/>
  <c r="J138" i="4" s="1"/>
  <c r="Q137" i="4"/>
  <c r="P137" i="4"/>
  <c r="I137" i="4"/>
  <c r="J137" i="4" s="1"/>
  <c r="Q136" i="4"/>
  <c r="P136" i="4"/>
  <c r="I136" i="4"/>
  <c r="J136" i="4" s="1"/>
  <c r="Q135" i="4"/>
  <c r="P135" i="4"/>
  <c r="I135" i="4"/>
  <c r="J135" i="4" s="1"/>
  <c r="Q134" i="4"/>
  <c r="P134" i="4"/>
  <c r="I134" i="4"/>
  <c r="J134" i="4" s="1"/>
  <c r="Q131" i="4"/>
  <c r="P131" i="4"/>
  <c r="I131" i="4"/>
  <c r="J131" i="4" s="1"/>
  <c r="Q130" i="4"/>
  <c r="P130" i="4"/>
  <c r="I130" i="4"/>
  <c r="J130" i="4" s="1"/>
  <c r="Q129" i="4"/>
  <c r="P129" i="4"/>
  <c r="I129" i="4"/>
  <c r="J129" i="4" s="1"/>
  <c r="Q128" i="4"/>
  <c r="P128" i="4"/>
  <c r="I128" i="4"/>
  <c r="J128" i="4" s="1"/>
  <c r="Q127" i="4"/>
  <c r="P127" i="4"/>
  <c r="I127" i="4"/>
  <c r="J127" i="4" s="1"/>
  <c r="Q126" i="4"/>
  <c r="P126" i="4"/>
  <c r="I126" i="4"/>
  <c r="J126" i="4" s="1"/>
  <c r="Q125" i="4"/>
  <c r="P125" i="4"/>
  <c r="I125" i="4"/>
  <c r="J125" i="4" s="1"/>
  <c r="Q124" i="4"/>
  <c r="P124" i="4"/>
  <c r="I124" i="4"/>
  <c r="J124" i="4" s="1"/>
  <c r="Q123" i="4"/>
  <c r="P123" i="4"/>
  <c r="I123" i="4"/>
  <c r="J123" i="4" s="1"/>
  <c r="Q122" i="4"/>
  <c r="P122" i="4"/>
  <c r="I122" i="4"/>
  <c r="J122" i="4" s="1"/>
  <c r="Q121" i="4"/>
  <c r="P121" i="4"/>
  <c r="I121" i="4"/>
  <c r="J121" i="4" s="1"/>
  <c r="Q120" i="4"/>
  <c r="P120" i="4"/>
  <c r="I120" i="4"/>
  <c r="J120" i="4" s="1"/>
  <c r="Q119" i="4"/>
  <c r="P119" i="4"/>
  <c r="I119" i="4"/>
  <c r="J119" i="4" s="1"/>
  <c r="Q118" i="4"/>
  <c r="P118" i="4"/>
  <c r="I118" i="4"/>
  <c r="J118" i="4" s="1"/>
  <c r="Q117" i="4"/>
  <c r="P117" i="4"/>
  <c r="I117" i="4"/>
  <c r="J117" i="4" s="1"/>
  <c r="Q116" i="4"/>
  <c r="P116" i="4"/>
  <c r="I116" i="4"/>
  <c r="J116" i="4" s="1"/>
  <c r="Q115" i="4"/>
  <c r="P115" i="4"/>
  <c r="I115" i="4"/>
  <c r="J115" i="4" s="1"/>
  <c r="Q114" i="4"/>
  <c r="P114" i="4"/>
  <c r="I114" i="4"/>
  <c r="J114" i="4" s="1"/>
  <c r="Q113" i="4"/>
  <c r="P113" i="4"/>
  <c r="I113" i="4"/>
  <c r="J113" i="4" s="1"/>
  <c r="Q112" i="4"/>
  <c r="P112" i="4"/>
  <c r="I112" i="4"/>
  <c r="J112" i="4" s="1"/>
  <c r="Q111" i="4"/>
  <c r="P111" i="4"/>
  <c r="I111" i="4"/>
  <c r="J111" i="4" s="1"/>
  <c r="Q110" i="4"/>
  <c r="P110" i="4"/>
  <c r="I110" i="4"/>
  <c r="J110" i="4" s="1"/>
  <c r="Q109" i="4"/>
  <c r="P109" i="4"/>
  <c r="I109" i="4"/>
  <c r="J109" i="4" s="1"/>
  <c r="Q107" i="4"/>
  <c r="P107" i="4"/>
  <c r="I107" i="4"/>
  <c r="J107" i="4" s="1"/>
  <c r="Q106" i="4"/>
  <c r="P106" i="4"/>
  <c r="I106" i="4"/>
  <c r="J106" i="4" s="1"/>
  <c r="Q105" i="4"/>
  <c r="P105" i="4"/>
  <c r="I105" i="4"/>
  <c r="J105" i="4" s="1"/>
  <c r="Q104" i="4"/>
  <c r="P104" i="4"/>
  <c r="I104" i="4"/>
  <c r="J104" i="4" s="1"/>
  <c r="Q103" i="4"/>
  <c r="P103" i="4"/>
  <c r="I103" i="4"/>
  <c r="J103" i="4" s="1"/>
  <c r="Q101" i="4"/>
  <c r="P101" i="4"/>
  <c r="I101" i="4"/>
  <c r="J101" i="4" s="1"/>
  <c r="Q100" i="4"/>
  <c r="P100" i="4"/>
  <c r="I100" i="4"/>
  <c r="J100" i="4" s="1"/>
  <c r="Q99" i="4"/>
  <c r="P99" i="4"/>
  <c r="I99" i="4"/>
  <c r="J99" i="4" s="1"/>
  <c r="Q98" i="4"/>
  <c r="P98" i="4"/>
  <c r="I98" i="4"/>
  <c r="J98" i="4" s="1"/>
  <c r="Q94" i="4"/>
  <c r="P94" i="4"/>
  <c r="I94" i="4"/>
  <c r="J94" i="4" s="1"/>
  <c r="Q93" i="4"/>
  <c r="P93" i="4"/>
  <c r="I93" i="4"/>
  <c r="J93" i="4" s="1"/>
  <c r="Q92" i="4"/>
  <c r="P92" i="4"/>
  <c r="I92" i="4"/>
  <c r="J92" i="4" s="1"/>
  <c r="Q91" i="4"/>
  <c r="P91" i="4"/>
  <c r="I91" i="4"/>
  <c r="J91" i="4" s="1"/>
  <c r="Q90" i="4"/>
  <c r="P90" i="4"/>
  <c r="I90" i="4"/>
  <c r="J90" i="4" s="1"/>
  <c r="Q89" i="4"/>
  <c r="P89" i="4"/>
  <c r="I89" i="4"/>
  <c r="J89" i="4" s="1"/>
  <c r="Q88" i="4"/>
  <c r="P88" i="4"/>
  <c r="I88" i="4"/>
  <c r="J88" i="4" s="1"/>
  <c r="Q87" i="4"/>
  <c r="P87" i="4"/>
  <c r="I87" i="4"/>
  <c r="J87" i="4" s="1"/>
  <c r="Q86" i="4"/>
  <c r="P86" i="4"/>
  <c r="I86" i="4"/>
  <c r="J86" i="4" s="1"/>
  <c r="Q84" i="4"/>
  <c r="P84" i="4"/>
  <c r="I84" i="4"/>
  <c r="J84" i="4" s="1"/>
  <c r="Q83" i="4"/>
  <c r="P83" i="4"/>
  <c r="I83" i="4"/>
  <c r="J83" i="4" s="1"/>
  <c r="Q82" i="4"/>
  <c r="P82" i="4"/>
  <c r="I82" i="4"/>
  <c r="J82" i="4" s="1"/>
  <c r="Q81" i="4"/>
  <c r="P81" i="4"/>
  <c r="I81" i="4"/>
  <c r="J81" i="4" s="1"/>
  <c r="Q80" i="4"/>
  <c r="P80" i="4"/>
  <c r="I80" i="4"/>
  <c r="J80" i="4" s="1"/>
  <c r="Q79" i="4"/>
  <c r="P79" i="4"/>
  <c r="I79" i="4"/>
  <c r="J79" i="4" s="1"/>
  <c r="Q78" i="4"/>
  <c r="P78" i="4"/>
  <c r="I78" i="4"/>
  <c r="J78" i="4" s="1"/>
  <c r="Q77" i="4"/>
  <c r="P77" i="4"/>
  <c r="I77" i="4"/>
  <c r="J77" i="4" s="1"/>
  <c r="Q76" i="4"/>
  <c r="P76" i="4"/>
  <c r="I76" i="4"/>
  <c r="J76" i="4" s="1"/>
  <c r="Q75" i="4"/>
  <c r="P75" i="4"/>
  <c r="I75" i="4"/>
  <c r="J75" i="4" s="1"/>
  <c r="Q74" i="4"/>
  <c r="P74" i="4"/>
  <c r="I74" i="4"/>
  <c r="J74" i="4" s="1"/>
  <c r="Q73" i="4"/>
  <c r="P73" i="4"/>
  <c r="I73" i="4"/>
  <c r="J73" i="4" s="1"/>
  <c r="Q72" i="4"/>
  <c r="P72" i="4"/>
  <c r="I72" i="4"/>
  <c r="J72" i="4" s="1"/>
  <c r="Q71" i="4"/>
  <c r="P71" i="4"/>
  <c r="I71" i="4"/>
  <c r="J71" i="4" s="1"/>
  <c r="Q70" i="4"/>
  <c r="P70" i="4"/>
  <c r="I70" i="4"/>
  <c r="J70" i="4" s="1"/>
  <c r="Q68" i="4"/>
  <c r="P68" i="4"/>
  <c r="I68" i="4"/>
  <c r="J68" i="4" s="1"/>
  <c r="Q67" i="4"/>
  <c r="P67" i="4"/>
  <c r="I67" i="4"/>
  <c r="J67" i="4" s="1"/>
  <c r="Q66" i="4"/>
  <c r="P66" i="4"/>
  <c r="I66" i="4"/>
  <c r="J66" i="4" s="1"/>
  <c r="Q65" i="4"/>
  <c r="P65" i="4"/>
  <c r="I65" i="4"/>
  <c r="J65" i="4" s="1"/>
  <c r="Q64" i="4"/>
  <c r="P64" i="4"/>
  <c r="I64" i="4"/>
  <c r="J64" i="4" s="1"/>
  <c r="Q63" i="4"/>
  <c r="P63" i="4"/>
  <c r="I63" i="4"/>
  <c r="J63" i="4" s="1"/>
  <c r="Q62" i="4"/>
  <c r="P62" i="4"/>
  <c r="I62" i="4"/>
  <c r="J62" i="4" s="1"/>
  <c r="Q61" i="4"/>
  <c r="P61" i="4"/>
  <c r="I61" i="4"/>
  <c r="J61" i="4" s="1"/>
  <c r="Q60" i="4"/>
  <c r="P60" i="4"/>
  <c r="I60" i="4"/>
  <c r="J60" i="4" s="1"/>
  <c r="Q59" i="4"/>
  <c r="P59" i="4"/>
  <c r="I59" i="4"/>
  <c r="J59" i="4" s="1"/>
  <c r="Q58" i="4"/>
  <c r="P58" i="4"/>
  <c r="I58" i="4"/>
  <c r="J58" i="4" s="1"/>
  <c r="Q57" i="4"/>
  <c r="P57" i="4"/>
  <c r="I57" i="4"/>
  <c r="J57" i="4" s="1"/>
  <c r="Q56" i="4"/>
  <c r="P56" i="4"/>
  <c r="I56" i="4"/>
  <c r="J56" i="4" s="1"/>
  <c r="Q55" i="4"/>
  <c r="P55" i="4"/>
  <c r="I55" i="4"/>
  <c r="J55" i="4" s="1"/>
  <c r="Q53" i="4"/>
  <c r="P53" i="4"/>
  <c r="I53" i="4"/>
  <c r="J53" i="4" s="1"/>
  <c r="Q52" i="4"/>
  <c r="P52" i="4"/>
  <c r="I52" i="4"/>
  <c r="J52" i="4" s="1"/>
  <c r="Q51" i="4"/>
  <c r="P51" i="4"/>
  <c r="I51" i="4"/>
  <c r="J51" i="4" s="1"/>
  <c r="Q50" i="4"/>
  <c r="P50" i="4"/>
  <c r="I50" i="4"/>
  <c r="J50" i="4" s="1"/>
  <c r="Q49" i="4"/>
  <c r="P49" i="4"/>
  <c r="I49" i="4"/>
  <c r="J49" i="4" s="1"/>
  <c r="Q48" i="4"/>
  <c r="P48" i="4"/>
  <c r="I48" i="4"/>
  <c r="J48" i="4" s="1"/>
  <c r="Q47" i="4"/>
  <c r="P47" i="4"/>
  <c r="I47" i="4"/>
  <c r="J47" i="4" s="1"/>
  <c r="Q46" i="4"/>
  <c r="P46" i="4"/>
  <c r="I46" i="4"/>
  <c r="J46" i="4" s="1"/>
  <c r="Q45" i="4"/>
  <c r="P45" i="4"/>
  <c r="I45" i="4"/>
  <c r="J45" i="4" s="1"/>
  <c r="Q44" i="4"/>
  <c r="P44" i="4"/>
  <c r="I44" i="4"/>
  <c r="J44" i="4" s="1"/>
  <c r="Q43" i="4"/>
  <c r="P43" i="4"/>
  <c r="I43" i="4"/>
  <c r="J43" i="4" s="1"/>
  <c r="Q42" i="4"/>
  <c r="P42" i="4"/>
  <c r="I42" i="4"/>
  <c r="J42" i="4" s="1"/>
  <c r="Q41" i="4"/>
  <c r="P41" i="4"/>
  <c r="I41" i="4"/>
  <c r="J41" i="4" s="1"/>
  <c r="Q39" i="4"/>
  <c r="P39" i="4"/>
  <c r="I39" i="4"/>
  <c r="J39" i="4" s="1"/>
  <c r="Q38" i="4"/>
  <c r="P38" i="4"/>
  <c r="I38" i="4"/>
  <c r="J38" i="4" s="1"/>
  <c r="Q37" i="4"/>
  <c r="P37" i="4"/>
  <c r="I37" i="4"/>
  <c r="J37" i="4" s="1"/>
  <c r="Q36" i="4"/>
  <c r="P36" i="4"/>
  <c r="I36" i="4"/>
  <c r="J36" i="4" s="1"/>
  <c r="Q35" i="4"/>
  <c r="P35" i="4"/>
  <c r="I35" i="4"/>
  <c r="J35" i="4" s="1"/>
  <c r="Q34" i="4"/>
  <c r="P34" i="4"/>
  <c r="I34" i="4"/>
  <c r="J34" i="4" s="1"/>
  <c r="Q33" i="4"/>
  <c r="P33" i="4"/>
  <c r="I33" i="4"/>
  <c r="J33" i="4" s="1"/>
  <c r="Q32" i="4"/>
  <c r="P32" i="4"/>
  <c r="I32" i="4"/>
  <c r="J32" i="4" s="1"/>
  <c r="Q31" i="4"/>
  <c r="P31" i="4"/>
  <c r="I31" i="4"/>
  <c r="J31" i="4" s="1"/>
  <c r="Q30" i="4"/>
  <c r="P30" i="4"/>
  <c r="I30" i="4"/>
  <c r="J30" i="4" s="1"/>
  <c r="Q28" i="4"/>
  <c r="P28" i="4"/>
  <c r="I28" i="4"/>
  <c r="J28" i="4" s="1"/>
  <c r="Q27" i="4"/>
  <c r="P27" i="4"/>
  <c r="I27" i="4"/>
  <c r="J27" i="4" s="1"/>
  <c r="Q26" i="4"/>
  <c r="P26" i="4"/>
  <c r="I26" i="4"/>
  <c r="J26" i="4" s="1"/>
  <c r="Q25" i="4"/>
  <c r="P25" i="4"/>
  <c r="I25" i="4"/>
  <c r="J25" i="4" s="1"/>
  <c r="Q24" i="4"/>
  <c r="P24" i="4"/>
  <c r="I24" i="4"/>
  <c r="J24" i="4" s="1"/>
  <c r="Q23" i="4"/>
  <c r="P23" i="4"/>
  <c r="I23" i="4"/>
  <c r="J23" i="4" s="1"/>
  <c r="Q22" i="4"/>
  <c r="P22" i="4"/>
  <c r="I22" i="4"/>
  <c r="J22" i="4" s="1"/>
  <c r="Q21" i="4"/>
  <c r="P21" i="4"/>
  <c r="I21" i="4"/>
  <c r="J21" i="4" s="1"/>
  <c r="Q20" i="4"/>
  <c r="P20" i="4"/>
  <c r="I20" i="4"/>
  <c r="J20" i="4" s="1"/>
  <c r="Q19" i="4"/>
  <c r="P19" i="4"/>
  <c r="I19" i="4"/>
  <c r="J19" i="4" s="1"/>
  <c r="Q18" i="4"/>
  <c r="P18" i="4"/>
  <c r="I18" i="4"/>
  <c r="J18" i="4" s="1"/>
  <c r="Q17" i="4"/>
  <c r="P17" i="4"/>
  <c r="I17" i="4"/>
  <c r="J17" i="4" s="1"/>
  <c r="Q16" i="4"/>
  <c r="P16" i="4"/>
  <c r="I16" i="4"/>
  <c r="J16" i="4" s="1"/>
  <c r="Q15" i="4"/>
  <c r="P15" i="4"/>
  <c r="I15" i="4"/>
  <c r="J15" i="4" s="1"/>
  <c r="Q14" i="4"/>
  <c r="P14" i="4"/>
  <c r="I14" i="4"/>
  <c r="J14" i="4" s="1"/>
  <c r="Q13" i="4"/>
  <c r="P13" i="4"/>
  <c r="I13" i="4"/>
  <c r="J13" i="4" s="1"/>
  <c r="Q12" i="4"/>
  <c r="P12" i="4"/>
  <c r="I12" i="4"/>
  <c r="J12" i="4" s="1"/>
  <c r="Q11" i="4"/>
  <c r="P11" i="4"/>
  <c r="I11" i="4"/>
  <c r="J11" i="4" s="1"/>
  <c r="Q10" i="4"/>
  <c r="P10" i="4"/>
  <c r="I10" i="4"/>
  <c r="J10" i="4" s="1"/>
  <c r="P6" i="4" l="1"/>
  <c r="Q6" i="4"/>
  <c r="J6" i="4"/>
</calcChain>
</file>

<file path=xl/sharedStrings.xml><?xml version="1.0" encoding="utf-8"?>
<sst xmlns="http://schemas.openxmlformats.org/spreadsheetml/2006/main" count="5639" uniqueCount="2357">
  <si>
    <t>Заказ</t>
  </si>
  <si>
    <t>Компания "ХАТБЕР" благодарит Вас за использование электронного прайс-листа,</t>
  </si>
  <si>
    <t>и предлагает Вам заполнить столбец "Заказ" для формирования Вашего заказа.</t>
  </si>
  <si>
    <t>Заполненный бланк-заказ сохраните в виде файла EXCEL</t>
  </si>
  <si>
    <t>и отправьте нам по электронной почте или по факсу.</t>
  </si>
  <si>
    <t>Обращайте внимание на стандарты упаковок (столбец "Стд"),</t>
  </si>
  <si>
    <t>заказываемое количество продукции указывайте в штуках.</t>
  </si>
  <si>
    <t>Убедительная просьба: не заполнять и не изменять другие столбцы</t>
  </si>
  <si>
    <t>кроме столбца "Заказ"!</t>
  </si>
  <si>
    <t>Зеленым цветом выделены новые поступления.</t>
  </si>
  <si>
    <t>Красным цветом выделены группы товаров по сниженным ценам.</t>
  </si>
  <si>
    <t>Убедитесь, что прайс-лист "склад_ДД_ММ_ГГ.xls" содержит предложение</t>
  </si>
  <si>
    <t>на сегодняшний день (прайс обновляется ежедневно).</t>
  </si>
  <si>
    <t>блок</t>
  </si>
  <si>
    <t>Листаж</t>
  </si>
  <si>
    <t>Линовка</t>
  </si>
  <si>
    <t>Крепление</t>
  </si>
  <si>
    <t>СпецЭффекты</t>
  </si>
  <si>
    <t>ШтрихКод
БЛОК</t>
  </si>
  <si>
    <t>ШтрихКод
ITF</t>
  </si>
  <si>
    <t>MIN
отгр.</t>
  </si>
  <si>
    <t>Организация /
Company :</t>
  </si>
  <si>
    <t>Город / City :</t>
  </si>
  <si>
    <t>Артикул/Article</t>
  </si>
  <si>
    <t>Товар/Products</t>
  </si>
  <si>
    <t>Цена /
 price</t>
  </si>
  <si>
    <t>Стд. /
std.</t>
  </si>
  <si>
    <t>СТАТУС /
SATUS</t>
  </si>
  <si>
    <t>Объем / Volume
(м3)/(m3)</t>
  </si>
  <si>
    <t>Масса / Weight 
(кг.)/(kg)</t>
  </si>
  <si>
    <t>ШтрихКод / 
Barcode</t>
  </si>
  <si>
    <t>Страна / 
Country</t>
  </si>
  <si>
    <t>Ставка 
НДС /
VAT %</t>
  </si>
  <si>
    <t>Формат / 
Format</t>
  </si>
  <si>
    <t>Класс / 
Class</t>
  </si>
  <si>
    <t>Цена-%
Price-%</t>
  </si>
  <si>
    <t>Сумма /
Sum</t>
  </si>
  <si>
    <t>Введите Вашу скидку / Enter your discount  :</t>
  </si>
  <si>
    <t>Обратите внимание на новые поступления / 
Pay attention to the new arrivals</t>
  </si>
  <si>
    <t>Итого /
Total :</t>
  </si>
  <si>
    <t>Торговая марка
Trade mark</t>
  </si>
  <si>
    <t>Дополнительные характеристики товара / Additional characteristics of the product</t>
  </si>
  <si>
    <t>Лицензия / License</t>
  </si>
  <si>
    <t>Размеры ШТ</t>
  </si>
  <si>
    <t>Длина</t>
  </si>
  <si>
    <t>Ширина</t>
  </si>
  <si>
    <t>Высота</t>
  </si>
  <si>
    <t>Коллекция</t>
  </si>
  <si>
    <t>Предложение на 02.03.26, Цена c НДС,  (в РУБ.)</t>
  </si>
  <si>
    <t>Hatber-Премиум</t>
  </si>
  <si>
    <t>А4</t>
  </si>
  <si>
    <t>RU</t>
  </si>
  <si>
    <t/>
  </si>
  <si>
    <t>Hatber</t>
  </si>
  <si>
    <t>А5</t>
  </si>
  <si>
    <t>А1</t>
  </si>
  <si>
    <t>А2</t>
  </si>
  <si>
    <t>А3</t>
  </si>
  <si>
    <t>Российская символика</t>
  </si>
  <si>
    <t>Hatber-ECO</t>
  </si>
  <si>
    <t>Кофейные коты</t>
  </si>
  <si>
    <t>Coffee_story</t>
  </si>
  <si>
    <t>60шт.</t>
  </si>
  <si>
    <t>Кот Пирожок</t>
  </si>
  <si>
    <t>Влад А4</t>
  </si>
  <si>
    <t>Кошарики</t>
  </si>
  <si>
    <t>Робо-Аватар</t>
  </si>
  <si>
    <t>Панда</t>
  </si>
  <si>
    <t>ГАРРИ ПОТТЕР</t>
  </si>
  <si>
    <t>НОВИНКА</t>
  </si>
  <si>
    <t>Game of Thrones</t>
  </si>
  <si>
    <t>Atomic Heart</t>
  </si>
  <si>
    <t>Буба</t>
  </si>
  <si>
    <t>Наши мишки</t>
  </si>
  <si>
    <t>Аниме_Манга</t>
  </si>
  <si>
    <t>Динозавры</t>
  </si>
  <si>
    <t>Космос</t>
  </si>
  <si>
    <t>Капибара</t>
  </si>
  <si>
    <t>Корги</t>
  </si>
  <si>
    <t>глянцевая ламинация</t>
  </si>
  <si>
    <t>матов.ламин. 3D фольга</t>
  </si>
  <si>
    <t>Единорог</t>
  </si>
  <si>
    <t>Девушки</t>
  </si>
  <si>
    <t>Lucia Heffernan</t>
  </si>
  <si>
    <t>Ностальгия</t>
  </si>
  <si>
    <t>Настольные Игры</t>
  </si>
  <si>
    <t>01_Игры с кубиками и фишками</t>
  </si>
  <si>
    <t>Ин2_10428</t>
  </si>
  <si>
    <t>ИГРА Ходилка настольно-печатная для детей А2ф 500х700мм с кубиком и фишками -Волшебная страна-  в подарочн. коробочке</t>
  </si>
  <si>
    <t>026196</t>
  </si>
  <si>
    <t>4606782102121</t>
  </si>
  <si>
    <t>Ин2_10429</t>
  </si>
  <si>
    <t>ИГРА Ходилка настольно-печатная для детей А2ф 500х700мм с кубиком и фишками -Остров сокровищ-  в подарочн. коробочке</t>
  </si>
  <si>
    <t>026197</t>
  </si>
  <si>
    <t>4606782102138</t>
  </si>
  <si>
    <t>Ин2_11093</t>
  </si>
  <si>
    <t>ИГРА Ходилка настольно-печатная для детей А2ф 500х700мм с кубиком и фишками -Авторалли-  в подарочн. коробочке</t>
  </si>
  <si>
    <t>028007</t>
  </si>
  <si>
    <t>4606782110775</t>
  </si>
  <si>
    <t>Ин2_11092</t>
  </si>
  <si>
    <t>ИГРА Ходилка настольно-печатная для детей А2ф 500х700мм с кубиком и фишками -В гостях у сказки-  в подарочн. коробочке</t>
  </si>
  <si>
    <t>028008</t>
  </si>
  <si>
    <t>4606782110782</t>
  </si>
  <si>
    <t>Ин2_18480</t>
  </si>
  <si>
    <t>ИГРА Ходилка настольно-печатная для детей А2ф 500х700мм с кубиком и фишками -Пиратский корабль-  в подарочн. коробочке</t>
  </si>
  <si>
    <t>072655</t>
  </si>
  <si>
    <t>4606782424292</t>
  </si>
  <si>
    <t>Ин2_22314</t>
  </si>
  <si>
    <t>ИГРА Ходилка настольно-печатная для детей А2ф 500х700мм с кубиком и фишками -Вокруг света-  в подарочн. коробочке</t>
  </si>
  <si>
    <t>072656</t>
  </si>
  <si>
    <t>4606782424308</t>
  </si>
  <si>
    <t>Ин2_20824</t>
  </si>
  <si>
    <t>ИГРА Ходилка настольно-печатная для детей А2ф 500х700мм с кубиком и фишками  -В сказочном лесу-  в подарочн. коробочке</t>
  </si>
  <si>
    <t>072657</t>
  </si>
  <si>
    <t>4606782424315</t>
  </si>
  <si>
    <t>Ин2_22530</t>
  </si>
  <si>
    <t>ИГРА Ходилка настольно-печатная для детей А2ф 500х700мм с кубиком и фишками  Луна-парк  в подарочн. коробочке</t>
  </si>
  <si>
    <t>072658</t>
  </si>
  <si>
    <t>4606782424339</t>
  </si>
  <si>
    <t>Ин2_23305</t>
  </si>
  <si>
    <t>ИГРА Ходилка настольно-печатная для детей А2ф 500х700мм с кубиком и фишками  -На книжных полках-  в подарочн. коробочке</t>
  </si>
  <si>
    <t>077870</t>
  </si>
  <si>
    <t>4606782468319</t>
  </si>
  <si>
    <t>Ин2_30929</t>
  </si>
  <si>
    <t>ИГРА Ходилка настольно-печатная для детей А2ф 500х700мм с кубиком и фишками -Веселые приключения-  в подарочн. коробочке</t>
  </si>
  <si>
    <t>085872</t>
  </si>
  <si>
    <t>4606782541562</t>
  </si>
  <si>
    <t>Ин2_22241</t>
  </si>
  <si>
    <t>ИГРА Ходилка настольно-печатная для детей А2ф 500х700мм с кубиком и фишками  -Ледниковый период-  в подарочн. коробочке</t>
  </si>
  <si>
    <t>087075</t>
  </si>
  <si>
    <t>4606782549865</t>
  </si>
  <si>
    <t>Ин2_32011</t>
  </si>
  <si>
    <t>ИГРА Ходилка настольно-печатная для детей А2ф 500х700мм с кубиком и фишками -Путешествие в космос-  в подарочн. коробочке</t>
  </si>
  <si>
    <t>087316</t>
  </si>
  <si>
    <t>4606782551851</t>
  </si>
  <si>
    <t>Ин2_32012</t>
  </si>
  <si>
    <t>ИГРА Ходилка настольно-печатная для детей А2ф 500х700мм с кубиком и фишками -Подводный мир-  в подарочн. коробочке</t>
  </si>
  <si>
    <t>087317</t>
  </si>
  <si>
    <t>4606782551868</t>
  </si>
  <si>
    <t>Ин2_32128</t>
  </si>
  <si>
    <t>ИГРА Ходилка настольно-печатная для детей А2ф 500х700мм с кубиком и фишками -Веселый единорожка-  в подарочн. коробочке</t>
  </si>
  <si>
    <t>088249</t>
  </si>
  <si>
    <t>4606782557808</t>
  </si>
  <si>
    <t>Ин2_19609</t>
  </si>
  <si>
    <t>ИГРА Ходилка настольно-печатная для детей А2ф 500х700мм с кубиком и фишками -Лесные феечки-  в подарочн. коробочке</t>
  </si>
  <si>
    <t>088597</t>
  </si>
  <si>
    <t>4606782562222</t>
  </si>
  <si>
    <t>Виммельбух</t>
  </si>
  <si>
    <t>Ин2_23222</t>
  </si>
  <si>
    <t>ИГРА Ходилка настольно-печатная для детей А2ф 500х700мм с кубиком и фишками  -Парк развлечений -  в подарочн. коробочке</t>
  </si>
  <si>
    <t>088598</t>
  </si>
  <si>
    <t>4606782562239</t>
  </si>
  <si>
    <t>Ин2_34041</t>
  </si>
  <si>
    <t>ИГРА Ходилка настольно-печатная для детей А2ф 500х700мм с кубиком и фишками -Танчики-  в подарочн. коробочке</t>
  </si>
  <si>
    <t>091372</t>
  </si>
  <si>
    <t>4606782591925</t>
  </si>
  <si>
    <t>Ин2_25185</t>
  </si>
  <si>
    <t>ИГРА Ходилка настольно-печатная для детей А2ф 500х700мм с кубиком и фишками -Воздушное путешествие-  в подарочн. коробочке</t>
  </si>
  <si>
    <t>091457</t>
  </si>
  <si>
    <t>4606782592793</t>
  </si>
  <si>
    <t>Ин2_35488</t>
  </si>
  <si>
    <t>ИГРА Ходилка настольно-печатная для детей А2ф 500х700мм с кубиком и фишками -Буба-  в подарочн. коробочке</t>
  </si>
  <si>
    <t>093723</t>
  </si>
  <si>
    <t>4606782618134</t>
  </si>
  <si>
    <t>02_Игры ЛОТО</t>
  </si>
  <si>
    <t>6ИнРЛ_34882</t>
  </si>
  <si>
    <t xml:space="preserve">ИГРА настольно-печатная для детей 6 полей 158х130мм 36 фишек Развивающее Лото-Мой дом- в коробке </t>
  </si>
  <si>
    <t>092336</t>
  </si>
  <si>
    <t>4606782602959</t>
  </si>
  <si>
    <t>6 полей</t>
  </si>
  <si>
    <t>6ИнРЛ_34883</t>
  </si>
  <si>
    <t xml:space="preserve">ИГРА настольно-печатная для детей 6 полей 158х130мм 36 фишек Развивающее Лото-Цвета- в коробке </t>
  </si>
  <si>
    <t>092363</t>
  </si>
  <si>
    <t>4606782603178</t>
  </si>
  <si>
    <t>6ИнРЛ_34884</t>
  </si>
  <si>
    <t xml:space="preserve">ИГРА настольно-печатная для детей 6 полей 158х130мм 36 фишек Развивающее Лото -Формы- в коробке </t>
  </si>
  <si>
    <t>092364</t>
  </si>
  <si>
    <t>4606782603185</t>
  </si>
  <si>
    <t>6ИнРЛ_34885</t>
  </si>
  <si>
    <t xml:space="preserve">ИГРА настольно-печатная для детей 6 полей 158х130мм 36 фишек Развивающее Лото-Сезоны- в коробке </t>
  </si>
  <si>
    <t>092365</t>
  </si>
  <si>
    <t>4606782603192</t>
  </si>
  <si>
    <t>6ИнРЛ_34886</t>
  </si>
  <si>
    <t xml:space="preserve">ИГРА настольно-печатная для детей 6 полей 158х130мм 36 фишек Развивающее Лото-Профессии- в коробке </t>
  </si>
  <si>
    <t>092366</t>
  </si>
  <si>
    <t>4606782603208</t>
  </si>
  <si>
    <t>6ИнРЛ_34887</t>
  </si>
  <si>
    <t xml:space="preserve">ИГРА настольно-печатная для детей 6 полей 158х130мм 36 фишек Развивающее Лото-Кто где живет- в коробке </t>
  </si>
  <si>
    <t>092367</t>
  </si>
  <si>
    <t>4606782603215</t>
  </si>
  <si>
    <t>6ИнРЛ_35310</t>
  </si>
  <si>
    <t xml:space="preserve">ИГРА настольно-печатная для детей 6 полей 158х130мм 36 фишек Развивающее Лото-Транспорт- в коробке </t>
  </si>
  <si>
    <t>093415</t>
  </si>
  <si>
    <t>4606782615164</t>
  </si>
  <si>
    <t>6ИнРЛ_35311</t>
  </si>
  <si>
    <t xml:space="preserve">ИГРА настольно-печатная для детей 6 полей 158х130мм 36 фишек Развивающее Лото-Органы чувств и эмоции- в коробке </t>
  </si>
  <si>
    <t>093416</t>
  </si>
  <si>
    <t>4606782615171</t>
  </si>
  <si>
    <t>6ИнРЛ_35445</t>
  </si>
  <si>
    <t xml:space="preserve">ИГРА настольно-печатная для детей 6 полей 158х130мм 36 фишек Развивающее Лото-Алфавит- в коробке </t>
  </si>
  <si>
    <t>093587</t>
  </si>
  <si>
    <t>4606782616680</t>
  </si>
  <si>
    <t>6ИнРЛ_35452</t>
  </si>
  <si>
    <t xml:space="preserve">ИГРА настольно-печатная для детей 6 полей 158х130мм 36 фишек Развивающее Лото-Дорожные знаки- в коробке </t>
  </si>
  <si>
    <t>093588</t>
  </si>
  <si>
    <t>4606782616697</t>
  </si>
  <si>
    <t>03_Игры ДОМИНО</t>
  </si>
  <si>
    <t>28ИнД_36152</t>
  </si>
  <si>
    <t>"Премиум" Kids" ИГРА настольно-печатная ДОМИНО + Пазл для детей-Буба- в Бокс-упаковке</t>
  </si>
  <si>
    <t>094949</t>
  </si>
  <si>
    <t>4606782630716</t>
  </si>
  <si>
    <t>28 карточек</t>
  </si>
  <si>
    <t>28ИнД_36153</t>
  </si>
  <si>
    <t>"Премиум" Kids" ИГРА настольно-печатная ДОМИНО + Пазл для детей-В зоопарке- в Бокс-упаковке</t>
  </si>
  <si>
    <t>095043</t>
  </si>
  <si>
    <t>4606782631577</t>
  </si>
  <si>
    <t>28ИнД_36154</t>
  </si>
  <si>
    <t>"Премиум" Kids" ИГРА настольно-печатная ДОМИНО + Пазл для детей-Модные подружки- в Бокс-упаковке</t>
  </si>
  <si>
    <t>095044</t>
  </si>
  <si>
    <t>4606782631584</t>
  </si>
  <si>
    <t>28ИнД_36155</t>
  </si>
  <si>
    <t>"Премиум" Kids" ИГРА настольно-печатная ДОМИНО + Пазл для детей-Домашние питомцы- в Бокс-упаковке</t>
  </si>
  <si>
    <t>095045</t>
  </si>
  <si>
    <t>4606782631591</t>
  </si>
  <si>
    <t>28ИнД_36156</t>
  </si>
  <si>
    <t>"Премиум" Kids" ИГРА настольно-печатная ДОМИНО + Пазл для детей-Песики и котики- в Бокс-упаковке</t>
  </si>
  <si>
    <t>095046</t>
  </si>
  <si>
    <t>4606782631607</t>
  </si>
  <si>
    <t>28ИнД_36157</t>
  </si>
  <si>
    <t>"Премиум" Kids" ИГРА настольно-печатная ДОМИНО + Пазл для детей-Автогонки- в Бокс-упаковке</t>
  </si>
  <si>
    <t>095047</t>
  </si>
  <si>
    <t>4606782631614</t>
  </si>
  <si>
    <t>28ИнД_30788</t>
  </si>
  <si>
    <t>ИГРА настольно-печатная ДОМИНО для детей 28 карточек-Буба-</t>
  </si>
  <si>
    <t>084767</t>
  </si>
  <si>
    <t>4606782528853</t>
  </si>
  <si>
    <t>28ИнД_32019</t>
  </si>
  <si>
    <t>ИГРА настольно-печатная ДОМИНО для детей 28 карточек-Мои игрушки_Половинки-</t>
  </si>
  <si>
    <t>087369</t>
  </si>
  <si>
    <t>4606782552308</t>
  </si>
  <si>
    <t>28ИнД_35242</t>
  </si>
  <si>
    <t xml:space="preserve">ИГРА настольно-печатная ДОМИНО для детей 28 карточек-Зимние забавы- </t>
  </si>
  <si>
    <t>093309</t>
  </si>
  <si>
    <t>4606782613719</t>
  </si>
  <si>
    <t>Новый Год</t>
  </si>
  <si>
    <t>28ИнД_35512</t>
  </si>
  <si>
    <t xml:space="preserve">ИГРА настольно-печатная ДОМИНО для детей 28 карточек-Пушистики- </t>
  </si>
  <si>
    <t>093754</t>
  </si>
  <si>
    <t>4606782618417</t>
  </si>
  <si>
    <t>28ИнД_35672</t>
  </si>
  <si>
    <t>ИГРА настольно-печатная ДОМИНО для детей 28 карточек-На ферме_Половинки-</t>
  </si>
  <si>
    <t>094105</t>
  </si>
  <si>
    <t>4606782621523</t>
  </si>
  <si>
    <t>28ИнД_36080</t>
  </si>
  <si>
    <t xml:space="preserve">ИГРА настольно-печатная ДОМИНО для детей 28 карточек-Принцессы- </t>
  </si>
  <si>
    <t>094740</t>
  </si>
  <si>
    <t>4606782627730</t>
  </si>
  <si>
    <t>28ИнД_36173</t>
  </si>
  <si>
    <t xml:space="preserve">ИГРА настольно-печатная ДОМИНО для детей 28 карточек-Машинки- </t>
  </si>
  <si>
    <t>095010</t>
  </si>
  <si>
    <t>4606782631263</t>
  </si>
  <si>
    <t>04_Игры МЕМО</t>
  </si>
  <si>
    <t>36ИнМ_30089</t>
  </si>
  <si>
    <t>ИГРА настольно-печатная МЕМО для детей 36 карточек-Буба-</t>
  </si>
  <si>
    <t>084768</t>
  </si>
  <si>
    <t>4606782528860</t>
  </si>
  <si>
    <t>36 карточек</t>
  </si>
  <si>
    <t>36ИнМ_33908</t>
  </si>
  <si>
    <t xml:space="preserve">ИГРА настольно-печатная МЕМО для детей 36 карточек-Следы динозавров- в инд.упак.с европодвесом </t>
  </si>
  <si>
    <t>091158</t>
  </si>
  <si>
    <t>4606782589861</t>
  </si>
  <si>
    <t>36ИнМ_33905</t>
  </si>
  <si>
    <t xml:space="preserve">ИГРА настольно-печатная МЕМО для детей 36 карточек -Фрукты и Овощи- в коробке </t>
  </si>
  <si>
    <t>092646</t>
  </si>
  <si>
    <t>4606782606902</t>
  </si>
  <si>
    <t>36ИнМ_33903</t>
  </si>
  <si>
    <t>ИГРА настольно-печатная МЕМО для детей 36 карточек -Следы животных_В лесу- в коробке</t>
  </si>
  <si>
    <t>092647</t>
  </si>
  <si>
    <t>4606782606926</t>
  </si>
  <si>
    <t>36ИнМ_33907</t>
  </si>
  <si>
    <t xml:space="preserve">ИГРА настольно-печатная МЕМО для детей 36 карточек -Дорожные знаки- в коробке </t>
  </si>
  <si>
    <t>092648</t>
  </si>
  <si>
    <t>4606782606940</t>
  </si>
  <si>
    <t>36ИнМ_35000</t>
  </si>
  <si>
    <t xml:space="preserve">ИГРА настольно-печатная МЕМО для детей 36 карточек -Транспорт- в коробке </t>
  </si>
  <si>
    <t>092649</t>
  </si>
  <si>
    <t>4606782606957</t>
  </si>
  <si>
    <t>36ИнМ_35001</t>
  </si>
  <si>
    <t xml:space="preserve">ИГРА настольно-печатная МЕМО для детей 36 карточек -Котята- в коробке </t>
  </si>
  <si>
    <t>092650</t>
  </si>
  <si>
    <t>4606782606964</t>
  </si>
  <si>
    <t>36ИнМ_35002</t>
  </si>
  <si>
    <t xml:space="preserve">ИГРА настольно-печатная МЕМО для детей 36 карточек -Автомобили- в коробке </t>
  </si>
  <si>
    <t>092651</t>
  </si>
  <si>
    <t>4606782606971</t>
  </si>
  <si>
    <t>36ИнМ_35004</t>
  </si>
  <si>
    <t xml:space="preserve">ИГРА настольно-печатная МЕМО для детей 36 карточек  -Где Чей Узор- в коробке </t>
  </si>
  <si>
    <t>092654</t>
  </si>
  <si>
    <t>4606782607060</t>
  </si>
  <si>
    <t>36ИнМ_35003</t>
  </si>
  <si>
    <t>ИГРА настольно-печатная МЕМО для детей 36 карточек -Следы животных_Динозавры- в коробке</t>
  </si>
  <si>
    <t>092655</t>
  </si>
  <si>
    <t>4606782607077</t>
  </si>
  <si>
    <t>36ИнМ_26126</t>
  </si>
  <si>
    <t xml:space="preserve">ИГРА настольно-печатная МЕМО для детей 36 карточек-Приключения кота Пирожка- в коробке </t>
  </si>
  <si>
    <t>092737</t>
  </si>
  <si>
    <t>4606782607701</t>
  </si>
  <si>
    <t>36ИнМ_35040</t>
  </si>
  <si>
    <t xml:space="preserve">ИГРА настольно-печатная МЕМО для детей 36 карточек-Космос- в коробке </t>
  </si>
  <si>
    <t>092738</t>
  </si>
  <si>
    <t>4606782607718</t>
  </si>
  <si>
    <t>36ИнМ_35039</t>
  </si>
  <si>
    <t xml:space="preserve">ИГРА настольно-печатная МЕМО для детей 36 карточек -Щенки- в коробке </t>
  </si>
  <si>
    <t>092739</t>
  </si>
  <si>
    <t>4606782607725</t>
  </si>
  <si>
    <t>36ИнМ_35031</t>
  </si>
  <si>
    <t>ИГРА настольно-печатная МЕМО для детей 36 карточек -Следы животных_На ферме-в коробке</t>
  </si>
  <si>
    <t>092740</t>
  </si>
  <si>
    <t>4606782607732</t>
  </si>
  <si>
    <t>05_Игры Обучающие и развивающие</t>
  </si>
  <si>
    <t>НП_32983</t>
  </si>
  <si>
    <t>Наглядное Пособие  Развивающие карточки 60шт. "Малышковая Академия"-Продукты и посуда- в карт. короб. с европодвесом</t>
  </si>
  <si>
    <t>089531</t>
  </si>
  <si>
    <t>4606782571941</t>
  </si>
  <si>
    <t>Детская академия</t>
  </si>
  <si>
    <t>НП_34871</t>
  </si>
  <si>
    <t>Наглядное Пособие  Развивающие карточки 60шт. "Познавательная академия"-Английский алфавит- в коробке</t>
  </si>
  <si>
    <t>092327</t>
  </si>
  <si>
    <t>4606782602898</t>
  </si>
  <si>
    <t>НП_34873</t>
  </si>
  <si>
    <t>Наглядное Пособие  Развивающие карточки 60шт. "Познавательная академия"-Русский алфавит- в коробке</t>
  </si>
  <si>
    <t>092328</t>
  </si>
  <si>
    <t>4606782602904</t>
  </si>
  <si>
    <t>НП_34872</t>
  </si>
  <si>
    <t>Наглядное Пособие  Развивающие карточки 60шт. "Познавательная академия"- Цифры и счет- в коробке</t>
  </si>
  <si>
    <t>092329</t>
  </si>
  <si>
    <t>4606782602911</t>
  </si>
  <si>
    <t>НП_34874</t>
  </si>
  <si>
    <t>Наглядное Пособие  Развивающие карточки 60шт. "Малышковая Академия"-Фигуры и цвет- в коробке</t>
  </si>
  <si>
    <t>092330</t>
  </si>
  <si>
    <t>4606782602928</t>
  </si>
  <si>
    <t>НП_32980</t>
  </si>
  <si>
    <t>Наглядное Пособие  Развивающие карточки 60шт. "Малышковая Академия"-Фрукты и Овощи- в коробке</t>
  </si>
  <si>
    <t>092361</t>
  </si>
  <si>
    <t>4606782603154</t>
  </si>
  <si>
    <t>НП_32977</t>
  </si>
  <si>
    <t>Наглядное Пособие  Развивающие карточки 60шт. "Малышковая Академия"-Животный мир- в коробке</t>
  </si>
  <si>
    <t>092362</t>
  </si>
  <si>
    <t>4606782603161</t>
  </si>
  <si>
    <t>НП_32978</t>
  </si>
  <si>
    <t>Наглядное Пособие  Развивающие карточки 60шт. "Малышковая Академия"-Кто что ест- в коробке</t>
  </si>
  <si>
    <t>092675</t>
  </si>
  <si>
    <t>4606782607251</t>
  </si>
  <si>
    <t>НП_32979</t>
  </si>
  <si>
    <t>Наглядное Пособие  Развивающие карточки 60шт. "Малышковая Академия"-Мой дом- в коробке</t>
  </si>
  <si>
    <t>092676</t>
  </si>
  <si>
    <t>4606782607268</t>
  </si>
  <si>
    <t>НП_32981</t>
  </si>
  <si>
    <t>Наглядное Пособие  Развивающие карточки 60шт. "Малышковая Академия"-Одежда и части тела- в коробке</t>
  </si>
  <si>
    <t>092677</t>
  </si>
  <si>
    <t>4606782607275</t>
  </si>
  <si>
    <t>НП_32982</t>
  </si>
  <si>
    <t>Наглядное Пособие  Развивающие карточки 60шт. "Малышковая Академия"-Окружающий мир- в коробке</t>
  </si>
  <si>
    <t>092678</t>
  </si>
  <si>
    <t>4606782607282</t>
  </si>
  <si>
    <t>Наглядное Пособие  Развивающие карточки 60шт. "Малышковая Академия"-Продукты и посуда- в коробке</t>
  </si>
  <si>
    <t>092679</t>
  </si>
  <si>
    <t>4606782607299</t>
  </si>
  <si>
    <t>НП_32984</t>
  </si>
  <si>
    <t>Наглядное Пособие  Развивающие карточки 60шт. "Малышковая Академия"-Транспорт и техника- в коробке</t>
  </si>
  <si>
    <t>092680</t>
  </si>
  <si>
    <t>4606782607305</t>
  </si>
  <si>
    <t>НП_35232</t>
  </si>
  <si>
    <t>Наглядное Пособие  Развивающие карточки 60шт. "Познавательная академия"-Буквы и слоги- в коробке</t>
  </si>
  <si>
    <t>093297</t>
  </si>
  <si>
    <t>4606782613542</t>
  </si>
  <si>
    <t>НП_35453</t>
  </si>
  <si>
    <t>Наглядное Пособие  Развивающие карточки 60шт. "Познавательная академия"-Дорожные знаки- в коробке</t>
  </si>
  <si>
    <t>093589</t>
  </si>
  <si>
    <t>4606782616703</t>
  </si>
  <si>
    <t>06_Игры настольные</t>
  </si>
  <si>
    <t>Ин_35055</t>
  </si>
  <si>
    <t>ИГРА настольно-печатная для детей "Пиши-Стирай" глянц. ламин.-Морской бой-  (+2 стираемых маркера) в инд.упак.с европодвесом</t>
  </si>
  <si>
    <t>092714</t>
  </si>
  <si>
    <t>4606782607565</t>
  </si>
  <si>
    <t>Ин_35056</t>
  </si>
  <si>
    <t>ИГРА настольно-печатная для детей "Пиши-Стирай" глянц. ламин.-Танковый бой-  (+2 стираемых маркера) в инд.упак.с европодвесом</t>
  </si>
  <si>
    <t>092721</t>
  </si>
  <si>
    <t>4606782607572</t>
  </si>
  <si>
    <t>Ин_35057</t>
  </si>
  <si>
    <t>ИГРА настольно-печатная для детей "Пиши-Стирай" глянц. ламин.-Воздушный бой-  (+2 стираемых маркера) в инд.упак.с европодвесом</t>
  </si>
  <si>
    <t>092722</t>
  </si>
  <si>
    <t>4606782607589</t>
  </si>
  <si>
    <t>ИнА_35220</t>
  </si>
  <si>
    <t xml:space="preserve">ИГРА настольно-печатная для детей  А4ф 230х330мм  Адвент-Путешествие в Новый Год- </t>
  </si>
  <si>
    <t>093272</t>
  </si>
  <si>
    <t>4606782612965</t>
  </si>
  <si>
    <t>ИнА_35221</t>
  </si>
  <si>
    <t xml:space="preserve">ИГРА настольно-печатная для детей  А4ф 230х330мм  Адвент-Новогодний Экспресс- </t>
  </si>
  <si>
    <t>093273</t>
  </si>
  <si>
    <t>4606782612972</t>
  </si>
  <si>
    <t>ИнА_35222</t>
  </si>
  <si>
    <t>ИГРА настольно-печатная для детей  А4ф 230х330мм  Адвент-Наша ёлочка-</t>
  </si>
  <si>
    <t>093274</t>
  </si>
  <si>
    <t>4606782612989</t>
  </si>
  <si>
    <t>ИнА_35223</t>
  </si>
  <si>
    <t>ИГРА настольно-печатная для детей  А4ф 230х330мм  Адвент-Наряди ёлку-</t>
  </si>
  <si>
    <t>093275</t>
  </si>
  <si>
    <t>4606782612996</t>
  </si>
  <si>
    <t>36Ин_36181</t>
  </si>
  <si>
    <t>ИГРА настольно-печатная для детей "Я Найду Слово!" 36 карточек -Выпуск №1- в коробке</t>
  </si>
  <si>
    <t>095069</t>
  </si>
  <si>
    <t>4606782631843</t>
  </si>
  <si>
    <t>36Ин_36182</t>
  </si>
  <si>
    <t>ИГРА настольно-печатная для детей "Я Найду Слово!" 36 карточек -Выпуск №2-  в коробке</t>
  </si>
  <si>
    <t>095070</t>
  </si>
  <si>
    <t>4606782631850</t>
  </si>
  <si>
    <t>ПАЗЛЫ</t>
  </si>
  <si>
    <t>01_Пазлы в Рамке</t>
  </si>
  <si>
    <t>ПАЗЛЫ-ИГРА 12 элементов</t>
  </si>
  <si>
    <t>12ПЗ4_09221</t>
  </si>
  <si>
    <t xml:space="preserve">ПАЗЛЫ для детей 12 элементов А4ф 300х200мм в Рамке  -Полиция- </t>
  </si>
  <si>
    <t>035132</t>
  </si>
  <si>
    <t>4606782159033</t>
  </si>
  <si>
    <t>12 элементов</t>
  </si>
  <si>
    <t>в Рамке</t>
  </si>
  <si>
    <t>12ПЗ4_34867</t>
  </si>
  <si>
    <t xml:space="preserve">ПАЗЛЫ для детей 12 элементов А4ф 200х300мм в Рамке  -На солнечной полянке- </t>
  </si>
  <si>
    <t>092275</t>
  </si>
  <si>
    <t>4606782602379</t>
  </si>
  <si>
    <t>12ПЗ4_30094</t>
  </si>
  <si>
    <t xml:space="preserve">ПАЗЛЫ для детей 12 элементов А4ф 300х200мм в Рамке  -Буба- </t>
  </si>
  <si>
    <t>093322</t>
  </si>
  <si>
    <t>4606782613894</t>
  </si>
  <si>
    <t>12ПЗ4_34415</t>
  </si>
  <si>
    <t>ПАЗЛЫ для детей 12 элементов А4ф 200х300мм в Рамке  -Кофейные коты-</t>
  </si>
  <si>
    <t>094367</t>
  </si>
  <si>
    <t>4606782624623</t>
  </si>
  <si>
    <t>ПАЗЛЫ-ИГРА 26 элементов</t>
  </si>
  <si>
    <t>26ПЗ4_19478</t>
  </si>
  <si>
    <t xml:space="preserve">ПАЗЛЫ для детей 26 элементов А4ф 300х200мм в Рамке   -По щучьему велению- </t>
  </si>
  <si>
    <t>091254</t>
  </si>
  <si>
    <t>4606782590751</t>
  </si>
  <si>
    <t>26 элементов</t>
  </si>
  <si>
    <t>26ПЗ4_20492</t>
  </si>
  <si>
    <t xml:space="preserve">ПАЗЛЫ для детей 26 элементов А4ф 300х200мм в Рамке   -Светофор- </t>
  </si>
  <si>
    <t>091255</t>
  </si>
  <si>
    <t>4606782590768</t>
  </si>
  <si>
    <t>26ПЗ4_33969</t>
  </si>
  <si>
    <t xml:space="preserve">ПАЗЛЫ для детей 26 элементов А4ф 200х300мм в Рамке  -Веселый зверек- </t>
  </si>
  <si>
    <t>091256</t>
  </si>
  <si>
    <t>4606782590775</t>
  </si>
  <si>
    <t>26ПЗ4_35743</t>
  </si>
  <si>
    <t>ПАЗЛЫ для детей 26 элементов А4ф 300х200мм в Рамке  -Кофейные коты-</t>
  </si>
  <si>
    <t>094366</t>
  </si>
  <si>
    <t>4606782624616</t>
  </si>
  <si>
    <t>26ПЗ4_35814</t>
  </si>
  <si>
    <t>ПАЗЛЫ для детей 26 элементов А4ф 300х200мм в Рамке-Динозавр Рекс-</t>
  </si>
  <si>
    <t>094518</t>
  </si>
  <si>
    <t>4606782625750</t>
  </si>
  <si>
    <t>ПАЗЛЫ-ИГРА Развивающая</t>
  </si>
  <si>
    <t>ИнПР_29784</t>
  </si>
  <si>
    <t xml:space="preserve">"Премиум" ПАЗЛЫ для детей Настольные Развивающие  А4ф 330х230мм ПАЗЛ в РАМКЕ "2 В 1"-Азбука- </t>
  </si>
  <si>
    <t>081105</t>
  </si>
  <si>
    <t>4606782498484</t>
  </si>
  <si>
    <t>ИнПР_29785</t>
  </si>
  <si>
    <t xml:space="preserve">"Премиум" ПАЗЛЫ для детей Настольные Развивающие  А4ф 330х230мм ПАЗЛ в РАМКЕ "2 В 1"-Времена года- </t>
  </si>
  <si>
    <t>081106</t>
  </si>
  <si>
    <t>4606782498491</t>
  </si>
  <si>
    <t>ИнПР_29786</t>
  </si>
  <si>
    <t>"Премиум" ПАЗЛЫ для детей Настольные Развивающие  А4ф 330х230мм ПАЗЛ в РАМКЕ "2 В 1"-Сказки-  Выпуск №1</t>
  </si>
  <si>
    <t>081107</t>
  </si>
  <si>
    <t>4606782498507</t>
  </si>
  <si>
    <t>ИнПР_29789</t>
  </si>
  <si>
    <t xml:space="preserve">"Премиум" ПАЗЛЫ для детей Настольные Развивающие  А4ф 330х230мм ПАЗЛ в РАМКЕ "2 В 1"-Солнечная система- </t>
  </si>
  <si>
    <t>081113</t>
  </si>
  <si>
    <t>4606782498538</t>
  </si>
  <si>
    <t>ИнПР_29790</t>
  </si>
  <si>
    <t xml:space="preserve">"Премиум" ПАЗЛЫ для детей Настольные Развивающие  А4ф 330х230мм ПАЗЛ в РАМКЕ "2 В 1"-Счет- </t>
  </si>
  <si>
    <t>081114</t>
  </si>
  <si>
    <t>4606782498545</t>
  </si>
  <si>
    <t>ИнПР_29791</t>
  </si>
  <si>
    <t xml:space="preserve">"Премиум" ПАЗЛЫ для детей Настольные Развивающие  А4ф 330х230мм ПАЗЛ в РАМКЕ "2 В 1"-Что к чему- </t>
  </si>
  <si>
    <t>081115</t>
  </si>
  <si>
    <t>4606782498552</t>
  </si>
  <si>
    <t>ИнПР_29792</t>
  </si>
  <si>
    <t xml:space="preserve">"Премиум" ПАЗЛЫ для детей Настольные Развивающие  А4ф 330х230мм ПАЗЛ в РАМКЕ "2 В 1"-О чем мечтают девочки- </t>
  </si>
  <si>
    <t>081117</t>
  </si>
  <si>
    <t>4606782498569</t>
  </si>
  <si>
    <t>ИнПР_29793</t>
  </si>
  <si>
    <t xml:space="preserve">"Премиум" ПАЗЛЫ для детей Настольные Развивающие  А4ф 330х230мм ПАЗЛ в РАМКЕ "2 В 1"-О чем мечтают мальчики- </t>
  </si>
  <si>
    <t>081118</t>
  </si>
  <si>
    <t>4606782498576</t>
  </si>
  <si>
    <t>ИнПР_29860</t>
  </si>
  <si>
    <t xml:space="preserve">"Премиум" ПАЗЛЫ для детей Настольные Развивающие  А3ф 330х470мм ПАЗЛ в РАМКЕ "2 В 1"-Английский алфавит- </t>
  </si>
  <si>
    <t>081330</t>
  </si>
  <si>
    <t>4606782500583</t>
  </si>
  <si>
    <t>ИнПР_29864</t>
  </si>
  <si>
    <t xml:space="preserve">"Премиум" ПАЗЛЫ для детей Настольные Развивающие  А3ф 330х470мм ПАЗЛ в РАМКЕ "2 В 1"-Противоположности- </t>
  </si>
  <si>
    <t>081336</t>
  </si>
  <si>
    <t>4606782500620</t>
  </si>
  <si>
    <t>ИнПР_29866</t>
  </si>
  <si>
    <t xml:space="preserve">"Премиум" ПАЗЛЫ для детей Настольные Развивающие  А3ф 330х470мм ПАЗЛ в РАМКЕ "2 В 1"-Изучаем цвета- </t>
  </si>
  <si>
    <t>081338</t>
  </si>
  <si>
    <t>4606782500644</t>
  </si>
  <si>
    <t>ИнПР_29867</t>
  </si>
  <si>
    <t xml:space="preserve">"Премиум" ПАЗЛЫ для детей Настольные Развивающие  А3ф 330х470мм ПАЗЛ в РАМКЕ "2 В 1"-Изучаем время- </t>
  </si>
  <si>
    <t>081339</t>
  </si>
  <si>
    <t>4606782500651</t>
  </si>
  <si>
    <t>ИнПР_29862</t>
  </si>
  <si>
    <t xml:space="preserve">"Премиум" ПАЗЛЫ для детей Настольные Развивающие  А3ф 330х470мм ПАЗЛ в РАМКЕ "2 В 1"-Наши помощники- </t>
  </si>
  <si>
    <t>081340</t>
  </si>
  <si>
    <t>4606782500668</t>
  </si>
  <si>
    <t>ИнПР_33007</t>
  </si>
  <si>
    <t xml:space="preserve">ПАЗЛЫ для детей 38 элементов Настольные Развивающие  А4ф 200х300мм ПАЗЛ в РАМКЕ "2 В 1"-Кем быть? для девочек- </t>
  </si>
  <si>
    <t>089552</t>
  </si>
  <si>
    <t>4606782572122</t>
  </si>
  <si>
    <t>38 элементов</t>
  </si>
  <si>
    <t>ИнПР_33008</t>
  </si>
  <si>
    <t xml:space="preserve">ПАЗЛЫ для детей 38 элементов Настольные Развивающие  А4ф 200х300мм ПАЗЛ в РАМКЕ "2 В 1"-Кем быть? для мальчиков- </t>
  </si>
  <si>
    <t>089553</t>
  </si>
  <si>
    <t>4606782572139</t>
  </si>
  <si>
    <t>ИнПР_33009</t>
  </si>
  <si>
    <t xml:space="preserve">ПАЗЛЫ для детей 38 элементов Настольные Развивающие  А4ф 200х300мм ПАЗЛ в РАМКЕ "2 В 1"-Кто где живет- </t>
  </si>
  <si>
    <t>089554</t>
  </si>
  <si>
    <t>4606782572146</t>
  </si>
  <si>
    <t>ИнПР_33014</t>
  </si>
  <si>
    <t xml:space="preserve">ПАЗЛЫ для детей 38 элементов Настольные Развивающие  А4ф 200х300мм ПАЗЛ в РАМКЕ "2 В 1"-Изучаем цифры- </t>
  </si>
  <si>
    <t>089559</t>
  </si>
  <si>
    <t>4606782572153</t>
  </si>
  <si>
    <t>ИнПР_33015</t>
  </si>
  <si>
    <t xml:space="preserve">ПАЗЛЫ для детей 38 элементов Настольные Развивающие  А4ф 200х300мм ПАЗЛ в РАМКЕ "2 В 1"-Чей малыш?- </t>
  </si>
  <si>
    <t>089560</t>
  </si>
  <si>
    <t>4606782572160</t>
  </si>
  <si>
    <t>ИнПР_33013</t>
  </si>
  <si>
    <t>ПАЗЛЫ для детей 38 элементов Настольные Развивающие  А4ф 200х300мм ПАЗЛ в РАМКЕ "2 В 1"-Лето-Зима-  Для мальчиков</t>
  </si>
  <si>
    <t>089561</t>
  </si>
  <si>
    <t>4606782572177</t>
  </si>
  <si>
    <t>ИнПР_33012</t>
  </si>
  <si>
    <t>ПАЗЛЫ для детей 38 элементов Настольные Развивающие  А4ф 200х300мм ПАЗЛ в РАМКЕ "2 В 1"-Лето-Зима-  Для девочек</t>
  </si>
  <si>
    <t>089562</t>
  </si>
  <si>
    <t>4606782572184</t>
  </si>
  <si>
    <t>ИнПР_33010</t>
  </si>
  <si>
    <t xml:space="preserve">ПАЗЛЫ для детей 38 элементов Настольные Развивающие  А4ф 200х300мм ПАЗЛ в РАМКЕ "2 В 1"-Кто что ест- </t>
  </si>
  <si>
    <t>089563</t>
  </si>
  <si>
    <t>4606782572191</t>
  </si>
  <si>
    <t>ИнПР_33011</t>
  </si>
  <si>
    <t xml:space="preserve">ПАЗЛЫ для детей 38 элементов Настольные Развивающие  А4ф 200х300мм ПАЗЛ в РАМКЕ "2 В 1"-Лето на ферме- </t>
  </si>
  <si>
    <t>089564</t>
  </si>
  <si>
    <t>4606782572207</t>
  </si>
  <si>
    <t>ИнПР_19401</t>
  </si>
  <si>
    <t xml:space="preserve">ПАЗЛЫ для детей Настольная Развивающая  А4ф 300х200мм ПАЗЛ в РАМКЕ-Изучаем цвета- </t>
  </si>
  <si>
    <t>055686</t>
  </si>
  <si>
    <t>4606782296974</t>
  </si>
  <si>
    <t>02_Пазлы MAXI</t>
  </si>
  <si>
    <t>ПАЗЛЫ-ИГРА 15 элементов</t>
  </si>
  <si>
    <t>15ПЗ4_18706</t>
  </si>
  <si>
    <t xml:space="preserve">"ЭКО" ПАЗЛЫ для детей 15 ЭЛЕМЕНТОВ А4ф 220х330мм  MAXI-Забавный щенок- </t>
  </si>
  <si>
    <t>058418</t>
  </si>
  <si>
    <t>4606782317471</t>
  </si>
  <si>
    <t>15 ЭЛЕМЕНТОВ</t>
  </si>
  <si>
    <t>15ПЗ4_19421</t>
  </si>
  <si>
    <t xml:space="preserve">"ЭКО" ПАЗЛЫ для детей 15 ЭЛЕМЕНТОВ А4ф 220х330мм  MAXI-Сказочный мир- </t>
  </si>
  <si>
    <t>060988</t>
  </si>
  <si>
    <t>4606782337141</t>
  </si>
  <si>
    <t>15ПЗ4_22413</t>
  </si>
  <si>
    <t>"ЭКО" ПАЗЛЫ для детей 15 ЭЛЕМЕНТОВ А4ф 220х330мм  MAXI-Подводные приключения-</t>
  </si>
  <si>
    <t>071906</t>
  </si>
  <si>
    <t>4606782420751</t>
  </si>
  <si>
    <t>15ПЗ4_26453</t>
  </si>
  <si>
    <t>"ЭКО" ПАЗЛЫ для детей 15 ЭЛЕМЕНТОВ А4ф 220х330мм  MAXI- Luxury Car-</t>
  </si>
  <si>
    <t>072174</t>
  </si>
  <si>
    <t>4606782422151</t>
  </si>
  <si>
    <t>15ПЗ4_26402</t>
  </si>
  <si>
    <t>"ЭКО" ПАЗЛЫ для детей 15 ЭЛЕМЕНТОВ А4ф 220х330мм  MAXI -Мир динозавров-</t>
  </si>
  <si>
    <t>073036</t>
  </si>
  <si>
    <t>4606782426838</t>
  </si>
  <si>
    <t>15ПЗ4_22532</t>
  </si>
  <si>
    <t>"ЭКО" ПАЗЛЫ для детей 15 ЭЛЕМЕНТОВ А4ф 330х220мм  MAXI-Космическая ракета-</t>
  </si>
  <si>
    <t>074948</t>
  </si>
  <si>
    <t>4606782446638</t>
  </si>
  <si>
    <t>15ПЗ4_26128</t>
  </si>
  <si>
    <t>"ЭКО" ПАЗЛЫ для детей 15 ЭЛЕМЕНТОВ А4ф 220х330мм  MAXI-Приключения кота Пирожка-</t>
  </si>
  <si>
    <t>076711</t>
  </si>
  <si>
    <t>4606782458846</t>
  </si>
  <si>
    <t>15ПЗ4_00041</t>
  </si>
  <si>
    <t xml:space="preserve">"ЭКО" ПАЗЛЫ для детей 15 ЭЛЕМЕНТОВ А4ф 220х330мм  MAXI-Белочка- </t>
  </si>
  <si>
    <t>077886</t>
  </si>
  <si>
    <t>4606782468500</t>
  </si>
  <si>
    <t>15ПЗ4_28371</t>
  </si>
  <si>
    <t>"ЭКО" ПАЗЛЫ для детей 15 ЭЛЕМЕНТОВ А4ф 220х330мм  MAXI-Мой лучший друг-</t>
  </si>
  <si>
    <t>077888</t>
  </si>
  <si>
    <t>4606782468524</t>
  </si>
  <si>
    <t>15ПЗ4_19270</t>
  </si>
  <si>
    <t>"ЭКО" ПАЗЛЫ для детей 15 ЭЛЕМЕНТОВ А4ф 330х220мм  MAXI-Принцесса с тигрятами-</t>
  </si>
  <si>
    <t>079140</t>
  </si>
  <si>
    <t>4606782480564</t>
  </si>
  <si>
    <t>15ПЗ4_19496</t>
  </si>
  <si>
    <t>"ЭКО" ПАЗЛЫ для детей 15 ЭЛЕМЕНТОВ А4ф 220х330мм  MAXI-Русские сказки-</t>
  </si>
  <si>
    <t>079141</t>
  </si>
  <si>
    <t>4606782480571</t>
  </si>
  <si>
    <t>15ПЗ4_20766</t>
  </si>
  <si>
    <t>"ЭКО" ПАЗЛЫ для детей 15 ЭЛЕМЕНТОВ А4ф 330х220мм  MAXI-Иван-царевич и серый волк-</t>
  </si>
  <si>
    <t>079142</t>
  </si>
  <si>
    <t>4606782480588</t>
  </si>
  <si>
    <t>15ПЗ4_28904</t>
  </si>
  <si>
    <t>"ЭКО" ПАЗЛЫ для детей 15 ЭЛЕМЕНТОВ А4ф 330х220мм  MAXI-Авторалли-</t>
  </si>
  <si>
    <t>079143</t>
  </si>
  <si>
    <t>4606782480595</t>
  </si>
  <si>
    <t>15ПЗ4_19483</t>
  </si>
  <si>
    <t>"ЭКО" ПАЗЛЫ для детей 15 ЭЛЕМЕНТОВ А4ф 220х330мм  MAXI-Феечка-художница-</t>
  </si>
  <si>
    <t>082071</t>
  </si>
  <si>
    <t>4606782505526</t>
  </si>
  <si>
    <t>15ПЗ4_31204</t>
  </si>
  <si>
    <t>"ЭКО" ПАЗЛЫ для детей 15 ЭЛЕМЕНТОВ А4ф 330х220мм  MAXI-Хот-Род тюнинг-</t>
  </si>
  <si>
    <t>085716</t>
  </si>
  <si>
    <t>4606782539637</t>
  </si>
  <si>
    <t>15ПЗ4_31203</t>
  </si>
  <si>
    <t>"ЭКО" ПАЗЛЫ для детей 15 ЭЛЕМЕНТОВ А4ф 220х330мм  MAXI-Котик-клоун-</t>
  </si>
  <si>
    <t>085717</t>
  </si>
  <si>
    <t>4606782539644</t>
  </si>
  <si>
    <t>15ПЗ4_32569</t>
  </si>
  <si>
    <t>"ЭКО" ПАЗЛЫ для детей 15 ЭЛЕМЕНТОВ А4ф 330х220мм  MAXI-Зайки на полянке-</t>
  </si>
  <si>
    <t>088777</t>
  </si>
  <si>
    <t>4606782564509</t>
  </si>
  <si>
    <t>15ПЗ4_32853</t>
  </si>
  <si>
    <t>"ЭКО" ПАЗЛЫ для детей 15 ЭЛЕМЕНТОВ А4ф 330х220мм  MAXI -Милые лисички-</t>
  </si>
  <si>
    <t>089431</t>
  </si>
  <si>
    <t>4606782571118</t>
  </si>
  <si>
    <t>15ПЗ4_34720</t>
  </si>
  <si>
    <t>"ЭКО" ПАЗЛЫ для детей 15 ЭЛЕМЕНТОВ А4ф 330х220мм  MAXI-Мишутка-</t>
  </si>
  <si>
    <t>091942</t>
  </si>
  <si>
    <t>4606782599051</t>
  </si>
  <si>
    <t>15ПЗ4_35251</t>
  </si>
  <si>
    <t>"ЭКО" ПАЗЛЫ для детей 15 ЭЛЕМЕНТОВ А4ф 330х220мм  MAXI-Буба-</t>
  </si>
  <si>
    <t>093323</t>
  </si>
  <si>
    <t>4606782613900</t>
  </si>
  <si>
    <t>ПАЗЛЫ-ИГРА 20 элементов</t>
  </si>
  <si>
    <t>20 элементов</t>
  </si>
  <si>
    <t>20ПЗ5_30442</t>
  </si>
  <si>
    <t>ПАЗЛЫ для детей 20 элементов А5ф 230Х165мм  MAXI-Буба-</t>
  </si>
  <si>
    <t>083797</t>
  </si>
  <si>
    <t>4606782518762</t>
  </si>
  <si>
    <t>20ПЗ5_30779</t>
  </si>
  <si>
    <t>ПАЗЛЫ для детей 20 элементов А5ф 165х230мм  MAXI-Буба-</t>
  </si>
  <si>
    <t>084757</t>
  </si>
  <si>
    <t>4606782528594</t>
  </si>
  <si>
    <t>20ПЗ5_35435</t>
  </si>
  <si>
    <t>ПАЗЛЫ для детей 20 элементов А5ф 230Х165мм  MAXI -Малыши Дино-</t>
  </si>
  <si>
    <t>093566</t>
  </si>
  <si>
    <t>4606782616468</t>
  </si>
  <si>
    <t>ПАЗЛЫ-ИГРА 24 элементов</t>
  </si>
  <si>
    <t>24ПЗ2_21026</t>
  </si>
  <si>
    <t xml:space="preserve">"Премиум" ПАЗЛЫ для детей 24 элемента А2ф 480х330мм  MAXI -Золотая рыбка- </t>
  </si>
  <si>
    <t>084898</t>
  </si>
  <si>
    <t>4606782530177</t>
  </si>
  <si>
    <t>24 элемента</t>
  </si>
  <si>
    <t>24ПЗ2_29905</t>
  </si>
  <si>
    <t xml:space="preserve">"Премиум" ПАЗЛЫ для детей 24 элемента А2ф 480х330мм  MAXI-Царство драконов- </t>
  </si>
  <si>
    <t>084899</t>
  </si>
  <si>
    <t>4606782530184</t>
  </si>
  <si>
    <t>24ПЗ2_30804</t>
  </si>
  <si>
    <t xml:space="preserve">"Премиум" ПАЗЛЫ для детей 24 элемента А2ф 480х330мм  MAXI -МЯУ-СТОРИ- </t>
  </si>
  <si>
    <t>084900</t>
  </si>
  <si>
    <t>4606782530191</t>
  </si>
  <si>
    <t>24ПЗ2_33151</t>
  </si>
  <si>
    <t>"Премиум" ПАЗЛЫ для детей 24 элемента А2ф 480х330мм  MAXI-Буба- Буба</t>
  </si>
  <si>
    <t>089656</t>
  </si>
  <si>
    <t>4606782572818</t>
  </si>
  <si>
    <t>24ПЗ2_33153</t>
  </si>
  <si>
    <t xml:space="preserve">"Премиум" ПАЗЛЫ для детей 24 элемента А2ф 480х330мм  MAXI-Сладкая змейка- </t>
  </si>
  <si>
    <t>089658</t>
  </si>
  <si>
    <t>4606782572832</t>
  </si>
  <si>
    <t>24ПЗ2_33154</t>
  </si>
  <si>
    <t xml:space="preserve">"Премиум" ПАЗЛЫ для детей 24 элемента А2ф 480х330мм  MAXI -Бетономешалка- </t>
  </si>
  <si>
    <t>089660</t>
  </si>
  <si>
    <t>4606782572849</t>
  </si>
  <si>
    <t>24ПЗ2_33224</t>
  </si>
  <si>
    <t xml:space="preserve">"Премиум" ПАЗЛЫ для детей 24 элемента А2ф 480х330мм  MAXI-Гонки по джунглям- </t>
  </si>
  <si>
    <t>089736</t>
  </si>
  <si>
    <t>4606782573761</t>
  </si>
  <si>
    <t>24ПЗ2_34877</t>
  </si>
  <si>
    <t xml:space="preserve">"Премиум" ПАЗЛЫ для детей 24 элемента А2ф 480х330мм  MAXI-Праздник на полянке- </t>
  </si>
  <si>
    <t>092341</t>
  </si>
  <si>
    <t>4606782602966</t>
  </si>
  <si>
    <t>24ПЗ2_35252</t>
  </si>
  <si>
    <t>093324</t>
  </si>
  <si>
    <t>4606782613924</t>
  </si>
  <si>
    <t>24ПЗ2_35291</t>
  </si>
  <si>
    <t xml:space="preserve">"Премиум" ПАЗЛЫ для детей 24 элемента А2ф 480х330мм  MAXI-Праздник у елочки- </t>
  </si>
  <si>
    <t>093368</t>
  </si>
  <si>
    <t>4606782614495</t>
  </si>
  <si>
    <t>ПАЗЛЫ-ИГРА 30 элементов</t>
  </si>
  <si>
    <t>30ПЗ4_11088</t>
  </si>
  <si>
    <t xml:space="preserve">ПАЗЛЫ для детей 30 элементов А4ф 290х210мм  MAXI-Внедорожники- </t>
  </si>
  <si>
    <t>030667</t>
  </si>
  <si>
    <t>4606782126127</t>
  </si>
  <si>
    <t>30 элементов</t>
  </si>
  <si>
    <t>30ПЗ4_10707</t>
  </si>
  <si>
    <t xml:space="preserve">ПАЗЛЫ для детей 30 элементов А4ф 290х210мм  MAXI-Маша и медведи- </t>
  </si>
  <si>
    <t>030668</t>
  </si>
  <si>
    <t>4606782126134</t>
  </si>
  <si>
    <t>30ПЗ4_11789</t>
  </si>
  <si>
    <t xml:space="preserve">ПАЗЛЫ для детей 30 элементов А4ф 290х210мм  MAXI-Приключения Кота- </t>
  </si>
  <si>
    <t>035913</t>
  </si>
  <si>
    <t>4606782164020</t>
  </si>
  <si>
    <t>30ПЗ4_16129</t>
  </si>
  <si>
    <t xml:space="preserve">ПАЗЛЫ для детей 30 элементов А4ф 290х210мм  MAXI -Sport Cars- </t>
  </si>
  <si>
    <t>045572</t>
  </si>
  <si>
    <t>4606782232422</t>
  </si>
  <si>
    <t>30ПЗ4_19503</t>
  </si>
  <si>
    <t xml:space="preserve">ПАЗЛЫ для детей 30 элементов А4ф 290х210мм  MAXI -Веселый автобус- </t>
  </si>
  <si>
    <t>055838</t>
  </si>
  <si>
    <t>4606782298657</t>
  </si>
  <si>
    <t>30ПЗ4_18433</t>
  </si>
  <si>
    <t xml:space="preserve">ПАЗЛЫ для детей 30 элементов А4ф 290х210мм  MAXI -Эра динозавров- </t>
  </si>
  <si>
    <t>055839</t>
  </si>
  <si>
    <t>4606782298664</t>
  </si>
  <si>
    <t>30ПЗ4_21022</t>
  </si>
  <si>
    <t xml:space="preserve">ПАЗЛЫ для детей 30 элементов А4ф 210х290мм  MAXI-Пушистый котик- </t>
  </si>
  <si>
    <t>072660</t>
  </si>
  <si>
    <t>4606782424353</t>
  </si>
  <si>
    <t>30ПЗ4_22539</t>
  </si>
  <si>
    <t xml:space="preserve">ПАЗЛЫ для детей 30 элементов А4ф 290х210мм  MAXI-Поиграем вместе- </t>
  </si>
  <si>
    <t>072662</t>
  </si>
  <si>
    <t>4606782424377</t>
  </si>
  <si>
    <t>30ПЗ4_23712</t>
  </si>
  <si>
    <t xml:space="preserve">ПАЗЛЫ для детей 30 элементов А4ф 290х210мм  MAXI-Мишка-пилот- </t>
  </si>
  <si>
    <t>072663</t>
  </si>
  <si>
    <t>4606782424384</t>
  </si>
  <si>
    <t>30ПЗ4_28356</t>
  </si>
  <si>
    <t xml:space="preserve">ПАЗЛЫ для детей 30 элементов А4ф 210х290мм  MAXI-Каникулы в Африке- </t>
  </si>
  <si>
    <t>077784</t>
  </si>
  <si>
    <t>4606782467428</t>
  </si>
  <si>
    <t>30ПЗ4_00061</t>
  </si>
  <si>
    <t xml:space="preserve">ПАЗЛЫ для детей 30 элементов А4ф 210х290мм  MAXI-Зайка с цветами- </t>
  </si>
  <si>
    <t>077785</t>
  </si>
  <si>
    <t>4606782467435</t>
  </si>
  <si>
    <t>30ПЗ4_28355</t>
  </si>
  <si>
    <t xml:space="preserve">ПАЗЛЫ для детей 30 элементов А4ф 210х290мм  MAXI-Единорожка- </t>
  </si>
  <si>
    <t>077786</t>
  </si>
  <si>
    <t>4606782467442</t>
  </si>
  <si>
    <t>30ПЗ4_30780</t>
  </si>
  <si>
    <t>ПАЗЛЫ для детей 30 элементов А4ф 210х290мм  MAXI-Буба-</t>
  </si>
  <si>
    <t>084759</t>
  </si>
  <si>
    <t>4606782528631</t>
  </si>
  <si>
    <t>30ПЗ4_32263</t>
  </si>
  <si>
    <t>ПАЗЛЫ для детей 30 элементов А4ф 210х290мм  MAXI-Мамина радость-</t>
  </si>
  <si>
    <t>088330</t>
  </si>
  <si>
    <t>4606782559659</t>
  </si>
  <si>
    <t>30ПЗ4_32851</t>
  </si>
  <si>
    <t xml:space="preserve">ПАЗЛЫ для детей 30 элементов А4ф 210х290мм  MAXI-Маленькая коала- </t>
  </si>
  <si>
    <t>089428</t>
  </si>
  <si>
    <t>4606782571095</t>
  </si>
  <si>
    <t>30ПЗ4_32010</t>
  </si>
  <si>
    <t xml:space="preserve">ПАЗЛЫ для детей 30 элементов А4ф 290х210мм  MAXI-Приключения с Дино- </t>
  </si>
  <si>
    <t>090097</t>
  </si>
  <si>
    <t>4606782577615</t>
  </si>
  <si>
    <t>30ПЗ4_34431</t>
  </si>
  <si>
    <t>ПАЗЛЫ для детей 30 элементов А4ф 210х290мм  MAXI -Счастливый котик-</t>
  </si>
  <si>
    <t>091628</t>
  </si>
  <si>
    <t>4606782594858</t>
  </si>
  <si>
    <t>30ПЗ4_35200</t>
  </si>
  <si>
    <t>ПАЗЛЫ для детей 30 элементов А4ф 290х210мм  MAXI -Зимние радости-</t>
  </si>
  <si>
    <t>093227</t>
  </si>
  <si>
    <t>4606782612224</t>
  </si>
  <si>
    <t>30ПЗ4_35744</t>
  </si>
  <si>
    <t>ПАЗЛЫ для детей 30 элементов А4ф 290х210мм  MAXI-Кофейные коты-</t>
  </si>
  <si>
    <t>094368</t>
  </si>
  <si>
    <t>4606782624630</t>
  </si>
  <si>
    <t>ПАЗЛЫ-ИГРА 54 элемента</t>
  </si>
  <si>
    <t>54ПЗ3_00206</t>
  </si>
  <si>
    <t xml:space="preserve">ПАЗЛЫ для детей 54 элемента А3ф 280х400мм  MAXI-Пчелки- </t>
  </si>
  <si>
    <t>010098</t>
  </si>
  <si>
    <t>4606782088821</t>
  </si>
  <si>
    <t>54 элемента</t>
  </si>
  <si>
    <t>54ПЗ3_09220</t>
  </si>
  <si>
    <t xml:space="preserve">ПАЗЛЫ для детей 54 элемента А3ф 400х280мм  MAXI-Тачки- </t>
  </si>
  <si>
    <t>010099</t>
  </si>
  <si>
    <t>4606782088814</t>
  </si>
  <si>
    <t>54ПЗ3_19258</t>
  </si>
  <si>
    <t xml:space="preserve">ПАЗЛЫ для детей 54 элемента А3ф 400х280мм  MAXI-Гадкий утенок- </t>
  </si>
  <si>
    <t>055865</t>
  </si>
  <si>
    <t>4606782298831</t>
  </si>
  <si>
    <t>54ПЗ3_30782</t>
  </si>
  <si>
    <t>ПАЗЛЫ для детей 54 элемента А3ф 400х280мм  MAXI-Буба-</t>
  </si>
  <si>
    <t>084761</t>
  </si>
  <si>
    <t>4606782528662</t>
  </si>
  <si>
    <t>54ПЗ3_33584</t>
  </si>
  <si>
    <t>ПАЗЛЫ для детей 54 элемента А3ф 400х280мм  MAXI-Крошка енот-</t>
  </si>
  <si>
    <t>090504</t>
  </si>
  <si>
    <t>4606782583500</t>
  </si>
  <si>
    <t>54ПЗ3_30111</t>
  </si>
  <si>
    <t>093327</t>
  </si>
  <si>
    <t>4606782613962</t>
  </si>
  <si>
    <t>54ПЗ3_35269</t>
  </si>
  <si>
    <t>ПАЗЛЫ для детей 54 элемента А3ф 400х280мм  MAXI-Дед Мороз с подарками-</t>
  </si>
  <si>
    <t>093346</t>
  </si>
  <si>
    <t>4606782614136</t>
  </si>
  <si>
    <t>54ПЗ3_35745</t>
  </si>
  <si>
    <t>ПАЗЛЫ для детей 54 элемента А3ф 400х280мм  MAXI-Кофейные коты-</t>
  </si>
  <si>
    <t>094369</t>
  </si>
  <si>
    <t>4606782624647</t>
  </si>
  <si>
    <t>03_Пазлы MINI</t>
  </si>
  <si>
    <t>ПАЗЛЫ-ИГРА 108 элементов</t>
  </si>
  <si>
    <t>108ПЗ4_19520</t>
  </si>
  <si>
    <t xml:space="preserve">ПАЗЛЫ для детей 108 элементов А4ф 210х300мм   -Эра динозавров- </t>
  </si>
  <si>
    <t>055885</t>
  </si>
  <si>
    <t>4606782298909</t>
  </si>
  <si>
    <t>108 элементов</t>
  </si>
  <si>
    <t>108ПЗ4_33209</t>
  </si>
  <si>
    <t xml:space="preserve">ПАЗЛЫ для детей 108 элементов А4ф 210х300мм  -Белые ушки- </t>
  </si>
  <si>
    <t>089716</t>
  </si>
  <si>
    <t>4606782573570</t>
  </si>
  <si>
    <t>ПАЗЛЫ-ИГРА 12 элементов MAXI</t>
  </si>
  <si>
    <t>12ПЗ5</t>
  </si>
  <si>
    <t xml:space="preserve">ПАЗЛЫ для детей 12 элементов А5ф 175х130мм 4 дизайна MAXI серия -Милашки- </t>
  </si>
  <si>
    <t>083844</t>
  </si>
  <si>
    <t>4606782519080</t>
  </si>
  <si>
    <t>ПАЗЛЫ-ИГРА 120 элементов</t>
  </si>
  <si>
    <t>120ПЗ5_26442</t>
  </si>
  <si>
    <t>"Премиум" ПАЗЛЫ 120 элементов А5ф 150х150мм  -Игра престолов- (Game of Thrones)</t>
  </si>
  <si>
    <t>072633</t>
  </si>
  <si>
    <t>4606782424193</t>
  </si>
  <si>
    <t>120 элементов</t>
  </si>
  <si>
    <t>120ПЗ5_30834</t>
  </si>
  <si>
    <t>"Премиум" ПАЗЛЫ 120 элементов А5ф 150х150мм   -Atomic Heart- Atomic Heart</t>
  </si>
  <si>
    <t>084989</t>
  </si>
  <si>
    <t>4606782531129</t>
  </si>
  <si>
    <t>120ПЗ5_32024</t>
  </si>
  <si>
    <t xml:space="preserve">"Премиум" ПАЗЛЫ для детей 120 элементов А5ф 150х150мм  -Рыжий котик- </t>
  </si>
  <si>
    <t>087410</t>
  </si>
  <si>
    <t>4606782552360</t>
  </si>
  <si>
    <t>120ПЗ5_32353</t>
  </si>
  <si>
    <t>"Премиум" ПАЗЛЫ для детей 120 элементов А5ф 150х150мм   -Влад А4-</t>
  </si>
  <si>
    <t>088444</t>
  </si>
  <si>
    <t>4606782560846</t>
  </si>
  <si>
    <t>120ПЗ5_32083</t>
  </si>
  <si>
    <t xml:space="preserve">"Премиум" ПАЗЛЫ для детей 120 элементов А5ф 150х150мм   -Забавные панды- </t>
  </si>
  <si>
    <t>088582</t>
  </si>
  <si>
    <t>4606782562079</t>
  </si>
  <si>
    <t>120ПЗ5</t>
  </si>
  <si>
    <t>"Премиум" ПАЗЛЫ для детей 120 элементов А5ф 150х150мм серия  -СЮРПРИЗ- предсказание-  24 дизайна в коробе</t>
  </si>
  <si>
    <t>088839</t>
  </si>
  <si>
    <t>4606782565506</t>
  </si>
  <si>
    <t>120ПЗ5_32929</t>
  </si>
  <si>
    <t xml:space="preserve">"Премиум" ПАЗЛЫ для детей 120 элементов А5ф 150х150мм  -НОВОГОДНИЕ забавы- </t>
  </si>
  <si>
    <t>089487</t>
  </si>
  <si>
    <t>4606782571491</t>
  </si>
  <si>
    <t>"Премиум" ПАЗЛЫ для детей 120 элементов А5ф 150х150мм серия -СЮРПРИЗ- пожелание_Новый год-  24 дизайна в коробе</t>
  </si>
  <si>
    <t>090122</t>
  </si>
  <si>
    <t>4606782578094</t>
  </si>
  <si>
    <t>"Премиум" ПАЗЛЫ для детей 120 элементов А5ф 150х150мм серия -СЮРПРИЗ- пожелание-  24 дизайна в коробе</t>
  </si>
  <si>
    <t>090244</t>
  </si>
  <si>
    <t>4606782579329</t>
  </si>
  <si>
    <t>"Премиум" ПАЗЛЫ для детей 120 элементов А5ф 150х150мм серия  -СЮРПРИЗ- предсказание_для влюбленных- 24 дизайна в коробе</t>
  </si>
  <si>
    <t>090713</t>
  </si>
  <si>
    <t>4606782586631</t>
  </si>
  <si>
    <t>День влюбленных</t>
  </si>
  <si>
    <t>"Премиум" ПАЗЛЫ для детей 120 элементов А5ф 150х150мм серия -СЮРПРИЗ- пожелание_для девушек- 24 дизайна в коробе</t>
  </si>
  <si>
    <t>090910</t>
  </si>
  <si>
    <t>4606782587515</t>
  </si>
  <si>
    <t>120ПЗ5_35204</t>
  </si>
  <si>
    <t xml:space="preserve">"Премиум" ПАЗЛЫ для детей 120 элементов А5ф 150х150мм  -Снежное утро- </t>
  </si>
  <si>
    <t>093233</t>
  </si>
  <si>
    <t>4606782612286</t>
  </si>
  <si>
    <t>120ПЗ5_35436</t>
  </si>
  <si>
    <t xml:space="preserve">"Премиум" ПАЗЛЫ для детей 120 элементов А5ф 150х150мм  -Красный паровоз- </t>
  </si>
  <si>
    <t>093567</t>
  </si>
  <si>
    <t>4606782616475</t>
  </si>
  <si>
    <t>"Премиум" ПАЗЛЫ для детей 120 элементов А5ф 150х150мм серия -СЮРПРИЗ- пожелание_для мужчин-  24 дизайна в коробе</t>
  </si>
  <si>
    <t>094581</t>
  </si>
  <si>
    <t>4606782626252</t>
  </si>
  <si>
    <t>ПАЗЛЫ-ИГРА 24 элемента</t>
  </si>
  <si>
    <t>24ПЗ5</t>
  </si>
  <si>
    <t xml:space="preserve">ПАЗЛЫ для детей 24 элемента А5ф 130х175мм 4 дизайна  серия -Пушистые малыши- </t>
  </si>
  <si>
    <t>031892</t>
  </si>
  <si>
    <t>4606782135488</t>
  </si>
  <si>
    <t xml:space="preserve">ПАЗЛЫ для детей 24 элемента А5ф 175х130мм 4 дизайна  серия -Монстрики- </t>
  </si>
  <si>
    <t>088358</t>
  </si>
  <si>
    <t>4606782560105</t>
  </si>
  <si>
    <t>54ПЗ5</t>
  </si>
  <si>
    <t xml:space="preserve">ПАЗЛЫ для детей 54 элемента А5ф 175х130мм 4 дизайна  серия -Любимые профессии- </t>
  </si>
  <si>
    <t>076912</t>
  </si>
  <si>
    <t>4606782459799</t>
  </si>
  <si>
    <t xml:space="preserve">ПАЗЛЫ для детей 54 элемента А5ф 175х130мм 4 дизайна  серия -Веселые единорожки- </t>
  </si>
  <si>
    <t>079139</t>
  </si>
  <si>
    <t>4606782480557</t>
  </si>
  <si>
    <t xml:space="preserve">ПАЗЛЫ для детей 54 элемента А5ф 175х130мм 4 дизайна  серия -Гоночные авто- </t>
  </si>
  <si>
    <t>086028</t>
  </si>
  <si>
    <t>4606782542699</t>
  </si>
  <si>
    <t>ПАЗЛЫ-ИГРА 60 элементов</t>
  </si>
  <si>
    <t>60ПЗ5_05303</t>
  </si>
  <si>
    <t xml:space="preserve">ПАЗЛЫ для детей 60 элементов А5ф 230Х165мм  -Внедорожник в горах- </t>
  </si>
  <si>
    <t>031153</t>
  </si>
  <si>
    <t>4606782130339</t>
  </si>
  <si>
    <t>60 элементов</t>
  </si>
  <si>
    <t>60ПЗ5_11631</t>
  </si>
  <si>
    <t xml:space="preserve">ПАЗЛЫ для детей 60 элементов А5ф 230Х165мм  -Щенок на скейте- </t>
  </si>
  <si>
    <t>031156</t>
  </si>
  <si>
    <t>4606782130360</t>
  </si>
  <si>
    <t>60ПЗ5_11632</t>
  </si>
  <si>
    <t xml:space="preserve">ПАЗЛЫ для детей 60 элементов А5ф 230Х165мм  -Котенок и мышонок- </t>
  </si>
  <si>
    <t>031157</t>
  </si>
  <si>
    <t>4606782130377</t>
  </si>
  <si>
    <t>60ПЗ5_03160</t>
  </si>
  <si>
    <t xml:space="preserve">ПАЗЛЫ для детей 60 элементов А5ф 165х230мм  -Музыкальные истории- </t>
  </si>
  <si>
    <t>078069</t>
  </si>
  <si>
    <t>4606782470398</t>
  </si>
  <si>
    <t>60ПЗ5_00060</t>
  </si>
  <si>
    <t xml:space="preserve">ПАЗЛЫ для детей 60 элементов А5ф 230Х165мм  -Пушистики- </t>
  </si>
  <si>
    <t>078074</t>
  </si>
  <si>
    <t>4606782470428</t>
  </si>
  <si>
    <t>60ПЗ5_28377</t>
  </si>
  <si>
    <t>ПАЗЛЫ для детей 60 элементов А5ф 230Х165мм  -Cross car- Автокросс</t>
  </si>
  <si>
    <t>078078</t>
  </si>
  <si>
    <t>4606782470466</t>
  </si>
  <si>
    <t>60ПЗ5_28877</t>
  </si>
  <si>
    <t xml:space="preserve">ПАЗЛЫ для детей 60 элементов А5ф 230Х165мм  -Супергрузовик- </t>
  </si>
  <si>
    <t>079101</t>
  </si>
  <si>
    <t>4606782480489</t>
  </si>
  <si>
    <t>60ПЗ5_30799</t>
  </si>
  <si>
    <t>ПАЗЛЫ для детей 60 элементов А5ф 165х230мм   -Влад А4-</t>
  </si>
  <si>
    <t>085243</t>
  </si>
  <si>
    <t>4606782534717</t>
  </si>
  <si>
    <t>60ПЗ5_31054</t>
  </si>
  <si>
    <t xml:space="preserve">ПАЗЛЫ для детей 60 элементов А5ф 165х230мм  -Пони-единорожка- </t>
  </si>
  <si>
    <t>085353</t>
  </si>
  <si>
    <t>4606782536544</t>
  </si>
  <si>
    <t>60ПЗ5_29944</t>
  </si>
  <si>
    <t xml:space="preserve">ПАЗЛЫ для детей 60 элементов А5ф 165х230мм  -КотоВасия- </t>
  </si>
  <si>
    <t>086239</t>
  </si>
  <si>
    <t>4606782544662</t>
  </si>
  <si>
    <t>60ПЗ5_30511</t>
  </si>
  <si>
    <t xml:space="preserve">ПАЗЛЫ для детей 60 элементов А5ф 165х230мм   -Робо- </t>
  </si>
  <si>
    <t>086240</t>
  </si>
  <si>
    <t>4606782544679</t>
  </si>
  <si>
    <t>60ПЗ5_32084</t>
  </si>
  <si>
    <t xml:space="preserve">ПАЗЛЫ для детей 60 элементов А5ф 165х230мм  -Плюшевые панды- </t>
  </si>
  <si>
    <t>088109</t>
  </si>
  <si>
    <t>4606782556658</t>
  </si>
  <si>
    <t>60ПЗ5_32195</t>
  </si>
  <si>
    <t xml:space="preserve">ПАЗЛЫ для детей 60 элементов А5ф 165х230мм  -Солнечная капибара- </t>
  </si>
  <si>
    <t>088110</t>
  </si>
  <si>
    <t>4606782556665</t>
  </si>
  <si>
    <t>60ПЗ5_32856</t>
  </si>
  <si>
    <t xml:space="preserve">ПАЗЛЫ для детей 60 элементов А5ф 165х230мм  -Девочка и снеговичок- </t>
  </si>
  <si>
    <t>089436</t>
  </si>
  <si>
    <t>4606782571149</t>
  </si>
  <si>
    <t>60ПЗ5_34086</t>
  </si>
  <si>
    <t xml:space="preserve">ПАЗЛЫ для детей 60 элементов А5ф 165х230мм  -Леопардик- </t>
  </si>
  <si>
    <t>091409</t>
  </si>
  <si>
    <t>4606782592380</t>
  </si>
  <si>
    <t>60ПЗ5_34087</t>
  </si>
  <si>
    <t xml:space="preserve">ПАЗЛЫ для детей 60 элементов А5ф 230Х165мм  -Лапки на лужайке- </t>
  </si>
  <si>
    <t>091410</t>
  </si>
  <si>
    <t>4606782592397</t>
  </si>
  <si>
    <t>60ПЗ5_23444</t>
  </si>
  <si>
    <t xml:space="preserve">ПАЗЛЫ для детей 60 элементов А5ф 230Х165мм  -Волшебство перед балом- </t>
  </si>
  <si>
    <t>091702</t>
  </si>
  <si>
    <t>4606782595909</t>
  </si>
  <si>
    <t>60ПЗ5_34459</t>
  </si>
  <si>
    <t xml:space="preserve">ПАЗЛЫ для детей 60 элементов А5ф 230Х165мм   -Навстречу приключениям!- </t>
  </si>
  <si>
    <t>091711</t>
  </si>
  <si>
    <t>4606782595961</t>
  </si>
  <si>
    <t>60ПЗ5_34460</t>
  </si>
  <si>
    <t xml:space="preserve">ПАЗЛЫ для детей 60 элементов А5ф 165х230мм  -Девочка с ламой- </t>
  </si>
  <si>
    <t>091713</t>
  </si>
  <si>
    <t>4606782595985</t>
  </si>
  <si>
    <t>60ПЗ5_35317</t>
  </si>
  <si>
    <t xml:space="preserve">ПАЗЛЫ для детей 60 элементов А5ф 165х230мм   -Пушистый хвостик- </t>
  </si>
  <si>
    <t>093451</t>
  </si>
  <si>
    <t>4606782615249</t>
  </si>
  <si>
    <t>ПАЗЛЫ-ИГРА 80 элементов</t>
  </si>
  <si>
    <t>80 элементов</t>
  </si>
  <si>
    <t>80ПЗ5_27848</t>
  </si>
  <si>
    <t xml:space="preserve">ПАЗЛЫ для детей 80 элементов А5ф 230Х165мм  -Монстрики- </t>
  </si>
  <si>
    <t>077037</t>
  </si>
  <si>
    <t>4606782461433</t>
  </si>
  <si>
    <t>80ПЗ5_29253</t>
  </si>
  <si>
    <t xml:space="preserve">ПАЗЛЫ для детей 80 элементов А5ф 165х230мм  -Приключения кота Пирожка- </t>
  </si>
  <si>
    <t>084786</t>
  </si>
  <si>
    <t>4606782529027</t>
  </si>
  <si>
    <t>80ПЗ5_32350</t>
  </si>
  <si>
    <t>ПАЗЛЫ для детей 80 элементов А5ф 165х230мм   -Влад А4-</t>
  </si>
  <si>
    <t>088441</t>
  </si>
  <si>
    <t>4606782560808</t>
  </si>
  <si>
    <t>80ПЗ5_32927</t>
  </si>
  <si>
    <t xml:space="preserve">ПАЗЛЫ для детей 80 элементов А5ф 230Х165мм  -Новогодний ежик- </t>
  </si>
  <si>
    <t>089485</t>
  </si>
  <si>
    <t>4606782571460</t>
  </si>
  <si>
    <t>80ПЗ5_35290</t>
  </si>
  <si>
    <t xml:space="preserve">ПАЗЛЫ для детей 80 элементов А5ф 165х230мм  -Дед Мороз и Снегурочка- </t>
  </si>
  <si>
    <t>093367</t>
  </si>
  <si>
    <t>4606782614488</t>
  </si>
  <si>
    <t>04_Пазлы STANDARD</t>
  </si>
  <si>
    <t>ПАЗЛЫ-ИГРА 100 элементов</t>
  </si>
  <si>
    <t>100ПЗ5_34987</t>
  </si>
  <si>
    <t>"Премиум" Kids" ПАЗЛЫ для детей 100 ЭЛЕМЕНТОВ А5ф 165х230мм -Милый зверек-   в Смарт-упаковке</t>
  </si>
  <si>
    <t>092625</t>
  </si>
  <si>
    <t>4606782606650</t>
  </si>
  <si>
    <t>100 ЭЛЕМЕНТОВ</t>
  </si>
  <si>
    <t>100ПЗ5_34988</t>
  </si>
  <si>
    <t>"Премиум" Kids" ПАЗЛЫ для детей 100 ЭЛЕМЕНТОВ А5ф 165х230мм -Пушистый поваренок-   в Смарт-упаковке</t>
  </si>
  <si>
    <t>092626</t>
  </si>
  <si>
    <t>4606782606667</t>
  </si>
  <si>
    <t>100ПЗ5_34990</t>
  </si>
  <si>
    <t>"Премиум" Kids" ПАЗЛЫ для детей 100 ЭЛЕМЕНТОВ А5ф 165х230мм -Щенок-озорник-   в Смарт-упаковке</t>
  </si>
  <si>
    <t>092628</t>
  </si>
  <si>
    <t>4606782606681</t>
  </si>
  <si>
    <t>100ПЗ5_34991</t>
  </si>
  <si>
    <t>"Премиум" Kids" ПАЗЛЫ для детей 100 ЭЛЕМЕНТОВ А5ф 230Х165мм -Путешествие в тропики-   в Смарт-упаковке</t>
  </si>
  <si>
    <t>092629</t>
  </si>
  <si>
    <t>4606782606698</t>
  </si>
  <si>
    <t>100ПЗ5_34992</t>
  </si>
  <si>
    <t>"Премиум" Kids" ПАЗЛЫ для детей 100 ЭЛЕМЕНТОВ А5ф 230Х165мм -Утро на ферме-   в Смарт-упаковке</t>
  </si>
  <si>
    <t>092630</t>
  </si>
  <si>
    <t>4606782606704</t>
  </si>
  <si>
    <t>100ПЗ5_34993</t>
  </si>
  <si>
    <t>"Премиум" Kids" ПАЗЛЫ для детей 100 ЭЛЕМЕНТОВ А5ф 230Х165мм -Паровозик-   в Смарт-упаковке</t>
  </si>
  <si>
    <t>092631</t>
  </si>
  <si>
    <t>4606782606711</t>
  </si>
  <si>
    <t>100ПЗ5_34994</t>
  </si>
  <si>
    <t>"Премиум" Kids" ПАЗЛЫ для детей 100 ЭЛЕМЕНТОВ А5ф 230Х165мм -На стройке-   в Смарт-упаковке</t>
  </si>
  <si>
    <t>092632</t>
  </si>
  <si>
    <t>4606782606728</t>
  </si>
  <si>
    <t>100ПЗ5_35256</t>
  </si>
  <si>
    <t>"Премиум" Kids" ПАЗЛЫ для детей 100 ЭЛЕМЕНТОВ А5ф 165х230мм -Буба-  Буба в Смарт-упаковке</t>
  </si>
  <si>
    <t>093330</t>
  </si>
  <si>
    <t>4606782613986</t>
  </si>
  <si>
    <t>ПАЗЛЫ-ИГРА 1000 элементов</t>
  </si>
  <si>
    <t>1000ПЗ2_19273</t>
  </si>
  <si>
    <t xml:space="preserve">"Премиум" ПАЗЛЫ 1000 элементов А2ф 960x330мм  Панорама-Верные друзья- </t>
  </si>
  <si>
    <t>059313</t>
  </si>
  <si>
    <t>4606782323809</t>
  </si>
  <si>
    <t>1000 элементов</t>
  </si>
  <si>
    <t>1000ПЗ2_19339</t>
  </si>
  <si>
    <t xml:space="preserve">"Премиум" ПАЗЛЫ 1000 элементов А2ф 680х480мм   -Забавные истории- </t>
  </si>
  <si>
    <t>059679</t>
  </si>
  <si>
    <t>4606782325858</t>
  </si>
  <si>
    <t>1000ПЗ2_20967</t>
  </si>
  <si>
    <t xml:space="preserve">"Премиум" ПАЗЛЫ 1000 элементов А2ф 680х480мм   -Космодром- </t>
  </si>
  <si>
    <t>060987</t>
  </si>
  <si>
    <t>4606782337134</t>
  </si>
  <si>
    <t>1000ПЗ2_15103</t>
  </si>
  <si>
    <t xml:space="preserve">"Премиум" ПАЗЛЫ 1000 элементов А2ф 680х480мм  -Морозное утро- </t>
  </si>
  <si>
    <t>061302</t>
  </si>
  <si>
    <t>4606782339435</t>
  </si>
  <si>
    <t>1000ПЗ2_17063</t>
  </si>
  <si>
    <t xml:space="preserve">"Премиум" ПАЗЛЫ 1000 элементов А2ф 680х480мм  -Совенок- </t>
  </si>
  <si>
    <t>062589</t>
  </si>
  <si>
    <t>4606782350089</t>
  </si>
  <si>
    <t>1000ПЗ2_23726</t>
  </si>
  <si>
    <t xml:space="preserve">"Премиум" ПАЗЛЫ 1000 элементов А2ф 680х480мм   -Из жизни корги- </t>
  </si>
  <si>
    <t>071040</t>
  </si>
  <si>
    <t>4606782414316</t>
  </si>
  <si>
    <t>1000ПЗ2_26194</t>
  </si>
  <si>
    <t xml:space="preserve">"Премиум" ПАЗЛЫ 1000 элементов А2ф 680х480мм  -ART Lion- </t>
  </si>
  <si>
    <t>071467</t>
  </si>
  <si>
    <t>4606782418482</t>
  </si>
  <si>
    <t>1000ПЗ2_23826</t>
  </si>
  <si>
    <t xml:space="preserve">"Премиум" ПАЗЛЫ 1000 элементов А2ф 680х480мм  -Девушка с собачкой- </t>
  </si>
  <si>
    <t>071481</t>
  </si>
  <si>
    <t>4606782418581</t>
  </si>
  <si>
    <t>1000ПЗ2_26573</t>
  </si>
  <si>
    <t>"Премиум" ПАЗЛЫ 1000 элементов А2ф 960x330мм  Панорама-Игра престолов- (Game of Thrones)</t>
  </si>
  <si>
    <t>072776</t>
  </si>
  <si>
    <t>4606782425237</t>
  </si>
  <si>
    <t>1000ПЗ2_23825</t>
  </si>
  <si>
    <t xml:space="preserve">"Премиум" ПАЗЛЫ 1000 элементов А2ф 330x960мм  Панорама-Happy time- </t>
  </si>
  <si>
    <t>073217</t>
  </si>
  <si>
    <t>4606782428450</t>
  </si>
  <si>
    <t>1000ПЗ2_27199</t>
  </si>
  <si>
    <t xml:space="preserve">"Премиум" ПАЗЛЫ 1000 элементов А2ф 960x330мм  Панорама-Luxury Garage- </t>
  </si>
  <si>
    <t>073902</t>
  </si>
  <si>
    <t>4606782436141</t>
  </si>
  <si>
    <t>1000ПЗ2_27473</t>
  </si>
  <si>
    <t xml:space="preserve">"Премиум" ПАЗЛЫ 1000 элементов А2ф 680х480мм  -Полнолуние- </t>
  </si>
  <si>
    <t>074647</t>
  </si>
  <si>
    <t>4606782443279</t>
  </si>
  <si>
    <t>1000ПЗ2_28306</t>
  </si>
  <si>
    <t xml:space="preserve">"Премиум" ПАЗЛЫ 1000 элементов А2ф 480х680мм  -Кот Мунка- </t>
  </si>
  <si>
    <t>078083</t>
  </si>
  <si>
    <t>4606782470565</t>
  </si>
  <si>
    <t>1000ПЗ2_26755</t>
  </si>
  <si>
    <t xml:space="preserve">"Премиум" ПАЗЛЫ 1000 элементов А2ф 680х480мм  -Праздник к нам приходит- </t>
  </si>
  <si>
    <t>078084</t>
  </si>
  <si>
    <t>4606782470572</t>
  </si>
  <si>
    <t>1000ПЗ2_19585</t>
  </si>
  <si>
    <t xml:space="preserve">"Премиум" ПАЗЛЫ 1000 элементов А2ф 680х480мм  -Пушистое счастье- </t>
  </si>
  <si>
    <t>080435</t>
  </si>
  <si>
    <t>4606782496244</t>
  </si>
  <si>
    <t>1000ПЗ2_30161</t>
  </si>
  <si>
    <t xml:space="preserve">"Премиум" ПАЗЛЫ 1000 элементов А2ф 680х480мм  -Сумерки- </t>
  </si>
  <si>
    <t>083423</t>
  </si>
  <si>
    <t>4606782515778</t>
  </si>
  <si>
    <t>1000ПЗ2_30429</t>
  </si>
  <si>
    <t xml:space="preserve">"Премиум" ПАЗЛЫ 1000 элементов А2ф 680х480мм  Ностальгия-Советские авто- </t>
  </si>
  <si>
    <t>083737</t>
  </si>
  <si>
    <t>4606782518342</t>
  </si>
  <si>
    <t>1000ПЗ2_27162</t>
  </si>
  <si>
    <t xml:space="preserve">"Премиум" ПАЗЛЫ 1000 элементов А2ф 480х680мм  -Детские сны- </t>
  </si>
  <si>
    <t>083759</t>
  </si>
  <si>
    <t>4606782518571</t>
  </si>
  <si>
    <t>1000ПЗ2_30469</t>
  </si>
  <si>
    <t xml:space="preserve">"Премиум" ПАЗЛЫ 1000 элементов А2ф 680х480мм  Ностальгия-Марки СССР- </t>
  </si>
  <si>
    <t>084090</t>
  </si>
  <si>
    <t>4606782521021</t>
  </si>
  <si>
    <t>1000ПЗ2_30548</t>
  </si>
  <si>
    <t>"Премиум" ПАЗЛЫ 1000 элементов А2ф 680х480мм  Ностальгия- Ковер СССР_Олени-</t>
  </si>
  <si>
    <t>084315</t>
  </si>
  <si>
    <t>4606782522998</t>
  </si>
  <si>
    <t>1000ПЗ2_30726</t>
  </si>
  <si>
    <t xml:space="preserve">"Премиум" ПАЗЛЫ 1000 элементов А2ф 330x960мм  Панорама-Зимний замок- </t>
  </si>
  <si>
    <t>084468</t>
  </si>
  <si>
    <t>4606782525760</t>
  </si>
  <si>
    <t>1000ПЗ2_28497</t>
  </si>
  <si>
    <t xml:space="preserve">"Премиум" ПАЗЛЫ 1000 элементов А2ф 480х680мм  -Верные друзья- </t>
  </si>
  <si>
    <t>084908</t>
  </si>
  <si>
    <t>4606782530276</t>
  </si>
  <si>
    <t>1000ПЗ2_30824</t>
  </si>
  <si>
    <t xml:space="preserve">"Премиум" ПАЗЛЫ 1000 элементов А2ф 680х480мм  Новый Год-В ожидании праздника- </t>
  </si>
  <si>
    <t>084953</t>
  </si>
  <si>
    <t>4606782530757</t>
  </si>
  <si>
    <t>1000ПЗ2_30833</t>
  </si>
  <si>
    <t xml:space="preserve">"Премиум" ПАЗЛЫ 1000 элементов А2ф 680х480мм  Новый Год-Мишка с подарками- </t>
  </si>
  <si>
    <t>084975</t>
  </si>
  <si>
    <t>4606782530986</t>
  </si>
  <si>
    <t>1000ПЗ2_30836</t>
  </si>
  <si>
    <t>"Премиум" ПАЗЛЫ 1000 элементов А2ф 680х480мм   -Atomic Heart- Atomic Heart</t>
  </si>
  <si>
    <t>084994</t>
  </si>
  <si>
    <t>4606782531181</t>
  </si>
  <si>
    <t>1000ПЗ2_31217</t>
  </si>
  <si>
    <t>"Премиум" ПАЗЛЫ 1000 элементов А2ф 680х480мм  -Узнай себя!-(Lucia Heffernan)</t>
  </si>
  <si>
    <t>085838</t>
  </si>
  <si>
    <t>4606782541197</t>
  </si>
  <si>
    <t>1000ПЗ2_31554</t>
  </si>
  <si>
    <t xml:space="preserve">"Премиум" ПАЗЛЫ 1000 элементов А2ф 680х480мм  -Святая обитель Руси- </t>
  </si>
  <si>
    <t>086745</t>
  </si>
  <si>
    <t>4606782547595</t>
  </si>
  <si>
    <t>1000ПЗ2_31824</t>
  </si>
  <si>
    <t xml:space="preserve">"Премиум" ПАЗЛЫ 1000 элементов А2ф 680х480мм  -Пэчворк- </t>
  </si>
  <si>
    <t>086747</t>
  </si>
  <si>
    <t>4606782547618</t>
  </si>
  <si>
    <t>1000ПЗ2_31825</t>
  </si>
  <si>
    <t xml:space="preserve">"Премиум" ПАЗЛЫ 1000 элементов А2ф 680х480мм  -КотоБанда- </t>
  </si>
  <si>
    <t>086748</t>
  </si>
  <si>
    <t>4606782547625</t>
  </si>
  <si>
    <t>1000ПЗ2_32319</t>
  </si>
  <si>
    <t xml:space="preserve">"Премиум" ПАЗЛЫ 1000 элементов А2ф 480х680мм  -Цветочный череп- </t>
  </si>
  <si>
    <t>088384</t>
  </si>
  <si>
    <t>4606782560310</t>
  </si>
  <si>
    <t>1000ПЗ2_32153</t>
  </si>
  <si>
    <t xml:space="preserve">"Премиум" ПАЗЛЫ 1000 элементов А2ф 680х480мм  Ностальгия -Настроечная таблица ТВ- </t>
  </si>
  <si>
    <t>088387</t>
  </si>
  <si>
    <t>4606782560419</t>
  </si>
  <si>
    <t>1000ПЗ2_32005</t>
  </si>
  <si>
    <t xml:space="preserve">"Премиум" ПАЗЛЫ 1000 элементов А2ф 680х480мм  -Осада замка- </t>
  </si>
  <si>
    <t>088679</t>
  </si>
  <si>
    <t>4606782562765</t>
  </si>
  <si>
    <t>1000ПЗ2_32954</t>
  </si>
  <si>
    <t xml:space="preserve">"Премиум" ПАЗЛЫ 1000 элементов А2ф 480х680мм  Новый Год-Лучшие друзья- </t>
  </si>
  <si>
    <t>089499</t>
  </si>
  <si>
    <t>4606782571644</t>
  </si>
  <si>
    <t>1000ПЗ2_32956</t>
  </si>
  <si>
    <t xml:space="preserve">"Премиум" ПАЗЛЫ 1000 элементов А2ф 480х680мм  Новый Год-Нежный возраст- </t>
  </si>
  <si>
    <t>089500</t>
  </si>
  <si>
    <t>4606782571651</t>
  </si>
  <si>
    <t>1000ПЗ2_32957</t>
  </si>
  <si>
    <t xml:space="preserve">"Премиум" ПАЗЛЫ 1000 элементов А2ф 480х680мм  Новый Год-Мур-Мур- </t>
  </si>
  <si>
    <t>089501</t>
  </si>
  <si>
    <t>4606782571675</t>
  </si>
  <si>
    <t>1000ПЗ2_32955</t>
  </si>
  <si>
    <t xml:space="preserve">"Премиум" ПАЗЛЫ 1000 элементов А2ф 680х480мм -Пушистые подарки- </t>
  </si>
  <si>
    <t>089503</t>
  </si>
  <si>
    <t>4606782571682</t>
  </si>
  <si>
    <t>1000ПЗ2_33492</t>
  </si>
  <si>
    <t xml:space="preserve">"Премиум" ПАЗЛЫ 1000 элементов А2ф 680х480мм -Полет над морем- </t>
  </si>
  <si>
    <t>090331</t>
  </si>
  <si>
    <t>4606782580486</t>
  </si>
  <si>
    <t>1000ПЗ2_35211</t>
  </si>
  <si>
    <t xml:space="preserve">"Премиум" ПАЗЛЫ 1000 элементов А2ф 480х680мм -Вечерняя прогулка- </t>
  </si>
  <si>
    <t>093240</t>
  </si>
  <si>
    <t>4606782612354</t>
  </si>
  <si>
    <t>1000ПЗ2_35212</t>
  </si>
  <si>
    <t xml:space="preserve">"Премиум" ПАЗЛЫ 1000 элементов А2ф 680х480мм -Котята с подарками- </t>
  </si>
  <si>
    <t>093241</t>
  </si>
  <si>
    <t>4606782612361</t>
  </si>
  <si>
    <t>1000ПЗ2_35213</t>
  </si>
  <si>
    <t xml:space="preserve">"Премиум" ПАЗЛЫ 1000 элементов А2ф 680х480мм  -Сказочный лес- </t>
  </si>
  <si>
    <t>093242</t>
  </si>
  <si>
    <t>4606782612378</t>
  </si>
  <si>
    <t>1000ПЗ2_35214</t>
  </si>
  <si>
    <t xml:space="preserve">"Премиум" ПАЗЛЫ 1000 элементов А2ф 480х680мм -Мяу-ёлка- </t>
  </si>
  <si>
    <t>093243</t>
  </si>
  <si>
    <t>4606782612385</t>
  </si>
  <si>
    <t>1000ПЗ2_35267</t>
  </si>
  <si>
    <t xml:space="preserve">"Премиум" ПАЗЛЫ 1000 элементов А2ф 680х480мм -Россия- </t>
  </si>
  <si>
    <t>093336</t>
  </si>
  <si>
    <t>4606782614044</t>
  </si>
  <si>
    <t>1000ПЗ2_35407</t>
  </si>
  <si>
    <t xml:space="preserve">"Премиум" ПАЗЛЫ 1000 элементов А2ф 480х680мм   -Хвостатый книжный клуб- </t>
  </si>
  <si>
    <t>093524</t>
  </si>
  <si>
    <t>4606782615850</t>
  </si>
  <si>
    <t>1000ПЗ2_35426</t>
  </si>
  <si>
    <t xml:space="preserve">"Премиум" ПАЗЛЫ 1000 элементов А2ф 680х480мм  -Легенды трассы- </t>
  </si>
  <si>
    <t>093556</t>
  </si>
  <si>
    <t>4606782616437</t>
  </si>
  <si>
    <t>1000ПЗ2_31441</t>
  </si>
  <si>
    <t>"Премиум" ПАЗЛЫ Комбо-Набор 1000 элементов А2ф 680х480мм  -Очаровательные таксы-  в пластик. коробке + Постер + Клей с дозатором 85гр + шпатель</t>
  </si>
  <si>
    <t>086211</t>
  </si>
  <si>
    <t>4606782544303</t>
  </si>
  <si>
    <t>1000ПЗ2_32836</t>
  </si>
  <si>
    <t>"Премиум" ПАЗЛЫ Комбо-Набор 1000 элементов А2ф 680х480мм - В гостях у астронома-  в пластик. коробке + Постер + Клей с дозатором 85гр + шпатель</t>
  </si>
  <si>
    <t>089415</t>
  </si>
  <si>
    <t>4606782570999</t>
  </si>
  <si>
    <t>1000ПЗ2_26185</t>
  </si>
  <si>
    <t xml:space="preserve">ПАЗЛЫ 1000 элементов А2ф 480х680мм  -Тепло Прованса- </t>
  </si>
  <si>
    <t>071334</t>
  </si>
  <si>
    <t>4606782417218</t>
  </si>
  <si>
    <t>1000ПЗ2_27474</t>
  </si>
  <si>
    <t xml:space="preserve">ПАЗЛЫ 1000 элементов А2ф 480х680мм  -Полнолуние- </t>
  </si>
  <si>
    <t>074648</t>
  </si>
  <si>
    <t>4606782443286</t>
  </si>
  <si>
    <t>1000ПЗ2_30811</t>
  </si>
  <si>
    <t xml:space="preserve">ПАЗЛЫ 1000 элементов А2ф 480х680мм  -Яблоки на снегу- </t>
  </si>
  <si>
    <t>084912</t>
  </si>
  <si>
    <t>4606782530313</t>
  </si>
  <si>
    <t>1000ПЗ2_31129</t>
  </si>
  <si>
    <t xml:space="preserve">ПАЗЛЫ 1000 элементов А2ф 480х680мм  -Уличные гонки- </t>
  </si>
  <si>
    <t>085535</t>
  </si>
  <si>
    <t>4606782538067</t>
  </si>
  <si>
    <t>1000ПЗ2_32002</t>
  </si>
  <si>
    <t xml:space="preserve">ПАЗЛЫ 1000 элементов А2ф 480х680мм  -Вторжение пришельцев- </t>
  </si>
  <si>
    <t>088682</t>
  </si>
  <si>
    <t>4606782562802</t>
  </si>
  <si>
    <t>1000ПЗ2_32959</t>
  </si>
  <si>
    <t xml:space="preserve">ПАЗЛЫ 1000 элементов А2ф 480х680мм  -Вечер у камина- </t>
  </si>
  <si>
    <t>089505</t>
  </si>
  <si>
    <t>4606782571699</t>
  </si>
  <si>
    <t>1000ПЗ2_32960</t>
  </si>
  <si>
    <t xml:space="preserve">ПАЗЛЫ 1000 элементов А2ф 480х680мм  -Мишка на севере- </t>
  </si>
  <si>
    <t>089507</t>
  </si>
  <si>
    <t>4606782571705</t>
  </si>
  <si>
    <t>1000ПЗ2_32961</t>
  </si>
  <si>
    <t xml:space="preserve">ПАЗЛЫ 1000 элементов А2ф 480х680мм  -Зимнее настроение- </t>
  </si>
  <si>
    <t>089508</t>
  </si>
  <si>
    <t>4606782571712</t>
  </si>
  <si>
    <t>1000ПЗ2_32958</t>
  </si>
  <si>
    <t xml:space="preserve">ПАЗЛЫ 1000 элементов А2ф 480х680мм   -Любимый щенок- </t>
  </si>
  <si>
    <t>089509</t>
  </si>
  <si>
    <t>4606782571729</t>
  </si>
  <si>
    <t>1000ПЗ2_24229</t>
  </si>
  <si>
    <t xml:space="preserve">ПАЗЛЫ 1000 элементов А2ф 680х480мм  -Щенок- </t>
  </si>
  <si>
    <t>071056</t>
  </si>
  <si>
    <t>4606782414477</t>
  </si>
  <si>
    <t>1000ПЗ2_30810</t>
  </si>
  <si>
    <t xml:space="preserve">ПАЗЛЫ 1000 элементов А2ф 680х480мм  -Веселый снеговик- </t>
  </si>
  <si>
    <t>084909</t>
  </si>
  <si>
    <t>4606782530283</t>
  </si>
  <si>
    <t>1000ПЗ2_26754</t>
  </si>
  <si>
    <t xml:space="preserve">ПАЗЛЫ 1000 элементов А2ф 680х480мм  -Королева драконов- </t>
  </si>
  <si>
    <t>084974</t>
  </si>
  <si>
    <t>4606782530979</t>
  </si>
  <si>
    <t>1000ПЗ2_31793</t>
  </si>
  <si>
    <t xml:space="preserve">ПАЗЛЫ 1000 элементов А2ф 680х480мм  -Городские коты- </t>
  </si>
  <si>
    <t>086685</t>
  </si>
  <si>
    <t>4606782547212</t>
  </si>
  <si>
    <t>1000ПЗ2_23119</t>
  </si>
  <si>
    <t xml:space="preserve">ПАЗЛЫ 1000 элементов А2ф 680х480мм  -Верные друзья- </t>
  </si>
  <si>
    <t>086991</t>
  </si>
  <si>
    <t>4606782549018</t>
  </si>
  <si>
    <t>1000ПЗ2_33577</t>
  </si>
  <si>
    <t xml:space="preserve">ПАЗЛЫ 1000 элементов А2ф 680х480мм  -Уютная веранда- </t>
  </si>
  <si>
    <t>090485</t>
  </si>
  <si>
    <t>4606782583326</t>
  </si>
  <si>
    <t>1000ПЗ2_33587</t>
  </si>
  <si>
    <t xml:space="preserve">ПАЗЛЫ 1000 элементов А2ф 680х480мм  -Дикие кошки- </t>
  </si>
  <si>
    <t>090507</t>
  </si>
  <si>
    <t>4606782583517</t>
  </si>
  <si>
    <t>1000ПЗ2_35224</t>
  </si>
  <si>
    <t xml:space="preserve">ПАЗЛЫ 1000 элементов А2ф 680х480мм  -Снеговичок- </t>
  </si>
  <si>
    <t>093281</t>
  </si>
  <si>
    <t>4606782613276</t>
  </si>
  <si>
    <t>1000ПЗ2_35225</t>
  </si>
  <si>
    <t xml:space="preserve">ПАЗЛЫ 1000 элементов А2ф 680х480мм  -Зимние радости- </t>
  </si>
  <si>
    <t>093282</t>
  </si>
  <si>
    <t>4606782613283</t>
  </si>
  <si>
    <t>1000ПЗ2_35227</t>
  </si>
  <si>
    <t xml:space="preserve">ПАЗЛЫ 1000 элементов А2ф 680х480мм  -Зимние грации- </t>
  </si>
  <si>
    <t>093284</t>
  </si>
  <si>
    <t>4606782613306</t>
  </si>
  <si>
    <t>ПАЗЛЫ-ИГРА 104 элемента</t>
  </si>
  <si>
    <t>104ПЗ4_29959</t>
  </si>
  <si>
    <t xml:space="preserve">"ЭКО" ПАЗЛЫ для детей 104 элемента А4ф 220х320мм  -Скорость и мощь- </t>
  </si>
  <si>
    <t>082211</t>
  </si>
  <si>
    <t>4606782507032</t>
  </si>
  <si>
    <t>104 элемента</t>
  </si>
  <si>
    <t>104ПЗ4_05533</t>
  </si>
  <si>
    <t xml:space="preserve">"ЭКО" ПАЗЛЫ для детей 104 элемента А4ф 220х320мм  -Веселое путешествие- </t>
  </si>
  <si>
    <t>083233</t>
  </si>
  <si>
    <t>4606782513781</t>
  </si>
  <si>
    <t>104ПЗ4_28463</t>
  </si>
  <si>
    <t xml:space="preserve">"ЭКО" ПАЗЛЫ для детей 104 элемента А4ф 320х220мм   -На мягких лапках- </t>
  </si>
  <si>
    <t>083234</t>
  </si>
  <si>
    <t>4606782513798</t>
  </si>
  <si>
    <t>104ПЗ4_30195</t>
  </si>
  <si>
    <t xml:space="preserve">"ЭКО" ПАЗЛЫ для детей 104 элемента А4ф 320х220мм   -Селфи- </t>
  </si>
  <si>
    <t>083236</t>
  </si>
  <si>
    <t>4606782513811</t>
  </si>
  <si>
    <t>104ПЗ4_30234</t>
  </si>
  <si>
    <t xml:space="preserve">"ЭКО" ПАЗЛЫ для детей 104 элемента А4ф 320х220мм  -Горсвет- </t>
  </si>
  <si>
    <t>083237</t>
  </si>
  <si>
    <t>4606782513828</t>
  </si>
  <si>
    <t>104ПЗ4_31856</t>
  </si>
  <si>
    <t xml:space="preserve">"ЭКО" ПАЗЛЫ для детей 104 элемента А4ф 320х220мм  -Капибары на пляже- </t>
  </si>
  <si>
    <t>087413</t>
  </si>
  <si>
    <t>4606782552391</t>
  </si>
  <si>
    <t>104ПЗ4_32082</t>
  </si>
  <si>
    <t xml:space="preserve">"ЭКО" ПАЗЛЫ для детей 104 элемента А4ф 220х320мм  -Плюшевые панды- </t>
  </si>
  <si>
    <t>088525</t>
  </si>
  <si>
    <t>4606782561577</t>
  </si>
  <si>
    <t>104ПЗ4_34623</t>
  </si>
  <si>
    <t xml:space="preserve">"ЭКО" ПАЗЛЫ для детей 104 элемента А4ф 320х220мм  -Динозавр- </t>
  </si>
  <si>
    <t>091844</t>
  </si>
  <si>
    <t>4606782597545</t>
  </si>
  <si>
    <t>ПАЗЛЫ-ИГРА 140 элементов Панорама</t>
  </si>
  <si>
    <t>140ПЗ4_23826</t>
  </si>
  <si>
    <t xml:space="preserve">ПАЗЛЫ для детей 140 элементов А4ф 160х450мм Панорама-Девушка с собачкой-  </t>
  </si>
  <si>
    <t>072669</t>
  </si>
  <si>
    <t>4606782424445</t>
  </si>
  <si>
    <t>140 элементов</t>
  </si>
  <si>
    <t>ПАЗЛЫ-ИГРА 150 элементов</t>
  </si>
  <si>
    <t>150 элементов</t>
  </si>
  <si>
    <t>150ПЗ4_17563</t>
  </si>
  <si>
    <t xml:space="preserve">ПАЗЛЫ для детей 150 элементов А4ф 330х220мм  -Санторини- </t>
  </si>
  <si>
    <t>055993</t>
  </si>
  <si>
    <t>4606782299586</t>
  </si>
  <si>
    <t>150ПЗ4_06768</t>
  </si>
  <si>
    <t xml:space="preserve">ПАЗЛЫ для детей 150 элементов А4ф 220х330мм  -Волшебный мир аниме- </t>
  </si>
  <si>
    <t>088368</t>
  </si>
  <si>
    <t>4606782560174</t>
  </si>
  <si>
    <t>ПАЗЛЫ-ИГРА 1500 элементов</t>
  </si>
  <si>
    <t>1500ПЗ1_18614</t>
  </si>
  <si>
    <t xml:space="preserve">"Премиум" ПАЗЛЫ 1500 элементов А1ф 580х830мм   -Девушка с виолончелью- </t>
  </si>
  <si>
    <t>059067</t>
  </si>
  <si>
    <t>4606782322529</t>
  </si>
  <si>
    <t>1500 элементов</t>
  </si>
  <si>
    <t>1500ПЗ1_22241</t>
  </si>
  <si>
    <t xml:space="preserve">"Премиум" ПАЗЛЫ 1500 элементов А1ф 830х580мм   -Ледниковый период- </t>
  </si>
  <si>
    <t>071147</t>
  </si>
  <si>
    <t>4606782415474</t>
  </si>
  <si>
    <t>1500ПЗ1_23127</t>
  </si>
  <si>
    <t xml:space="preserve">"Премиум" ПАЗЛЫ 1500 элементов А1ф 830х580мм   -Котики бывают разными- </t>
  </si>
  <si>
    <t>071156</t>
  </si>
  <si>
    <t>4606782415535</t>
  </si>
  <si>
    <t>1500ПЗ1_24212</t>
  </si>
  <si>
    <t xml:space="preserve">"Премиум" ПАЗЛЫ 1500 элементов А1ф 830х580мм   -Красота мгновения- </t>
  </si>
  <si>
    <t>071160</t>
  </si>
  <si>
    <t>4606782415573</t>
  </si>
  <si>
    <t>1500ПЗ1_25705</t>
  </si>
  <si>
    <t xml:space="preserve">"Премиум" ПАЗЛЫ 1500 элементов А1ф 830х580мм  -Нежный букет- </t>
  </si>
  <si>
    <t>071643</t>
  </si>
  <si>
    <t>4606782419144</t>
  </si>
  <si>
    <t>1500ПЗ1_27038</t>
  </si>
  <si>
    <t xml:space="preserve">"Премиум" ПАЗЛЫ 1500 элементов А1ф 830х580мм  -Сладкие сны- </t>
  </si>
  <si>
    <t>083766</t>
  </si>
  <si>
    <t>4606782518601</t>
  </si>
  <si>
    <t>1500ПЗ1_33471</t>
  </si>
  <si>
    <t>"Премиум" ПАЗЛЫ 1500 элементов А1ф 830х580мм  -Узнай себя!-(Lucia Heffernan)</t>
  </si>
  <si>
    <t>090272</t>
  </si>
  <si>
    <t>4606782579664</t>
  </si>
  <si>
    <t>1500ПЗ1_33953</t>
  </si>
  <si>
    <t xml:space="preserve">"Премиум" ПАЗЛЫ 1500 элементов А1ф 830х580мм  -Живописная набережная- </t>
  </si>
  <si>
    <t>091205</t>
  </si>
  <si>
    <t>4606782590300</t>
  </si>
  <si>
    <t>1500ПЗ1_33952</t>
  </si>
  <si>
    <t xml:space="preserve">"Премиум" ПАЗЛЫ 1500 элементов А1ф 830х580мм  -Уютный уголок- </t>
  </si>
  <si>
    <t>091206</t>
  </si>
  <si>
    <t>4606782590317</t>
  </si>
  <si>
    <t>1500ПЗ1_33991</t>
  </si>
  <si>
    <t xml:space="preserve">"Премиум" ПАЗЛЫ 1500 элементов А1ф 830х580мм  -Солнечное настроение- </t>
  </si>
  <si>
    <t>091321</t>
  </si>
  <si>
    <t>4606782591390</t>
  </si>
  <si>
    <t>1500ПЗ1_35238</t>
  </si>
  <si>
    <t xml:space="preserve">"Премиум" ПАЗЛЫ 1500 элементов А1ф 830х580мм  -Живописный уголок- </t>
  </si>
  <si>
    <t>093302</t>
  </si>
  <si>
    <t>4606782613610</t>
  </si>
  <si>
    <t>1500ПЗ1_35239</t>
  </si>
  <si>
    <t xml:space="preserve">"Премиум" ПАЗЛЫ 1500 элементов А1ф 580х830мм  -Теплая прогулка- </t>
  </si>
  <si>
    <t>093303</t>
  </si>
  <si>
    <t>4606782613627</t>
  </si>
  <si>
    <t>1500ПЗ2_32001</t>
  </si>
  <si>
    <t xml:space="preserve">ПАЗЛЫ 1500 элементов А2ф 480х670мм  -Человейник- </t>
  </si>
  <si>
    <t>088388</t>
  </si>
  <si>
    <t>4606782560426</t>
  </si>
  <si>
    <t>1500ПЗ2_23305</t>
  </si>
  <si>
    <t xml:space="preserve">ПАЗЛЫ 1500 элементов А2ф 670х480мм  -Приключения в библиотеке- </t>
  </si>
  <si>
    <t>071224</t>
  </si>
  <si>
    <t>4606782416075</t>
  </si>
  <si>
    <t>1500ПЗ2_33578</t>
  </si>
  <si>
    <t xml:space="preserve">ПАЗЛЫ 1500 элементов А2ф 670х480мм  -Пушистые любимцы- </t>
  </si>
  <si>
    <t>090495</t>
  </si>
  <si>
    <t>4606782583401</t>
  </si>
  <si>
    <t>1500ПЗ2_33971</t>
  </si>
  <si>
    <t xml:space="preserve">ПАЗЛЫ 1500 элементов А2ф 670х480мм  -Песик-путешественник- </t>
  </si>
  <si>
    <t>091258</t>
  </si>
  <si>
    <t>4606782590805</t>
  </si>
  <si>
    <t>1500ПЗ2_34089</t>
  </si>
  <si>
    <t xml:space="preserve">ПАЗЛЫ 1500 элементов А2ф 670х480мм  -Восточный экспресс- </t>
  </si>
  <si>
    <t>091429</t>
  </si>
  <si>
    <t>4606782592502</t>
  </si>
  <si>
    <t>ПАЗЛЫ-ИГРА 160 элементов</t>
  </si>
  <si>
    <t>160 элементов</t>
  </si>
  <si>
    <t>160ПЗ4_27466</t>
  </si>
  <si>
    <t xml:space="preserve">"ЭКО" ПАЗЛЫ 160 элементов А4ф 330х220мм  -Полнолуние- </t>
  </si>
  <si>
    <t>074639</t>
  </si>
  <si>
    <t>4606782443194</t>
  </si>
  <si>
    <t>160ПЗ4_24532</t>
  </si>
  <si>
    <t xml:space="preserve">"ЭКО" ПАЗЛЫ 160 элементов А4ф 330х220мм   -Sweet moment- </t>
  </si>
  <si>
    <t>078172</t>
  </si>
  <si>
    <t>4606782470909</t>
  </si>
  <si>
    <t>160ПЗ4_27372</t>
  </si>
  <si>
    <t>"ЭКО" ПАЗЛЫ 160 элементов А4ф 330х220мм   -Влад А4-</t>
  </si>
  <si>
    <t>085241</t>
  </si>
  <si>
    <t>4606782534694</t>
  </si>
  <si>
    <t>160ПЗ4_32302</t>
  </si>
  <si>
    <t xml:space="preserve">"ЭКО" ПАЗЛЫ 160 элементов А4ф 220х330мм  -Монстрики- </t>
  </si>
  <si>
    <t>088369</t>
  </si>
  <si>
    <t>4606782560181</t>
  </si>
  <si>
    <t>160ПЗ4_32354</t>
  </si>
  <si>
    <t>088445</t>
  </si>
  <si>
    <t>4606782560853</t>
  </si>
  <si>
    <t>160ПЗ4_32803</t>
  </si>
  <si>
    <t xml:space="preserve">"ЭКО" ПАЗЛЫ 160 элементов А4ф 330х220мм  -Щенок на скейте- </t>
  </si>
  <si>
    <t>089272</t>
  </si>
  <si>
    <t>4606782569726</t>
  </si>
  <si>
    <t>160ПЗ4_32809</t>
  </si>
  <si>
    <t xml:space="preserve">"ЭКО" ПАЗЛЫ 160 элементов А4ф 220х330мм  -Веселые мишки- </t>
  </si>
  <si>
    <t>089290</t>
  </si>
  <si>
    <t>4606782569788</t>
  </si>
  <si>
    <t>160ПЗ4_33169</t>
  </si>
  <si>
    <t xml:space="preserve">"ЭКО" ПАЗЛЫ 160 элементов А4ф 330х220мм  -Навстречу чудесам- </t>
  </si>
  <si>
    <t>089678</t>
  </si>
  <si>
    <t>4606782573044</t>
  </si>
  <si>
    <t>160ПЗ4_34629</t>
  </si>
  <si>
    <t xml:space="preserve">"ЭКО" ПАЗЛЫ 160 элементов А4ф 330х220мм  -Снежный барс- </t>
  </si>
  <si>
    <t>091857</t>
  </si>
  <si>
    <t>4606782597668</t>
  </si>
  <si>
    <t>160ПЗ4_16163</t>
  </si>
  <si>
    <t xml:space="preserve">"ЭКО" ПАЗЛЫ для детей 160 элементов А4ф 330х220мм  -Сони-Засони- </t>
  </si>
  <si>
    <t>050531</t>
  </si>
  <si>
    <t>4606782263587</t>
  </si>
  <si>
    <t>160ПЗ4_16936</t>
  </si>
  <si>
    <t xml:space="preserve">"ЭКО" ПАЗЛЫ для детей 160 элементов А4ф 330х220мм   -Котята с бабочкой- </t>
  </si>
  <si>
    <t>050532</t>
  </si>
  <si>
    <t>4606782263594</t>
  </si>
  <si>
    <t>ПАЗЛЫ-ИГРА 179 элементов Круглые</t>
  </si>
  <si>
    <t>179ПЗк4_24303</t>
  </si>
  <si>
    <t xml:space="preserve">ПАЗЛЫ для детей круглые 179 элементов А4ф d300мм  -Милашка- </t>
  </si>
  <si>
    <t>077598</t>
  </si>
  <si>
    <t>4606782466186</t>
  </si>
  <si>
    <t>179 элементов</t>
  </si>
  <si>
    <t>179ПЗк4_30785</t>
  </si>
  <si>
    <t>ПАЗЛЫ для детей круглые 179 элементов А4ф d300мм  -Буба-</t>
  </si>
  <si>
    <t>084764</t>
  </si>
  <si>
    <t>4606782528822</t>
  </si>
  <si>
    <t>179ПЗк4_30357</t>
  </si>
  <si>
    <t xml:space="preserve">ПАЗЛЫ для детей круглые 179 элементов А4ф d300мм  -W-wednesday- </t>
  </si>
  <si>
    <t>085028</t>
  </si>
  <si>
    <t>4606782531730</t>
  </si>
  <si>
    <t>179ПЗк4_30802</t>
  </si>
  <si>
    <t>ПАЗЛЫ для детей круглые 179 элементов А4ф d300мм   -Влад А4-</t>
  </si>
  <si>
    <t>085244</t>
  </si>
  <si>
    <t>4606782534724</t>
  </si>
  <si>
    <t>179ПЗк4_31214</t>
  </si>
  <si>
    <t>ПАЗЛЫ для детей круглые 179 элементов А4ф d300мм  -Узнай себя!-(Lucia Heffernan)</t>
  </si>
  <si>
    <t>085835</t>
  </si>
  <si>
    <t>4606782541166</t>
  </si>
  <si>
    <t>179ПЗк4_29247</t>
  </si>
  <si>
    <t xml:space="preserve">ПАЗЛЫ для детей круглые 179 элементов А4ф d300мм  -Приключения кота Пирожка- </t>
  </si>
  <si>
    <t>086315</t>
  </si>
  <si>
    <t>4606782545508</t>
  </si>
  <si>
    <t>179ПЗк4_31688</t>
  </si>
  <si>
    <t xml:space="preserve">ПАЗЛЫ для детей круглые 179 элементов А4ф d300мм  -Лесные малыши- </t>
  </si>
  <si>
    <t>086316</t>
  </si>
  <si>
    <t>4606782545515</t>
  </si>
  <si>
    <t>179ПЗк4_31689</t>
  </si>
  <si>
    <t xml:space="preserve">ПАЗЛЫ для детей круглые 179 элементов А4ф d300мм  -Живописный уголок- </t>
  </si>
  <si>
    <t>086317</t>
  </si>
  <si>
    <t>4606782545522</t>
  </si>
  <si>
    <t>179ПЗк4_32355</t>
  </si>
  <si>
    <t>088446</t>
  </si>
  <si>
    <t>4606782560860</t>
  </si>
  <si>
    <t>179ПЗк4_32712</t>
  </si>
  <si>
    <t>ПАЗЛЫ для детей круглые 179 элементов А4ф d300мм  -ЧАСЫ-</t>
  </si>
  <si>
    <t>089109</t>
  </si>
  <si>
    <t>4606782567395</t>
  </si>
  <si>
    <t>179ПЗк4_34581</t>
  </si>
  <si>
    <t>ПАЗЛЫ для детей круглые 179 элементов А4ф d300мм  -АвтоРивьера-</t>
  </si>
  <si>
    <t>091832</t>
  </si>
  <si>
    <t>4606782597446</t>
  </si>
  <si>
    <t>179ПЗк4_35258</t>
  </si>
  <si>
    <t>093332</t>
  </si>
  <si>
    <t>4606782614006</t>
  </si>
  <si>
    <t>179ПЗк4_35278</t>
  </si>
  <si>
    <t>ПАЗЛЫ для детей круглые 179 элементов А4ф d300мм  -Праздник у елочки-</t>
  </si>
  <si>
    <t>093357</t>
  </si>
  <si>
    <t>4606782614280</t>
  </si>
  <si>
    <t>179ПЗк4_30678</t>
  </si>
  <si>
    <t>ПАЗЛЫ круглые 179 элементов А4ф d300мм   -Atomic Heart-</t>
  </si>
  <si>
    <t>084991</t>
  </si>
  <si>
    <t>4606782531143</t>
  </si>
  <si>
    <t>ПАЗЛЫ-ИГРА 2000 элементов</t>
  </si>
  <si>
    <t>2000ПЗ1_19218</t>
  </si>
  <si>
    <t xml:space="preserve">"Премиум" ПАЗЛЫ 2000 элементов А1ф 980х680мм   -Куколки- </t>
  </si>
  <si>
    <t>059377</t>
  </si>
  <si>
    <t>4606782324257</t>
  </si>
  <si>
    <t>2000 элементов</t>
  </si>
  <si>
    <t>Куколки</t>
  </si>
  <si>
    <t>2000ПЗ1_16874</t>
  </si>
  <si>
    <t xml:space="preserve">"Премиум" ПАЗЛЫ 2000 элементов А1ф 980х680мм   -Морской вид- </t>
  </si>
  <si>
    <t>059379</t>
  </si>
  <si>
    <t>4606782324271</t>
  </si>
  <si>
    <t>2000ПЗ1_20405</t>
  </si>
  <si>
    <t xml:space="preserve">"Премиум" ПАЗЛЫ 2000 элементов А1ф 980х680мм   -Осенний Лондон- </t>
  </si>
  <si>
    <t>059415</t>
  </si>
  <si>
    <t>4606782324820</t>
  </si>
  <si>
    <t>2000ПЗ1_21002</t>
  </si>
  <si>
    <t xml:space="preserve">"Премиум" ПАЗЛЫ 2000 элементов А1ф 680х980мм   -Первая любовь- </t>
  </si>
  <si>
    <t>061377</t>
  </si>
  <si>
    <t>4606782340028</t>
  </si>
  <si>
    <t>2000ПЗ1_22005</t>
  </si>
  <si>
    <t xml:space="preserve">"Премиум" ПАЗЛЫ 2000 элементов А1ф 980х680мм  -Пляж- </t>
  </si>
  <si>
    <t>061721</t>
  </si>
  <si>
    <t>4606782342886</t>
  </si>
  <si>
    <t>2000ПЗ1_14504</t>
  </si>
  <si>
    <t xml:space="preserve">"Премиум" ПАЗЛЫ 2000 элементов А1ф 980х680мм  -Русский лес- </t>
  </si>
  <si>
    <t>071062</t>
  </si>
  <si>
    <t>4606782414538</t>
  </si>
  <si>
    <t>2000ПЗ1_25122</t>
  </si>
  <si>
    <t xml:space="preserve">"Премиум" ПАЗЛЫ 2000 элементов А1ф 980х680мм  -Театр- </t>
  </si>
  <si>
    <t>071664</t>
  </si>
  <si>
    <t>4606782419243</t>
  </si>
  <si>
    <t>2000ПЗ1_25128</t>
  </si>
  <si>
    <t xml:space="preserve">"Премиум" ПАЗЛЫ 2000 элементов А1ф 980х680мм  -Италия- </t>
  </si>
  <si>
    <t>071666</t>
  </si>
  <si>
    <t>4606782419267</t>
  </si>
  <si>
    <t>2000ПЗ1_24273</t>
  </si>
  <si>
    <t xml:space="preserve">"Премиум" ПАЗЛЫ 2000 элементов А1ф 680х980мм  -Любовь на веточке- </t>
  </si>
  <si>
    <t>071673</t>
  </si>
  <si>
    <t>4606782419328</t>
  </si>
  <si>
    <t>2000ПЗ1_26240</t>
  </si>
  <si>
    <t xml:space="preserve">"Премиум" ПАЗЛЫ 2000 элементов А1ф 980х680мм   -Розовая нежность- </t>
  </si>
  <si>
    <t>071676</t>
  </si>
  <si>
    <t>4606782419335</t>
  </si>
  <si>
    <t>2000ПЗ1_26262</t>
  </si>
  <si>
    <t xml:space="preserve">"Премиум" ПАЗЛЫ 2000 элементов А1ф 980х680мм   -Летний вояж- </t>
  </si>
  <si>
    <t>071677</t>
  </si>
  <si>
    <t>4606782419359</t>
  </si>
  <si>
    <t>2000ПЗ1_27018</t>
  </si>
  <si>
    <t xml:space="preserve">"Премиум" ПАЗЛЫ 2000 элементов А1ф 980х680мм  -Древо жизни- </t>
  </si>
  <si>
    <t>078464</t>
  </si>
  <si>
    <t>4606782473825</t>
  </si>
  <si>
    <t>2000ПЗ1_27447</t>
  </si>
  <si>
    <t xml:space="preserve">"Премиум" ПАЗЛЫ 2000 элементов А1ф 680х980мм  -На кончиках пуантов- </t>
  </si>
  <si>
    <t>078465</t>
  </si>
  <si>
    <t>4606782473832</t>
  </si>
  <si>
    <t>2000ПЗ1_30245</t>
  </si>
  <si>
    <t xml:space="preserve">"Премиум" ПАЗЛЫ 2000 элементов А1ф 980х680мм  -Ковёр- </t>
  </si>
  <si>
    <t>083398</t>
  </si>
  <si>
    <t>4606782515433</t>
  </si>
  <si>
    <t>2000ПЗ1_30430</t>
  </si>
  <si>
    <t xml:space="preserve">"Премиум" ПАЗЛЫ 2000 элементов А1ф 980х680мм  Ностальгия-Автомобили мира- </t>
  </si>
  <si>
    <t>083754</t>
  </si>
  <si>
    <t>4606782518496</t>
  </si>
  <si>
    <t>2000ПЗ1_27031</t>
  </si>
  <si>
    <t xml:space="preserve">"Премиум" ПАЗЛЫ 2000 элементов А1ф 980х680мм  -Сны из детства- </t>
  </si>
  <si>
    <t>083771</t>
  </si>
  <si>
    <t>4606782518618</t>
  </si>
  <si>
    <t>2000ПЗ1_31133</t>
  </si>
  <si>
    <t>"Премиум" ПАЗЛЫ 2000 элементов А1ф 980х680мм  -Узнай себя!-(Lucia Heffernan)</t>
  </si>
  <si>
    <t>085840</t>
  </si>
  <si>
    <t>4606782541210</t>
  </si>
  <si>
    <t>2000ПЗ1_31558</t>
  </si>
  <si>
    <t xml:space="preserve">"Премиум" ПАЗЛЫ 2000 элементов А1ф 980х680мм  -Возвращение рыцаря- </t>
  </si>
  <si>
    <t>087428</t>
  </si>
  <si>
    <t>4606782552629</t>
  </si>
  <si>
    <t>2000ПЗ1_33473</t>
  </si>
  <si>
    <t xml:space="preserve">"Премиум" ПАЗЛЫ 2000 элементов А1ф 980х680мм  -Курортный городок- </t>
  </si>
  <si>
    <t>090274</t>
  </si>
  <si>
    <t>4606782579688</t>
  </si>
  <si>
    <t>2000ПЗ1_33613</t>
  </si>
  <si>
    <t xml:space="preserve">"Премиум" ПАЗЛЫ 2000 элементов А1ф 980х680мм  -Открытый космос- </t>
  </si>
  <si>
    <t>090614</t>
  </si>
  <si>
    <t>4606782584637</t>
  </si>
  <si>
    <t>2000ПЗ1_33992</t>
  </si>
  <si>
    <t xml:space="preserve">"Премиум" ПАЗЛЫ 2000 элементов А1ф 980х680мм  -Окно в будущее- </t>
  </si>
  <si>
    <t>091322</t>
  </si>
  <si>
    <t>4606782591406</t>
  </si>
  <si>
    <t>2000ПЗ1_35441</t>
  </si>
  <si>
    <t xml:space="preserve">"Премиум" ПАЗЛЫ 2000 элементов А1ф 980х680мм  -Все свои- </t>
  </si>
  <si>
    <t>093572</t>
  </si>
  <si>
    <t>4606782616529</t>
  </si>
  <si>
    <t>ПАЗЛЫ-ИГРА 240 элементов</t>
  </si>
  <si>
    <t>240ПЗ2_32962</t>
  </si>
  <si>
    <t>"Премиум" ПАЗЛЫ для детей 240 элементов А2ф 480х180мм Панорама-Живописный домик-  Compact Box + Постер для сборки</t>
  </si>
  <si>
    <t>089510</t>
  </si>
  <si>
    <t>4606782571736</t>
  </si>
  <si>
    <t>240 элементов</t>
  </si>
  <si>
    <t>240ПЗ2_32963</t>
  </si>
  <si>
    <t>"Премиум" ПАЗЛЫ для детей 240 элементов А2ф 180х480мм Панорама-Девочка-лиса-  Compact Box + Постер для сборки</t>
  </si>
  <si>
    <t>089511</t>
  </si>
  <si>
    <t>4606782571743</t>
  </si>
  <si>
    <t>240ПЗ2_32964</t>
  </si>
  <si>
    <t>"Премиум" ПАЗЛЫ для детей 240 элементов А2ф 180х480мм Панорама-Живой взгляд-  Compact Box + Постер для сборки</t>
  </si>
  <si>
    <t>089512</t>
  </si>
  <si>
    <t>4606782571750</t>
  </si>
  <si>
    <t>240ПЗ2_32965</t>
  </si>
  <si>
    <t>"Премиум" ПАЗЛЫ для детей 240 элементов А2ф 180х480мм Панорама-Живописный водопад-  Compact Box + Постер для сборки</t>
  </si>
  <si>
    <t>089513</t>
  </si>
  <si>
    <t>4606782571767</t>
  </si>
  <si>
    <t>240ПЗ2_32966</t>
  </si>
  <si>
    <t>"Премиум" ПАЗЛЫ для детей 240 элементов А2ф 480х180мм Панорама-Белый единорог-  Compact Box + Постер для сборки</t>
  </si>
  <si>
    <t>089514</t>
  </si>
  <si>
    <t>4606782571774</t>
  </si>
  <si>
    <t>240ПЗ2_32967</t>
  </si>
  <si>
    <t>"Премиум" ПАЗЛЫ для детей 240 элементов А2ф 480х180мм Панорама-Sport car-  Compact Box + Постер для сборки</t>
  </si>
  <si>
    <t>089515</t>
  </si>
  <si>
    <t>4606782571781</t>
  </si>
  <si>
    <t>240ПЗ2_32968</t>
  </si>
  <si>
    <t>"Премиум" ПАЗЛЫ для детей 240 элементов А2ф 480х180мм Панорама-Дед Мороз-  Compact Box + Постер для сборки</t>
  </si>
  <si>
    <t>089516</t>
  </si>
  <si>
    <t>4606782571798</t>
  </si>
  <si>
    <t>240ПЗ2_32969</t>
  </si>
  <si>
    <t>"Премиум" ПАЗЛЫ для детей 240 элементов А2ф 180х480мм Панорама -Одинокий парус-  Compact Box + Постер для сборки</t>
  </si>
  <si>
    <t>089517</t>
  </si>
  <si>
    <t>4606782571804</t>
  </si>
  <si>
    <t>240ПЗ2_33258</t>
  </si>
  <si>
    <t>"Премиум" ПАЗЛЫ для детей 240 элементов А2ф 180х480мм Панорама-Побережье Италии-  Compact Box + Постер для сборки</t>
  </si>
  <si>
    <t>089840</t>
  </si>
  <si>
    <t>4606782574959</t>
  </si>
  <si>
    <t>ПАЗЛЫ-ИГРА 250 элементов</t>
  </si>
  <si>
    <t>250 элементов</t>
  </si>
  <si>
    <t>250ПЗ3_26439</t>
  </si>
  <si>
    <t>"Премиум" ПАЗЛЫ 250 элементов А3ф 400х280мм  -Игра престолов- (Game of Thrones)</t>
  </si>
  <si>
    <t>072646</t>
  </si>
  <si>
    <t>4606782424209</t>
  </si>
  <si>
    <t>250ПЗ3_27965</t>
  </si>
  <si>
    <t>"Премиум" ПАЗЛЫ 250 элементов А3ф 280х400мм  -Узнай себя!-(Lucia Heffernan)</t>
  </si>
  <si>
    <t>077679</t>
  </si>
  <si>
    <t>4606782466735</t>
  </si>
  <si>
    <t>250ПЗ3_19481</t>
  </si>
  <si>
    <t xml:space="preserve">"Премиум" ПАЗЛЫ 250 элементов А3ф 280х400мм  -Принцесса на горошине- </t>
  </si>
  <si>
    <t>078322</t>
  </si>
  <si>
    <t>4606782472200</t>
  </si>
  <si>
    <t>250ПЗ3_03134</t>
  </si>
  <si>
    <t xml:space="preserve">"Премиум" ПАЗЛЫ 250 элементов А3ф 280х400мм  -Принцесса- </t>
  </si>
  <si>
    <t>078323</t>
  </si>
  <si>
    <t>4606782472224</t>
  </si>
  <si>
    <t>250ПЗ3_30359</t>
  </si>
  <si>
    <t xml:space="preserve">"Премиум" ПАЗЛЫ 250 элементов А3ф 400х280мм  -Замок принцессы- </t>
  </si>
  <si>
    <t>083473</t>
  </si>
  <si>
    <t>4606782516348</t>
  </si>
  <si>
    <t>250ПЗ3_30786</t>
  </si>
  <si>
    <t>"Премиум" ПАЗЛЫ 250 элементов А3ф 400х280мм  -Буба-</t>
  </si>
  <si>
    <t>084765</t>
  </si>
  <si>
    <t>4606782528839</t>
  </si>
  <si>
    <t>250ПЗ3_29246</t>
  </si>
  <si>
    <t xml:space="preserve">"Премиум" ПАЗЛЫ 250 элементов А3ф 400х280мм  -Приключения кота Пирожка- </t>
  </si>
  <si>
    <t>084904</t>
  </si>
  <si>
    <t>4606782530238</t>
  </si>
  <si>
    <t>250ПЗ3_30685</t>
  </si>
  <si>
    <t>"Премиум" ПАЗЛЫ 250 элементов А3ф 280х400мм   -Atomic Heart- Atomic Heart</t>
  </si>
  <si>
    <t>084992</t>
  </si>
  <si>
    <t>4606782531167</t>
  </si>
  <si>
    <t>250ПЗ3_31205</t>
  </si>
  <si>
    <t>"Премиум" ПАЗЛЫ 250 элементов А3ф 400х280мм  -Узнай себя!-(Lucia Heffernan)</t>
  </si>
  <si>
    <t>085735</t>
  </si>
  <si>
    <t>4606782539811</t>
  </si>
  <si>
    <t>250ПЗ3_31207</t>
  </si>
  <si>
    <t xml:space="preserve">"Премиум" ПАЗЛЫ 250 элементов А3ф 400х280мм  -Летний дворик- </t>
  </si>
  <si>
    <t>085737</t>
  </si>
  <si>
    <t>4606782539835</t>
  </si>
  <si>
    <t>250ПЗ3_30254</t>
  </si>
  <si>
    <t xml:space="preserve">"Премиум" ПАЗЛЫ 250 элементов А3ф 400х280мм  -Пушистик- </t>
  </si>
  <si>
    <t>087090</t>
  </si>
  <si>
    <t>4606782549957</t>
  </si>
  <si>
    <t>250ПЗ3_31743</t>
  </si>
  <si>
    <t xml:space="preserve">"Премиум" ПАЗЛЫ 250 элементов А3ф 400х280мм  -Краски вкуса- </t>
  </si>
  <si>
    <t>087092</t>
  </si>
  <si>
    <t>4606782549971</t>
  </si>
  <si>
    <t>250ПЗ3_32068</t>
  </si>
  <si>
    <t xml:space="preserve">"Премиум" ПАЗЛЫ 250 элементов А3ф 400х280мм  -Котик на релаксе- </t>
  </si>
  <si>
    <t>088353</t>
  </si>
  <si>
    <t>4606782559932</t>
  </si>
  <si>
    <t>250ПЗ3_34668</t>
  </si>
  <si>
    <t xml:space="preserve">"Премиум" ПАЗЛЫ 250 элементов А3ф 280х400мм  -Снежный барс- </t>
  </si>
  <si>
    <t>091909</t>
  </si>
  <si>
    <t>4606782598108</t>
  </si>
  <si>
    <t>250ПЗ3_34669</t>
  </si>
  <si>
    <t xml:space="preserve">"Премиум" ПАЗЛЫ 250 элементов А3ф 280х400мм  -Пиратский галеон- </t>
  </si>
  <si>
    <t>091910</t>
  </si>
  <si>
    <t>4606782598115</t>
  </si>
  <si>
    <t>250ПЗ3_35229</t>
  </si>
  <si>
    <t xml:space="preserve">"Премиум" ПАЗЛЫ для детей 250 элементов А3ф 400х280мм  -Зимний хоровод- </t>
  </si>
  <si>
    <t>093286</t>
  </si>
  <si>
    <t>4606782613313</t>
  </si>
  <si>
    <t>250ПЗ3_35231</t>
  </si>
  <si>
    <t xml:space="preserve">"Премиум" ПАЗЛЫ для детей 250 элементов А3ф 280х400мм  -В снежном лесу- </t>
  </si>
  <si>
    <t>093288</t>
  </si>
  <si>
    <t>4606782613337</t>
  </si>
  <si>
    <t>250ПЗ3_35228</t>
  </si>
  <si>
    <t xml:space="preserve">"Премиум" ПАЗЛЫ для детей 250 элементов А3ф 280х400мм  -Мишутка- </t>
  </si>
  <si>
    <t>093289</t>
  </si>
  <si>
    <t>4606782613344</t>
  </si>
  <si>
    <t>250ПЗ3_35339</t>
  </si>
  <si>
    <t>"Премиум" ПАЗЛЫ для детей 250 элементов А3ф 400х280мм  -Буба-</t>
  </si>
  <si>
    <t>093486</t>
  </si>
  <si>
    <t>4606782615546</t>
  </si>
  <si>
    <t>250ПЗ3_35749</t>
  </si>
  <si>
    <t>"Премиум" ПАЗЛЫ для детей 250 элементов А3ф 400х280мм  -Кофейные коты-</t>
  </si>
  <si>
    <t>094376</t>
  </si>
  <si>
    <t>4606782624708</t>
  </si>
  <si>
    <t>ПАЗЛЫ-ИГРА 260 элементов</t>
  </si>
  <si>
    <t>260 ЭЛЕМЕНТОВ</t>
  </si>
  <si>
    <t>260ПЗ4_27722</t>
  </si>
  <si>
    <t>"ЭКО" ПАЗЛЫ 260 ЭЛЕМЕНТОВ А4ф 330х220мм   -Гарри Поттер-</t>
  </si>
  <si>
    <t>075697</t>
  </si>
  <si>
    <t>4606782451427</t>
  </si>
  <si>
    <t>260ПЗ4_28478</t>
  </si>
  <si>
    <t xml:space="preserve">"ЭКО" ПАЗЛЫ 260 ЭЛЕМЕНТОВ А4ф 220х330мм  -Кот Борис- </t>
  </si>
  <si>
    <t>078335</t>
  </si>
  <si>
    <t>4606782472330</t>
  </si>
  <si>
    <t>260ПЗ4_31125</t>
  </si>
  <si>
    <t xml:space="preserve">"ЭКО" ПАЗЛЫ 260 ЭЛЕМЕНТОВ А4ф 330х220мм  -Автогонки- </t>
  </si>
  <si>
    <t>085523</t>
  </si>
  <si>
    <t>4606782537985</t>
  </si>
  <si>
    <t>260ПЗ4_29245</t>
  </si>
  <si>
    <t xml:space="preserve">"ЭКО" ПАЗЛЫ 260 ЭЛЕМЕНТОВ А4ф 330х220мм  -Приключения кота Пирожка- </t>
  </si>
  <si>
    <t>087505</t>
  </si>
  <si>
    <t>4606782553459</t>
  </si>
  <si>
    <t>260ПЗ4_32303</t>
  </si>
  <si>
    <t xml:space="preserve">"ЭКО" ПАЗЛЫ 260 ЭЛЕМЕНТОВ А4ф 220х330мм  -Монстрики- </t>
  </si>
  <si>
    <t>088370</t>
  </si>
  <si>
    <t>4606782560198</t>
  </si>
  <si>
    <t>260ПЗ4_32936</t>
  </si>
  <si>
    <t xml:space="preserve">"ЭКО" ПАЗЛЫ 260 ЭЛЕМЕНТОВ А4ф 330х220мм  -Привет! Мы-мишки- </t>
  </si>
  <si>
    <t>089492</t>
  </si>
  <si>
    <t>4606782571552</t>
  </si>
  <si>
    <t>260ПЗ4_31264</t>
  </si>
  <si>
    <t xml:space="preserve">"ЭКО" ПАЗЛЫ 260 ЭЛЕМЕНТОВ А4ф 330х220мм  -На ковре-самолете- </t>
  </si>
  <si>
    <t>091698</t>
  </si>
  <si>
    <t>4606782595558</t>
  </si>
  <si>
    <t>260ПЗ4_35750</t>
  </si>
  <si>
    <t>"ЭКО" ПАЗЛЫ для детей 260 ЭЛЕМЕНТОВ А4ф 330х220мм  -Кофейные коты-</t>
  </si>
  <si>
    <t>094377</t>
  </si>
  <si>
    <t>4606782624715</t>
  </si>
  <si>
    <t>ПАЗЛЫ-ИГРА 4000 элементов</t>
  </si>
  <si>
    <t>4000ПЗ0_22151</t>
  </si>
  <si>
    <t xml:space="preserve">"Премиум" ПАЗЛЫ 4000 элементов 1350х960мм   -Осада крепости- </t>
  </si>
  <si>
    <t>072860</t>
  </si>
  <si>
    <t>4606782425770</t>
  </si>
  <si>
    <t>4000 элементов</t>
  </si>
  <si>
    <t>А0</t>
  </si>
  <si>
    <t>4000ПЗ0_26247</t>
  </si>
  <si>
    <t xml:space="preserve">"Премиум" ПАЗЛЫ 4000 элементов 1350х960мм  -Старинная карта созвездий- </t>
  </si>
  <si>
    <t>072934</t>
  </si>
  <si>
    <t>4606782426388</t>
  </si>
  <si>
    <t>4000ПЗ0_26658</t>
  </si>
  <si>
    <t xml:space="preserve">"Премиум" ПАЗЛЫ 4000 элементов 1350х960мм  -Парк чудес- </t>
  </si>
  <si>
    <t>072935</t>
  </si>
  <si>
    <t>4606782426395</t>
  </si>
  <si>
    <t>4000ПЗ0_26668</t>
  </si>
  <si>
    <t xml:space="preserve">"Премиум" ПАЗЛЫ 4000 элементов 1350х960мм  -Вкусное ассорти- </t>
  </si>
  <si>
    <t>073078</t>
  </si>
  <si>
    <t>4606782427385</t>
  </si>
  <si>
    <t>ПАЗЛЫ-ИГРА 500 элементов</t>
  </si>
  <si>
    <t>500ПЗ2_19330</t>
  </si>
  <si>
    <t xml:space="preserve">"Premium" ПАЗЛЫ для детей 500 элементов А2ф 480х330мм  -Щелкунчик- </t>
  </si>
  <si>
    <t>057805</t>
  </si>
  <si>
    <t>4606782313510</t>
  </si>
  <si>
    <t>500 элементов</t>
  </si>
  <si>
    <t>500ПЗ2_30728</t>
  </si>
  <si>
    <t xml:space="preserve">"Premium" ПАЗЛЫ для детей 500 элементов А2ф 330х480мм  -Сказочный дракон- </t>
  </si>
  <si>
    <t>084513</t>
  </si>
  <si>
    <t>4606782526200</t>
  </si>
  <si>
    <t>500ПЗ2_18728</t>
  </si>
  <si>
    <t xml:space="preserve">"Премиум" ПАЗЛЫ 500 элементов А2ф 680х230мм  Панорама-Super car- </t>
  </si>
  <si>
    <t>055110</t>
  </si>
  <si>
    <t>4606782292754</t>
  </si>
  <si>
    <t>500ПЗ2_18586</t>
  </si>
  <si>
    <t xml:space="preserve">"Премиум" ПАЗЛЫ 500 элементов А2ф 480х330мм  -Лесные друзья- </t>
  </si>
  <si>
    <t>055112</t>
  </si>
  <si>
    <t>4606782292778</t>
  </si>
  <si>
    <t>500ПЗ2_19317</t>
  </si>
  <si>
    <t xml:space="preserve">"Премиум" ПАЗЛЫ 500 элементов А2ф 330х480мм  -Лев- </t>
  </si>
  <si>
    <t>057802</t>
  </si>
  <si>
    <t>4606782313497</t>
  </si>
  <si>
    <t>500ПЗ2_19780</t>
  </si>
  <si>
    <t xml:space="preserve">"Премиум" ПАЗЛЫ 500 элементов А2ф 330х480мм   -ЕНОТик- </t>
  </si>
  <si>
    <t>057803</t>
  </si>
  <si>
    <t>4606782313503</t>
  </si>
  <si>
    <t>500ПЗ2_21076</t>
  </si>
  <si>
    <t xml:space="preserve">"Премиум" ПАЗЛЫ 500 элементов А2ф 480х330мм  -Горный пейзаж- </t>
  </si>
  <si>
    <t>059672</t>
  </si>
  <si>
    <t>4606782325803</t>
  </si>
  <si>
    <t>500ПЗ2_11959</t>
  </si>
  <si>
    <t xml:space="preserve">"Премиум" ПАЗЛЫ 500 элементов А2ф 480х330мм  -Городская полиция- </t>
  </si>
  <si>
    <t>060303</t>
  </si>
  <si>
    <t>4606782331354</t>
  </si>
  <si>
    <t>500ПЗ2_21063</t>
  </si>
  <si>
    <t xml:space="preserve">"Премиум" ПАЗЛЫ 500 элементов А2ф 330х480мм  -Собака Хаски- </t>
  </si>
  <si>
    <t>061894</t>
  </si>
  <si>
    <t>4606782345351</t>
  </si>
  <si>
    <t>500ПЗ2_26207</t>
  </si>
  <si>
    <t>"Премиум" ПАЗЛЫ 500 элементов А2ф 480х330мм LEGEND  ART Series-Вечерняя гавань-  в подарочн. коробочке + Постер для сборки</t>
  </si>
  <si>
    <t>071213</t>
  </si>
  <si>
    <t>4606782416013</t>
  </si>
  <si>
    <t>500ПЗ2_26558</t>
  </si>
  <si>
    <t>"Премиум" ПАЗЛЫ 500 элементов А2ф 680х230мм  Панорама-Игра престолов- (Game of Thrones)</t>
  </si>
  <si>
    <t>072647</t>
  </si>
  <si>
    <t>4606782424216</t>
  </si>
  <si>
    <t>500ПЗ2_27045</t>
  </si>
  <si>
    <t xml:space="preserve">"Премиум" ПАЗЛЫ 500 элементов А2ф 330х480мм   -Белеет парус- </t>
  </si>
  <si>
    <t>077408</t>
  </si>
  <si>
    <t>4606782465561</t>
  </si>
  <si>
    <t>500ПЗ2_27959</t>
  </si>
  <si>
    <t>"Премиум" ПАЗЛЫ 500 элементов А2ф 330х480мм  -Узнай себя!-(Lucia Heffernan)</t>
  </si>
  <si>
    <t>077410</t>
  </si>
  <si>
    <t>4606782465585</t>
  </si>
  <si>
    <t>500ПЗ2_28293</t>
  </si>
  <si>
    <t xml:space="preserve">"Премиум" ПАЗЛЫ 500 элементов А2ф 680х230мм  Панорама -Luxury style- </t>
  </si>
  <si>
    <t>077665</t>
  </si>
  <si>
    <t>4606782466551</t>
  </si>
  <si>
    <t>500ПЗ2_26753</t>
  </si>
  <si>
    <t xml:space="preserve">"Премиум" ПАЗЛЫ 500 элементов А2ф 480х330мм  -В мире сказок- </t>
  </si>
  <si>
    <t>078277</t>
  </si>
  <si>
    <t>4606782471807</t>
  </si>
  <si>
    <t>500ПЗ2_27165</t>
  </si>
  <si>
    <t xml:space="preserve">"Премиум" ПАЗЛЫ 500 элементов А2ф 480х330мм  -Большая мечеть Айя-София- </t>
  </si>
  <si>
    <t>078283</t>
  </si>
  <si>
    <t>4606782471869</t>
  </si>
  <si>
    <t>500ПЗ2лоф_27265</t>
  </si>
  <si>
    <t xml:space="preserve">"Премиум" ПАЗЛЫ 500 элементов А2ф 480х330мм LUX мат.ламин. 3D фольга  -Sweet unicorn- </t>
  </si>
  <si>
    <t>078626</t>
  </si>
  <si>
    <t>4606782475720</t>
  </si>
  <si>
    <t>500ПЗ2лоф_28644</t>
  </si>
  <si>
    <t xml:space="preserve">"Премиум" ПАЗЛЫ 500 элементов А2ф 330х480мм LUX мат.ламин. 3D фольга -Fashion Girl- </t>
  </si>
  <si>
    <t>078628</t>
  </si>
  <si>
    <t>4606782475737</t>
  </si>
  <si>
    <t>500ПЗ2лоф_28645</t>
  </si>
  <si>
    <t xml:space="preserve">"Премиум" ПАЗЛЫ 500 элементов А2ф 480х330мм LUX мат.ламин. 3D фольга -Знаки зодиака- </t>
  </si>
  <si>
    <t>078629</t>
  </si>
  <si>
    <t>4606782475744</t>
  </si>
  <si>
    <t>500ПЗ2лоф_28646</t>
  </si>
  <si>
    <t xml:space="preserve">"Премиум" ПАЗЛЫ 500 элементов А2ф 480х330мм LUX мат.ламин. 3D фольга -Сказочная ночь- </t>
  </si>
  <si>
    <t>078630</t>
  </si>
  <si>
    <t>4606782475751</t>
  </si>
  <si>
    <t>500ПЗ2_27099</t>
  </si>
  <si>
    <t>"Премиум" ПАЗЛЫ 500 элементов А2ф 480х330мм LEGEND  Macro-Хамелеон-  в подарочн. коробочке + Постер для сборки</t>
  </si>
  <si>
    <t>083199</t>
  </si>
  <si>
    <t>4606782513668</t>
  </si>
  <si>
    <t>500ПЗ2_30216</t>
  </si>
  <si>
    <t>"Премиум" ПАЗЛЫ 500 элементов А2ф 480х330мм LEGEND  Macro-Анаконда-  в подарочн. коробочке + Постер для сборки</t>
  </si>
  <si>
    <t>083200</t>
  </si>
  <si>
    <t>4606782513675</t>
  </si>
  <si>
    <t>500ПЗ2_30298</t>
  </si>
  <si>
    <t xml:space="preserve">"Премиум" ПАЗЛЫ 500 элементов А2ф 480х330мм  -Кошкин дом- </t>
  </si>
  <si>
    <t>083399</t>
  </si>
  <si>
    <t>4606782515440</t>
  </si>
  <si>
    <t>500ПЗ2_30270</t>
  </si>
  <si>
    <t xml:space="preserve">"Премиум" ПАЗЛЫ 500 элементов А2ф 480х330мм  Ностальгия-Жвачка СССР- </t>
  </si>
  <si>
    <t>084087</t>
  </si>
  <si>
    <t>4606782520994</t>
  </si>
  <si>
    <t>500ПЗ2_28966</t>
  </si>
  <si>
    <t xml:space="preserve">"Премиум" ПАЗЛЫ 500 элементов А2ф 330х480мм   -Египетская царица- </t>
  </si>
  <si>
    <t>084507</t>
  </si>
  <si>
    <t>4606782526187</t>
  </si>
  <si>
    <t>500ПЗ2_15917</t>
  </si>
  <si>
    <t xml:space="preserve">"Премиум" ПАЗЛЫ 500 элементов А2ф 480х330мм  -KING LION- </t>
  </si>
  <si>
    <t>084653</t>
  </si>
  <si>
    <t>4606782527542</t>
  </si>
  <si>
    <t>500ПЗ2_29754</t>
  </si>
  <si>
    <t>"Премиум" ПАЗЛЫ 500 элементов А2ф 480х330мм LEGEND -Дракон-  в подарочн. коробочке + Постер для сборки</t>
  </si>
  <si>
    <t>084666</t>
  </si>
  <si>
    <t>4606782527610</t>
  </si>
  <si>
    <t>500ПЗ2_30808</t>
  </si>
  <si>
    <t xml:space="preserve">"Премиум" ПАЗЛЫ 500 элементов А2ф 330х480мм  -Дед Мороз и Снегурочка- </t>
  </si>
  <si>
    <t>084910</t>
  </si>
  <si>
    <t>4606782530290</t>
  </si>
  <si>
    <t>500ПЗ2_31215</t>
  </si>
  <si>
    <t>"Премиум" ПАЗЛЫ 500 элементов А2ф 480х330мм  -Узнай себя!-(Lucia Heffernan)</t>
  </si>
  <si>
    <t>085836</t>
  </si>
  <si>
    <t>4606782541173</t>
  </si>
  <si>
    <t>500ПЗ2_31216</t>
  </si>
  <si>
    <t>"Премиум" ПАЗЛЫ 500 элементов А2ф 330х480мм LEGEND -Узнай себя!-(Lucia Heffernan) в подарочн. коробочке + Постер для сборки</t>
  </si>
  <si>
    <t>085841</t>
  </si>
  <si>
    <t>4606782541227</t>
  </si>
  <si>
    <t>500ПЗ2_31261</t>
  </si>
  <si>
    <t xml:space="preserve">"Премиум" ПАЗЛЫ 500 элементов А2ф 330х480мм  -Маленький КОТэлло- </t>
  </si>
  <si>
    <t>085931</t>
  </si>
  <si>
    <t>4606782542026</t>
  </si>
  <si>
    <t>500ПЗ2_27036</t>
  </si>
  <si>
    <t xml:space="preserve">"Премиум" ПАЗЛЫ 500 элементов А2ф 680х230мм  Панорама-Дворец в Ганновере- </t>
  </si>
  <si>
    <t>085932</t>
  </si>
  <si>
    <t>4606782542033</t>
  </si>
  <si>
    <t>500ПЗ2_29248</t>
  </si>
  <si>
    <t xml:space="preserve">"Премиум" ПАЗЛЫ 500 элементов А2ф 480х330мм  -Приключения кота Пирожка- </t>
  </si>
  <si>
    <t>086592</t>
  </si>
  <si>
    <t>4606782547052</t>
  </si>
  <si>
    <t>500ПЗ2_30450</t>
  </si>
  <si>
    <t xml:space="preserve">"Премиум" ПАЗЛЫ 500 элементов А2ф 330х480мм  -Прованс- </t>
  </si>
  <si>
    <t>086597</t>
  </si>
  <si>
    <t>4606782547106</t>
  </si>
  <si>
    <t>500ПЗ2_31823</t>
  </si>
  <si>
    <t xml:space="preserve">"Премиум" ПАЗЛЫ 500 элементов А2ф 480х330мм  -Пэчворк- </t>
  </si>
  <si>
    <t>086744</t>
  </si>
  <si>
    <t>4606782547588</t>
  </si>
  <si>
    <t>500ПЗ2_31741</t>
  </si>
  <si>
    <t xml:space="preserve">"Премиум" ПАЗЛЫ 500 элементов А2ф 680х230мм  Панорама-Закат в саванне- </t>
  </si>
  <si>
    <t>087094</t>
  </si>
  <si>
    <t>4606782550007</t>
  </si>
  <si>
    <t>500ПЗ2_28471</t>
  </si>
  <si>
    <t>"Премиум" ПАЗЛЫ 500 элементов А2ф 330х480мм LEGEND  ZooArt-Волк-  в подарочн. коробочке + Постер для сборки</t>
  </si>
  <si>
    <t>087223</t>
  </si>
  <si>
    <t>4606782551219</t>
  </si>
  <si>
    <t>500ПЗ2_28486</t>
  </si>
  <si>
    <t>"Премиум" ПАЗЛЫ 500 элементов А2ф 480х330мм LEGEND  ZooArt-Тигр-  в подарочн. коробочке + Постер для сборки</t>
  </si>
  <si>
    <t>087227</t>
  </si>
  <si>
    <t>4606782551301</t>
  </si>
  <si>
    <t>500ПЗ2_28500</t>
  </si>
  <si>
    <t>"Премиум" ПАЗЛЫ 500 элементов А2ф 480х330мм LEGEND  ZooArt-Жираф-  в подарочн. коробочке + Постер для сборки</t>
  </si>
  <si>
    <t>087232</t>
  </si>
  <si>
    <t>4606782551332</t>
  </si>
  <si>
    <t>500ПЗ2_28477</t>
  </si>
  <si>
    <t>"Премиум" ПАЗЛЫ 500 элементов А2ф 330х480мм LEGEND  ZooArt-Снежный барс-  в подарочн. коробочке + Постер для сборки</t>
  </si>
  <si>
    <t>087233</t>
  </si>
  <si>
    <t>4606782551349</t>
  </si>
  <si>
    <t>500ПЗ2_32305</t>
  </si>
  <si>
    <t xml:space="preserve">"Премиум" ПАЗЛЫ 500 элементов А2ф 480х330мм Ностальгия   -Настроечная таблица ТВ- </t>
  </si>
  <si>
    <t>088376</t>
  </si>
  <si>
    <t>4606782560235</t>
  </si>
  <si>
    <t>500ПЗ2_32205</t>
  </si>
  <si>
    <t xml:space="preserve">"Премиум" ПАЗЛЫ 500 элементов А2ф 330х480мм  -Плюшевые панды- </t>
  </si>
  <si>
    <t>088381</t>
  </si>
  <si>
    <t>4606782560280</t>
  </si>
  <si>
    <t>500ПЗ2_18536</t>
  </si>
  <si>
    <t xml:space="preserve">"Премиум" ПАЗЛЫ 500 элементов А2ф 480х330мм   -Римский коллаж- </t>
  </si>
  <si>
    <t>088448</t>
  </si>
  <si>
    <t>4606782560877</t>
  </si>
  <si>
    <t>500ПЗ2_32366</t>
  </si>
  <si>
    <t xml:space="preserve">"Премиум" ПАЗЛЫ 500 элементов А2ф 480х330мм  -Котик на релаксе- </t>
  </si>
  <si>
    <t>088449</t>
  </si>
  <si>
    <t>4606782560884</t>
  </si>
  <si>
    <t>500ПЗ2_21029</t>
  </si>
  <si>
    <t xml:space="preserve">"Премиум" ПАЗЛЫ 500 элементов А2ф 480х330мм   -Сказки Пушкина- </t>
  </si>
  <si>
    <t>088450</t>
  </si>
  <si>
    <t>4606782560891</t>
  </si>
  <si>
    <t>500ПЗ2_32004</t>
  </si>
  <si>
    <t xml:space="preserve">"Премиум" ПАЗЛЫ 500 элементов А2ф 480х330мм  -Космические истории- </t>
  </si>
  <si>
    <t>088451</t>
  </si>
  <si>
    <t>4606782560907</t>
  </si>
  <si>
    <t>500ПЗ2_32538</t>
  </si>
  <si>
    <t xml:space="preserve">"Премиум" ПАЗЛЫ 500 элементов А2ф 480х330мм  -Кулинарные шедевры- </t>
  </si>
  <si>
    <t>088724</t>
  </si>
  <si>
    <t>4606782563526</t>
  </si>
  <si>
    <t>500ПЗ2_32952</t>
  </si>
  <si>
    <t xml:space="preserve">"Премиум" ПАЗЛЫ 500 элементов А2ф 330х480мм  -Уютный мишка- </t>
  </si>
  <si>
    <t>089493</t>
  </si>
  <si>
    <t>4606782571569</t>
  </si>
  <si>
    <t>500ПЗ2_32948</t>
  </si>
  <si>
    <t xml:space="preserve">"Премиум" ПАЗЛЫ 500 элементов А2ф 330х480мм  -Готовимся к празднику- </t>
  </si>
  <si>
    <t>089494</t>
  </si>
  <si>
    <t>4606782571576</t>
  </si>
  <si>
    <t>500ПЗ2_32950</t>
  </si>
  <si>
    <t xml:space="preserve">"Премиум" ПАЗЛЫ 500 элементов А2ф 330х480мм  -Зимняя сказка- </t>
  </si>
  <si>
    <t>089495</t>
  </si>
  <si>
    <t>4606782571583</t>
  </si>
  <si>
    <t>500ПЗ2_32951</t>
  </si>
  <si>
    <t xml:space="preserve">"Премиум" ПАЗЛЫ 500 элементов А2ф 330х480мм  -Любимый котик- </t>
  </si>
  <si>
    <t>089496</t>
  </si>
  <si>
    <t>4606782571590</t>
  </si>
  <si>
    <t>500ПЗ2_32949</t>
  </si>
  <si>
    <t xml:space="preserve">"Премиум" ПАЗЛЫ 500 элементов А2ф 480х330мм  -Беленькие ушки- </t>
  </si>
  <si>
    <t>089497</t>
  </si>
  <si>
    <t>4606782571606</t>
  </si>
  <si>
    <t>500ПЗ2_33255</t>
  </si>
  <si>
    <t>"Премиум" ПАЗЛЫ 500 элементов А2ф 480х330мм LEGEND -Летний букет-  в подарочн. коробочке + Постер для сборки</t>
  </si>
  <si>
    <t>089829</t>
  </si>
  <si>
    <t>4606782574768</t>
  </si>
  <si>
    <t>500ПЗ2_33256</t>
  </si>
  <si>
    <t>"Премиум" ПАЗЛЫ 500 элементов А2ф 480х330мм LEGEND -Жизнь слонов-  в подарочн. коробочке + Постер для сборки</t>
  </si>
  <si>
    <t>089831</t>
  </si>
  <si>
    <t>4606782574782</t>
  </si>
  <si>
    <t>500ПЗ2_33257</t>
  </si>
  <si>
    <t>"Премиум" ПАЗЛЫ 500 элементов А2ф 480х330мм LEGEND -Авто в горах-  в подарочн. коробочке + Постер для сборки</t>
  </si>
  <si>
    <t>089832</t>
  </si>
  <si>
    <t>4606782574799</t>
  </si>
  <si>
    <t>500ПЗ2_33586</t>
  </si>
  <si>
    <t xml:space="preserve">"Премиум" ПАЗЛЫ 500 элементов А2ф 480х330мм  -Калейдоскоп красок- </t>
  </si>
  <si>
    <t>090509</t>
  </si>
  <si>
    <t>4606782583531</t>
  </si>
  <si>
    <t>500ПЗ2_33691</t>
  </si>
  <si>
    <t xml:space="preserve">"Премиум" ПАЗЛЫ 500 элементов А2ф 480х330мм  -Сила и мощь- </t>
  </si>
  <si>
    <t>090917</t>
  </si>
  <si>
    <t>4606782587577</t>
  </si>
  <si>
    <t>500ПЗ2_34450</t>
  </si>
  <si>
    <t xml:space="preserve">"Премиум" ПАЗЛЫ 500 элементов А2ф 480х330мм  -Мамина радость- </t>
  </si>
  <si>
    <t>091668</t>
  </si>
  <si>
    <t>4606782595275</t>
  </si>
  <si>
    <t>500ПЗ2_34875</t>
  </si>
  <si>
    <t xml:space="preserve">"Премиум" ПАЗЛЫ 500 элементов А2ф 330х480мм  -Веселая гимнастика- </t>
  </si>
  <si>
    <t>092338</t>
  </si>
  <si>
    <t>4606782602935</t>
  </si>
  <si>
    <t>500ПЗ2лоф_34455</t>
  </si>
  <si>
    <t xml:space="preserve">"Премиум" ПАЗЛЫ 500 элементов А2ф 480х330мм LUX мат.ламин. 3D фольга -Волшебный Пегас- </t>
  </si>
  <si>
    <t>092342</t>
  </si>
  <si>
    <t>4606782602973</t>
  </si>
  <si>
    <t>500ПЗ2лоф_34880</t>
  </si>
  <si>
    <t xml:space="preserve">"Премиум" ПАЗЛЫ 500 элементов А2ф 330х480мм LUX мат.ламин. 3D фольга -Новогоднее чудо- </t>
  </si>
  <si>
    <t>092347</t>
  </si>
  <si>
    <t>4606782603000</t>
  </si>
  <si>
    <t>500ПЗ2_34953</t>
  </si>
  <si>
    <t xml:space="preserve">"Премиум" ПАЗЛЫ 500 элементов А2ф 480х330мм  -Легендарные байки- </t>
  </si>
  <si>
    <t>092517</t>
  </si>
  <si>
    <t>4606782605707</t>
  </si>
  <si>
    <t>500ПЗ2_30792</t>
  </si>
  <si>
    <t>"Премиум" ПАЗЛЫ в комплектации. Игровые комплекты для детей 500 элементов А2ф 480х330мм -Взгляд тигра- + Постер + Клей с дозатором 85гр + шпатель ТУ 32.40.39-008-49925672-2023.</t>
  </si>
  <si>
    <t>084785</t>
  </si>
  <si>
    <t>4606782529010</t>
  </si>
  <si>
    <t>500ПЗ2_31265</t>
  </si>
  <si>
    <t>"Премиум" ПАЗЛЫ в комплектации. Игровые комплекты для детей 500 элементов А2ф 330х480мм -У белой колокольни- + Постер + Клей с дозатором 85гр + шпатель ТУ 32.40.39-008-49925672-2023.</t>
  </si>
  <si>
    <t>086220</t>
  </si>
  <si>
    <t>4606782544488</t>
  </si>
  <si>
    <t>500ПЗ2_27445</t>
  </si>
  <si>
    <t>"Премиум" ПАЗЛЫ в комплектации. Игровые комплекты для детей 500 элементов А2ф 480х330мм -На кончиках пуантов- + Постер + Клей с дозатором 85гр + шпатель ТУ 32.40.39-008-49925672-2023.</t>
  </si>
  <si>
    <t>088496</t>
  </si>
  <si>
    <t>4606782561218</t>
  </si>
  <si>
    <t>500ПЗ2_25707</t>
  </si>
  <si>
    <t>"Премиум" ПАЗЛЫ для детей 500 элементов А2ф 480х330мм LEGEND  ART Series-Кувшинки-  в подарочн. коробочке + Постер для сборки</t>
  </si>
  <si>
    <t>071211</t>
  </si>
  <si>
    <t>4606782415993</t>
  </si>
  <si>
    <t>500ПЗ2_26219</t>
  </si>
  <si>
    <t>"Премиум" ПАЗЛЫ для детей 500 элементов А2ф 480х330мм LEGEND  IMPRESSION-Девушка в голубом-  в подарочн. коробочке + Постер для сборки</t>
  </si>
  <si>
    <t>071309</t>
  </si>
  <si>
    <t>4606782416815</t>
  </si>
  <si>
    <t>500ПЗ2_25849</t>
  </si>
  <si>
    <t>"Премиум" ПАЗЛЫ для детей 500 элементов А2ф 480х330мм LEGEND  IMPRESSION-Солнечное настроение-  в подарочн. коробочке + Постер для сборки</t>
  </si>
  <si>
    <t>071310</t>
  </si>
  <si>
    <t>4606782416839</t>
  </si>
  <si>
    <t>500ПЗ2_26218</t>
  </si>
  <si>
    <t>"Премиум" ПАЗЛЫ для детей 500 элементов А2ф 480х330мм LEGEND  IMPRESSION-Яркие лодки-  в подарочн. коробочке + Постер для сборки</t>
  </si>
  <si>
    <t>071311</t>
  </si>
  <si>
    <t>4606782416846</t>
  </si>
  <si>
    <t>500ПЗ2_26231</t>
  </si>
  <si>
    <t>"Премиум" ПАЗЛЫ для детей 500 элементов А2ф 480х330мм LEGEND  IMPRESSION-Лавандовые поля-  в подарочн. коробочке + Постер для сборки</t>
  </si>
  <si>
    <t>071312</t>
  </si>
  <si>
    <t>4606782416853</t>
  </si>
  <si>
    <t>500ПЗ2_25127</t>
  </si>
  <si>
    <t>"Премиум" ПАЗЛЫ для детей 500 элементов А2ф 480х330мм LEGEND  ZooStyle-Взгляд тигра-  в подарочн. коробочке + Постер для сборки</t>
  </si>
  <si>
    <t>071314</t>
  </si>
  <si>
    <t>4606782416983</t>
  </si>
  <si>
    <t>500ПЗ2_25132</t>
  </si>
  <si>
    <t>"Премиум" ПАЗЛЫ для детей 500 элементов А2ф 480х330мм LEGEND  ZooStyle-Улыбайся!-  в подарочн. коробочке + Постер для сборки</t>
  </si>
  <si>
    <t>071315</t>
  </si>
  <si>
    <t>4606782417065</t>
  </si>
  <si>
    <t>500ПЗ2_26220</t>
  </si>
  <si>
    <t>"Премиум" ПАЗЛЫ для детей 500 элементов А2ф 480х330мм LEGEND  ZooStyle-Любопытный енот-  в подарочн. коробочке + Постер для сборки</t>
  </si>
  <si>
    <t>071316</t>
  </si>
  <si>
    <t>4606782417072</t>
  </si>
  <si>
    <t>500ПЗ2_27909</t>
  </si>
  <si>
    <t>"Премиум" ПАЗЛЫ для детей 500 элементов А2ф 480х330мм LEGEND -Узнай себя!-(Lucia Heffernan) в подарочн. коробочке + Постер для сборки</t>
  </si>
  <si>
    <t>077548</t>
  </si>
  <si>
    <t>4606782465776</t>
  </si>
  <si>
    <t>500ПЗ2_27912</t>
  </si>
  <si>
    <t>077550</t>
  </si>
  <si>
    <t>4606782465783</t>
  </si>
  <si>
    <t>500ПЗ2_27910</t>
  </si>
  <si>
    <t>"Премиум" ПАЗЛЫ для детей 500 элементов А2ф 480х330мм LEGEND -Узнай себя!-(Lucia Heffernan) в подарочн. коробочке + Постер</t>
  </si>
  <si>
    <t>077551</t>
  </si>
  <si>
    <t>4606782465790</t>
  </si>
  <si>
    <t>500ПЗ2_27951</t>
  </si>
  <si>
    <t>"Премиум" ПАЗЛЫ для детей 500 элементов А2ф 330х480мм LEGEND -Узнай себя!-(Lucia Heffernan) в подарочн. коробочке + Постер для сборки</t>
  </si>
  <si>
    <t>077552</t>
  </si>
  <si>
    <t>4606782465806</t>
  </si>
  <si>
    <t>500ПЗ2_30049</t>
  </si>
  <si>
    <t>"Премиум" ПАЗЛЫ для детей 500 элементов А2ф 480х330мм LEGEND Ностальгия -Значки-  в подарочн. коробочке + Постер для сборки</t>
  </si>
  <si>
    <t>082538</t>
  </si>
  <si>
    <t>4606782509821</t>
  </si>
  <si>
    <t>500ПЗ2_30059</t>
  </si>
  <si>
    <t>"Премиум" ПАЗЛЫ для детей 500 элементов А2ф 480х330мм LEGEND Ностальгия-Лимонад-  в подарочн. коробочке + Постер для сборки</t>
  </si>
  <si>
    <t>082544</t>
  </si>
  <si>
    <t>4606782509852</t>
  </si>
  <si>
    <t>500ПЗ2_27067</t>
  </si>
  <si>
    <t>"Премиум" ПАЗЛЫ для детей 500 элементов А2ф 480х330мм LEGEND  ZooStyle-Мудрая сова-  в подарочн. коробочке + Постер для сборки</t>
  </si>
  <si>
    <t>082547</t>
  </si>
  <si>
    <t>4606782509869</t>
  </si>
  <si>
    <t>500ПЗ2_35341</t>
  </si>
  <si>
    <t xml:space="preserve">"Премиум" ПАЗЛЫ для детей 500 элементов А2ф 480х330мм -Ура! На дачу- </t>
  </si>
  <si>
    <t>091607</t>
  </si>
  <si>
    <t>4606782594681</t>
  </si>
  <si>
    <t>500ПЗ2_35216</t>
  </si>
  <si>
    <t xml:space="preserve">"Премиум" ПАЗЛЫ для детей 500 элементов А2ф 480х330мм  -Магия праздника- </t>
  </si>
  <si>
    <t>093268</t>
  </si>
  <si>
    <t>4606782612927</t>
  </si>
  <si>
    <t>500ПЗ2_35217</t>
  </si>
  <si>
    <t xml:space="preserve">"Премиум" ПАЗЛЫ для детей 500 элементов А2ф 480х330мм  -Зимние забавы- </t>
  </si>
  <si>
    <t>093269</t>
  </si>
  <si>
    <t>4606782612934</t>
  </si>
  <si>
    <t>500ПЗ2_35218</t>
  </si>
  <si>
    <t xml:space="preserve">"Премиум" ПАЗЛЫ для детей 500 элементов А2ф 480х330мм  -Приятная встреча- </t>
  </si>
  <si>
    <t>093270</t>
  </si>
  <si>
    <t>4606782612941</t>
  </si>
  <si>
    <t>500ПЗ2_35219</t>
  </si>
  <si>
    <t xml:space="preserve">"Премиум" ПАЗЛЫ для детей 500 элементов А2ф 480х330мм  -Время чудес- </t>
  </si>
  <si>
    <t>093271</t>
  </si>
  <si>
    <t>4606782612958</t>
  </si>
  <si>
    <t>500ПЗ2_35260</t>
  </si>
  <si>
    <t>"Премиум" ПАЗЛЫ для детей 500 элементов А2ф 480х330мм  -Буба- Буба</t>
  </si>
  <si>
    <t>093334</t>
  </si>
  <si>
    <t>4606782614020</t>
  </si>
  <si>
    <t>500ПЗ2_35266</t>
  </si>
  <si>
    <t xml:space="preserve">"Премиум" ПАЗЛЫ для детей 500 элементов А2ф 480х330мм  -Россия- </t>
  </si>
  <si>
    <t>093335</t>
  </si>
  <si>
    <t>4606782614037</t>
  </si>
  <si>
    <t>500ПЗ2лоф_34454</t>
  </si>
  <si>
    <t xml:space="preserve">"Премиум" ПАЗЛЫ для детей 500 элементов А2ф 480х330мм LUX мат.ламин. 3D фольга -Россия- </t>
  </si>
  <si>
    <t>093564</t>
  </si>
  <si>
    <t>4606782616444</t>
  </si>
  <si>
    <t>500ПЗ2_36547</t>
  </si>
  <si>
    <t>"Премиум" ПАЗЛЫ для детей 500 элементов А2ф 480х330мм Калейдоскоп -12 месяцев- Январь</t>
  </si>
  <si>
    <t>095601</t>
  </si>
  <si>
    <t>4606782637807</t>
  </si>
  <si>
    <t>500ПЗк2_32080</t>
  </si>
  <si>
    <t>"Премиум" ПАЗЛЫ для детей круглые 500 элементов А2ф d480мм -Плюшевые панды-  Compact Box + Постер для сборки</t>
  </si>
  <si>
    <t>089522</t>
  </si>
  <si>
    <t>4606782571859</t>
  </si>
  <si>
    <t>500ПЗк2_32645</t>
  </si>
  <si>
    <t>"Премиум" ПАЗЛЫ круглые 500 элементов А2ф d480мм  -Домик в горах-  Compact Box + Постер для сборки</t>
  </si>
  <si>
    <t>089523</t>
  </si>
  <si>
    <t>4606782571866</t>
  </si>
  <si>
    <t>500ПЗк2_32646</t>
  </si>
  <si>
    <t>"Премиум" ПАЗЛЫ круглые 500 элементов А2ф d480мм -Дед Мороз и снеговик-  Compact Box + Постер для сборки</t>
  </si>
  <si>
    <t>089524</t>
  </si>
  <si>
    <t>4606782571873</t>
  </si>
  <si>
    <t>500ПЗк2_32647</t>
  </si>
  <si>
    <t>"Премиум" ПАЗЛЫ круглые 500 элементов А2ф d480мм -Летний букет-  Compact Box + Постер для сборки</t>
  </si>
  <si>
    <t>089525</t>
  </si>
  <si>
    <t>4606782571880</t>
  </si>
  <si>
    <t>500ПЗ2_26443</t>
  </si>
  <si>
    <t>ПАЗЛЫ 500 элементов А2ф 330х480мм  -Игра престолов- (Game of Thrones)</t>
  </si>
  <si>
    <t>072648</t>
  </si>
  <si>
    <t>4606782424223</t>
  </si>
  <si>
    <t>500ПЗ2_08264</t>
  </si>
  <si>
    <t xml:space="preserve">ПАЗЛЫ для детей 500 элементов А2ф 330х480мм  -Волк- </t>
  </si>
  <si>
    <t>035882</t>
  </si>
  <si>
    <t>4606782163788</t>
  </si>
  <si>
    <t>500ПЗ2_06514</t>
  </si>
  <si>
    <t xml:space="preserve">ПАЗЛЫ для детей 500 элементов А2ф 480х330мм  -Алые паруса- </t>
  </si>
  <si>
    <t>040957</t>
  </si>
  <si>
    <t>4606782200247</t>
  </si>
  <si>
    <t>500ПЗ2_14441</t>
  </si>
  <si>
    <t xml:space="preserve">ПАЗЛЫ для детей 500 элементов А2ф 480х330мм  -Теплый вечер- </t>
  </si>
  <si>
    <t>041033</t>
  </si>
  <si>
    <t>4606782200827</t>
  </si>
  <si>
    <t>500ПЗ2_18088</t>
  </si>
  <si>
    <t xml:space="preserve">ПАЗЛЫ для детей 500 элементов А2ф 330х480мм   -Акварельные букеты- </t>
  </si>
  <si>
    <t>059948</t>
  </si>
  <si>
    <t>4606782327715</t>
  </si>
  <si>
    <t>500ПЗ2_19292</t>
  </si>
  <si>
    <t xml:space="preserve">ПАЗЛЫ для детей 500 элементов А2ф 480х330мм   -Любимец- </t>
  </si>
  <si>
    <t>059955</t>
  </si>
  <si>
    <t>4606782327784</t>
  </si>
  <si>
    <t>500ПЗ2_26176</t>
  </si>
  <si>
    <t xml:space="preserve">ПАЗЛЫ для детей 500 элементов А2ф 480х330мм  -Береговой маяк- </t>
  </si>
  <si>
    <t>071614</t>
  </si>
  <si>
    <t>4606782419045</t>
  </si>
  <si>
    <t>500ПЗ2_27963</t>
  </si>
  <si>
    <t>ПАЗЛЫ для детей 500 элементов А2ф 330х480мм  -Узнай себя!-(Lucia Heffernan)</t>
  </si>
  <si>
    <t>077680</t>
  </si>
  <si>
    <t>4606782466766</t>
  </si>
  <si>
    <t>500ПЗ2_30812</t>
  </si>
  <si>
    <t xml:space="preserve">ПАЗЛЫ для детей 500 элементов А2ф 330х480мм  -Снежные друзья- </t>
  </si>
  <si>
    <t>084911</t>
  </si>
  <si>
    <t>4606782530306</t>
  </si>
  <si>
    <t>500ПЗ2_08530</t>
  </si>
  <si>
    <t xml:space="preserve">ПАЗЛЫ для детей 500 элементов А2ф 330х480мм  -Изумрудный дракон- </t>
  </si>
  <si>
    <t>084973</t>
  </si>
  <si>
    <t>4606782530962</t>
  </si>
  <si>
    <t>500ПЗ2_31137</t>
  </si>
  <si>
    <t>ПАЗЛЫ для детей 500 элементов А2ф 480х330мм  -Узнай себя!-(Lucia Heffernan)</t>
  </si>
  <si>
    <t>085837</t>
  </si>
  <si>
    <t>4606782541180</t>
  </si>
  <si>
    <t>500ПЗ2_30449</t>
  </si>
  <si>
    <t xml:space="preserve">ПАЗЛЫ для детей 500 элементов А2ф 330х480мм  -Дачные истории- </t>
  </si>
  <si>
    <t>086986</t>
  </si>
  <si>
    <t>4606782548967</t>
  </si>
  <si>
    <t>500ПЗ2_31567</t>
  </si>
  <si>
    <t xml:space="preserve">ПАЗЛЫ для детей 500 элементов А2ф 480х330мм  -Родные просторы- </t>
  </si>
  <si>
    <t>086987</t>
  </si>
  <si>
    <t>4606782548974</t>
  </si>
  <si>
    <t>500ПЗ2_32841</t>
  </si>
  <si>
    <t xml:space="preserve">ПАЗЛЫ для детей 500 элементов А2ф 480х330мм  -Веселая ярмарка- </t>
  </si>
  <si>
    <t>089421</t>
  </si>
  <si>
    <t>4606782571026</t>
  </si>
  <si>
    <t>500ПЗ2_32842</t>
  </si>
  <si>
    <t xml:space="preserve">ПАЗЛЫ для детей 500 элементов А2ф 480х330мм  -Белочки-подружки- </t>
  </si>
  <si>
    <t>089422</t>
  </si>
  <si>
    <t>4606782571033</t>
  </si>
  <si>
    <t>500ПЗ2_32857</t>
  </si>
  <si>
    <t xml:space="preserve">ПАЗЛЫ для детей 500 элементов А2ф 480х330мм   -Любопытный щенок- </t>
  </si>
  <si>
    <t>089435</t>
  </si>
  <si>
    <t>4606782571132</t>
  </si>
  <si>
    <t>500ПЗ2_32926</t>
  </si>
  <si>
    <t xml:space="preserve">ПАЗЛЫ для детей 500 элементов А2ф 330х480мм  -Сочельник- </t>
  </si>
  <si>
    <t>089484</t>
  </si>
  <si>
    <t>4606782571453</t>
  </si>
  <si>
    <t>500ПЗ2_35178</t>
  </si>
  <si>
    <t xml:space="preserve">ПАЗЛЫ для детей 500 элементов А2ф 480х330мм  -Елочные игрушки- </t>
  </si>
  <si>
    <t>093178</t>
  </si>
  <si>
    <t>4606782611661</t>
  </si>
  <si>
    <t>500ПЗ2_35180</t>
  </si>
  <si>
    <t xml:space="preserve">ПАЗЛЫ для детей 500 элементов А2ф 480х330мм  -Гостиная с камином- </t>
  </si>
  <si>
    <t>093180</t>
  </si>
  <si>
    <t>4606782611685</t>
  </si>
  <si>
    <t>500ПЗ2_35181</t>
  </si>
  <si>
    <t xml:space="preserve">ПАЗЛЫ для детей 500 элементов А2ф 480х330мм  -Снежное утро- </t>
  </si>
  <si>
    <t>093181</t>
  </si>
  <si>
    <t>4606782611692</t>
  </si>
  <si>
    <t>05_Пазлы в наборах</t>
  </si>
  <si>
    <t>ПАЗЛЫ-ИГРА "2 картинки в 1 коробке"</t>
  </si>
  <si>
    <t>500+500 элементов</t>
  </si>
  <si>
    <t>Д1000ПЗ2_27048</t>
  </si>
  <si>
    <t xml:space="preserve">"Премиум" ПАЗЛЫ 500+500 элементов А2ф  "2 картинки в 1 коробке"-Ароматные травы- </t>
  </si>
  <si>
    <t>078466</t>
  </si>
  <si>
    <t>4606782473849</t>
  </si>
  <si>
    <t>Д1000ПЗ2_27121</t>
  </si>
  <si>
    <t xml:space="preserve">"Премиум" ПАЗЛЫ 500+500 элементов А2ф  "2 картинки в 1 коробке"-Пушистые друзья- </t>
  </si>
  <si>
    <t>078468</t>
  </si>
  <si>
    <t>4606782473863</t>
  </si>
  <si>
    <t>Д178ПЗ4_35848</t>
  </si>
  <si>
    <t>"Премиум" ПАЗЛЫ для детей 140+38 элементов А4ф  "2 картинки в 1 коробке" Два сердца-Милый песик-  в Смарт-упаковке</t>
  </si>
  <si>
    <t>094589</t>
  </si>
  <si>
    <t>4606782626269</t>
  </si>
  <si>
    <t>140+38 элементов</t>
  </si>
  <si>
    <t>Д178ПЗ4_35849</t>
  </si>
  <si>
    <t>"Премиум" ПАЗЛЫ для детей 140+38 элементов А4ф  "2 картинки в 1 коробке" Два сердца-Нежный возраст-  в Смарт-упаковке</t>
  </si>
  <si>
    <t>094590</t>
  </si>
  <si>
    <t>4606782626276</t>
  </si>
  <si>
    <t>Д178ПЗ4_35850</t>
  </si>
  <si>
    <t>"Премиум" ПАЗЛЫ для детей 140+38 элементов А4ф  "2 картинки в 1 коробке" Два сердца-Коты и море-  в Смарт-упаковке</t>
  </si>
  <si>
    <t>094591</t>
  </si>
  <si>
    <t>4606782626283</t>
  </si>
  <si>
    <t>Д178ПЗ4_35851</t>
  </si>
  <si>
    <t>"Премиум" ПАЗЛЫ для детей 140+38 элементов А4ф  "2 картинки в 1 коробке" Два сердца-Сказочные коты-  в Смарт-упаковке</t>
  </si>
  <si>
    <t>094592</t>
  </si>
  <si>
    <t>4606782626290</t>
  </si>
  <si>
    <t>Д178ПЗ4_35852</t>
  </si>
  <si>
    <t>"Премиум" ПАЗЛЫ для детей 140+38 элементов А4ф  "2 картинки в 1 коробке" Два сердца -Сила и грация-  в Смарт-упаковке</t>
  </si>
  <si>
    <t>094593</t>
  </si>
  <si>
    <t>4606782626306</t>
  </si>
  <si>
    <t>Д178ПЗ4_35853</t>
  </si>
  <si>
    <t>"Премиум" ПАЗЛЫ для детей 140+38 элементов А4ф  "2 картинки в 1 коробке" Два сердца-Короли саванны-  в Смарт-упаковке</t>
  </si>
  <si>
    <t>094594</t>
  </si>
  <si>
    <t>4606782626313</t>
  </si>
  <si>
    <t>Д178ПЗ4_35854</t>
  </si>
  <si>
    <t>"Премиум" ПАЗЛЫ для детей 140+38 элементов А4ф  "2 картинки в 1 коробке" Два сердца -Цветы для души-  в Смарт-упаковке</t>
  </si>
  <si>
    <t>094595</t>
  </si>
  <si>
    <t>4606782626320</t>
  </si>
  <si>
    <t>Д178ПЗ4_35855</t>
  </si>
  <si>
    <t>"Премиум" ПАЗЛЫ для детей 140+38 элементов А4ф  "2 картинки в 1 коробке" Два сердца-На воздушном шаре-  в Смарт-упаковке</t>
  </si>
  <si>
    <t>094596</t>
  </si>
  <si>
    <t>4606782626337</t>
  </si>
  <si>
    <t>ПАЗЛЫ-ИГРА "3 картинки в 1 коробке"</t>
  </si>
  <si>
    <t>Т1020ПЗ2_28263</t>
  </si>
  <si>
    <t xml:space="preserve">"Премиум" ПАЗЛЫ 260+500+260 элементов А2ф TRIPTYCH "3 картинки в 1 коробке" -Кошарики- </t>
  </si>
  <si>
    <t>077362</t>
  </si>
  <si>
    <t>4606782464809</t>
  </si>
  <si>
    <t>260+500+260 элементов</t>
  </si>
  <si>
    <t>49 элементов</t>
  </si>
  <si>
    <t>49ПЗ5_28532</t>
  </si>
  <si>
    <t xml:space="preserve">ПАЗЛЫ для детей 49 элементов А5ф 190х190мм "3 картинки в 1 коробке" -АВТОМИР- </t>
  </si>
  <si>
    <t>078399</t>
  </si>
  <si>
    <t>4606782472897</t>
  </si>
  <si>
    <t>49ПЗ5_29365</t>
  </si>
  <si>
    <t xml:space="preserve">ПАЗЛЫ для детей 49 элементов А5ф 190х190мм "3 картинки в 1 коробке" -Пони-мечтательницы- </t>
  </si>
  <si>
    <t>080111</t>
  </si>
  <si>
    <t>4606782492215</t>
  </si>
  <si>
    <t>49ПЗ5_30781</t>
  </si>
  <si>
    <t>ПАЗЛЫ для детей 49 элементов А5ф 190х190мм "3 картинки в 1 коробке" -Буба- Буба</t>
  </si>
  <si>
    <t>084760</t>
  </si>
  <si>
    <t>4606782528655</t>
  </si>
  <si>
    <t>49ПЗ5_32347</t>
  </si>
  <si>
    <t>ПАЗЛЫ для детей 49 элементов А5ф 190х190мм "3 картинки в 1 коробке"  -Влад А4-</t>
  </si>
  <si>
    <t>088439</t>
  </si>
  <si>
    <t>4606782560785</t>
  </si>
  <si>
    <t>ПАЗЛЫ-ИГРА "4 картинки в 1 коробке"</t>
  </si>
  <si>
    <t>Ч1500ПЗ2_18417</t>
  </si>
  <si>
    <t xml:space="preserve">"Премиум" ПАЗЛЫ 250+500+500+250 элементов 250+500+500+250 А2ф  "4 картинки в 1 коробке" -Морская симфония- </t>
  </si>
  <si>
    <t>061746</t>
  </si>
  <si>
    <t>4606782343050</t>
  </si>
  <si>
    <t>250+500+500+250 элементов</t>
  </si>
  <si>
    <t>Ч1500ПЗ2_22540</t>
  </si>
  <si>
    <t xml:space="preserve">"Премиум" ПАЗЛЫ 250+500+500+250 элементов 250+500+500+250 А2ф  "4 картинки в 1 коробке"-АвтоЛюкс- </t>
  </si>
  <si>
    <t>061747</t>
  </si>
  <si>
    <t>4606782343067</t>
  </si>
  <si>
    <t>Ч1500ПЗ2_10982</t>
  </si>
  <si>
    <t xml:space="preserve">"Премиум" ПАЗЛЫ 250+500+500+250 элементов 250+500+500+250 А2ф  "4 картинки в 1 коробке"-Замок в горах- </t>
  </si>
  <si>
    <t>061750</t>
  </si>
  <si>
    <t>4606782343081</t>
  </si>
  <si>
    <t>ПЗ5_28753</t>
  </si>
  <si>
    <t xml:space="preserve">ПАЗЛЫ для детей 4-6-8-12 элементов А5ф 200х140мм "4 картинки в 1 коробке" -Служебные авто- </t>
  </si>
  <si>
    <t>078858</t>
  </si>
  <si>
    <t>4606782478516</t>
  </si>
  <si>
    <t>4-6-8-12 элементов</t>
  </si>
  <si>
    <t>ПЗ5_19492</t>
  </si>
  <si>
    <t xml:space="preserve">ПАЗЛЫ для детей 8-12-15-20 элементов А5ф 200х140мм "4 картинки в 1 коробке" -Лесные жители- </t>
  </si>
  <si>
    <t>078859</t>
  </si>
  <si>
    <t>4606782478523</t>
  </si>
  <si>
    <t>8-12-15-20 элементов</t>
  </si>
  <si>
    <t>ПЗ5_34766</t>
  </si>
  <si>
    <t xml:space="preserve">ПАЗЛЫ для детей 8-12-15-20 элементов А5ф 200х140мм "4 картинки в 1 коробке" -Тропические друзья- </t>
  </si>
  <si>
    <t>092047</t>
  </si>
  <si>
    <t>4606782600290</t>
  </si>
  <si>
    <t>ПЗ5_34768</t>
  </si>
  <si>
    <t xml:space="preserve">ПАЗЛЫ для детей 8-12-15-20 элементов А5ф 200х140мм "4 картинки в 1 коробке" -Мышиные забавы- </t>
  </si>
  <si>
    <t>092049</t>
  </si>
  <si>
    <t>4606782600313</t>
  </si>
  <si>
    <t>ПЗ5_34769</t>
  </si>
  <si>
    <t xml:space="preserve">ПАЗЛЫ для детей 8-12-15-20 элементов А5ф 200х140мм "4 картинки в 1 коробке" -Пушистые модницы- </t>
  </si>
  <si>
    <t>092050</t>
  </si>
  <si>
    <t>4606782600320</t>
  </si>
  <si>
    <t>3-4-5-6 элементов</t>
  </si>
  <si>
    <t>ПЗ5_31151</t>
  </si>
  <si>
    <t>ПАЗЛЫ для детей ФИГУРНЫЕ 3-4-5-6 элементов А5ф 200х140мм "4 картинки в 1 коробке" -Буба-</t>
  </si>
  <si>
    <t>085627</t>
  </si>
  <si>
    <t>4606782538807</t>
  </si>
  <si>
    <t>ПЗ5_17380</t>
  </si>
  <si>
    <t xml:space="preserve">ПАЗЛЫ для детей ФИГУРНЫЕ 5-6-7-8 элементов А5ф 200х140мм "4 картинки в 1 коробке"  -Цветочные феи- </t>
  </si>
  <si>
    <t>078855</t>
  </si>
  <si>
    <t>4606782478486</t>
  </si>
  <si>
    <t>5-6-7-8 элементов</t>
  </si>
  <si>
    <t>ПЗ5_28751</t>
  </si>
  <si>
    <t xml:space="preserve">ПАЗЛЫ для детей ФИГУРНЫЕ 5-6-7-8 элементов А5ф 200х140мм "4 картинки в 1 коробке" -Праздник к нам приходит- </t>
  </si>
  <si>
    <t>078856</t>
  </si>
  <si>
    <t>4606782478493</t>
  </si>
  <si>
    <t>ПЗ5_28750</t>
  </si>
  <si>
    <t xml:space="preserve">ПАЗЛЫ для детей ФИГУРНЫЕ 5-6-7-8 элементов А5ф 200х140мм "4 картинки в 1 коробке"  -Яркие фрукты- </t>
  </si>
  <si>
    <t>078857</t>
  </si>
  <si>
    <t>4606782478509</t>
  </si>
  <si>
    <t>Код NAV</t>
  </si>
  <si>
    <t>ЧЗ [X]</t>
  </si>
  <si>
    <t>Реестр МИН ПРОМ ТОРГ</t>
  </si>
  <si>
    <t>ПОДЛЕЖИТ МАРК</t>
  </si>
  <si>
    <t>ПРОМАРКИРОВАНО</t>
  </si>
  <si>
    <t>Цена РРЦ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</si>
</sst>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₽&quot;;\-#,##0.00\ &quot;₽&quot;"/>
    <numFmt numFmtId="164" formatCode="#,##0.00_р_."/>
    <numFmt numFmtId="165" formatCode="#,##0.000"/>
    <numFmt numFmtId="166" formatCode="0.0000000000"/>
  </numFmts>
  <fonts count="4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2"/>
      <name val="Times New Roman Cyr"/>
      <family val="1"/>
      <charset val="204"/>
    </font>
    <font>
      <b/>
      <sz val="7"/>
      <color indexed="12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sz val="8"/>
      <color indexed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7"/>
      <color indexed="10"/>
      <name val="Times New Roman Cyr"/>
      <family val="1"/>
      <charset val="204"/>
    </font>
    <font>
      <b/>
      <sz val="8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sz val="11"/>
      <color indexed="10"/>
      <name val="Arial Cyr"/>
      <charset val="204"/>
    </font>
    <font>
      <b/>
      <sz val="11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b/>
      <sz val="11"/>
      <color indexed="12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color indexed="10"/>
      <name val="Arial Cyr"/>
      <charset val="204"/>
    </font>
    <font>
      <b/>
      <sz val="7"/>
      <name val="Arial Cyr"/>
      <charset val="204"/>
    </font>
    <font>
      <b/>
      <sz val="9"/>
      <color indexed="10"/>
      <name val="Arial Cyr"/>
      <charset val="204"/>
    </font>
    <font>
      <b/>
      <i/>
      <sz val="10"/>
      <name val="Arial Cyr"/>
      <charset val="204"/>
    </font>
    <font>
      <sz val="8"/>
      <color rgb="FF0000FF"/>
      <name val="Arial"/>
      <family val="2"/>
      <charset val="204"/>
    </font>
    <font>
      <sz val="7"/>
      <name val="Arial Cyr"/>
      <charset val="204"/>
    </font>
    <font>
      <u/>
      <sz val="10"/>
      <color theme="1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7"/>
      <color rgb="FFFF0000"/>
      <name val="Arial Cyr"/>
      <charset val="204"/>
    </font>
    <font>
      <b/>
      <u/>
      <sz val="8"/>
      <color indexed="19"/>
      <name val="Arial Cyr"/>
      <charset val="204"/>
    </font>
    <font>
      <u/>
      <sz val="8"/>
      <name val="Arial Cyr"/>
      <charset val="204"/>
    </font>
    <font>
      <u/>
      <sz val="8"/>
      <color theme="10"/>
      <name val="Arial Cyr"/>
      <charset val="204"/>
    </font>
    <font>
      <b/>
      <u/>
      <sz val="8"/>
      <color rgb="FFFF0000"/>
      <name val="Arial Cyr"/>
      <charset val="204"/>
    </font>
    <font>
      <b/>
      <sz val="10"/>
      <color rgb="FF00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8" fillId="0" borderId="0" xfId="0" applyFont="1" applyFill="1" applyBorder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left"/>
    </xf>
    <xf numFmtId="0" fontId="14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16" fillId="2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6" fillId="3" borderId="0" xfId="0" applyFont="1" applyFill="1" applyAlignment="1">
      <alignment horizontal="centerContinuous"/>
    </xf>
    <xf numFmtId="0" fontId="17" fillId="0" borderId="0" xfId="0" applyFont="1" applyAlignment="1">
      <alignment horizontal="centerContinuous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22" fillId="0" borderId="1" xfId="0" applyNumberFormat="1" applyFont="1" applyFill="1" applyBorder="1" applyAlignment="1">
      <alignment horizontal="left" inden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0" xfId="0" applyFont="1" applyFill="1" applyBorder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Alignment="1"/>
    <xf numFmtId="165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right"/>
    </xf>
    <xf numFmtId="0" fontId="27" fillId="0" borderId="2" xfId="0" applyFont="1" applyBorder="1" applyAlignment="1" applyProtection="1">
      <alignment horizontal="left" vertical="center"/>
      <protection locked="0"/>
    </xf>
    <xf numFmtId="0" fontId="0" fillId="0" borderId="0" xfId="0"/>
    <xf numFmtId="0" fontId="26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/>
    <xf numFmtId="0" fontId="27" fillId="0" borderId="2" xfId="0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29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7" fontId="33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7" fontId="33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vertical="center"/>
    </xf>
    <xf numFmtId="166" fontId="29" fillId="4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7" fontId="33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9" fontId="29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35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66" fontId="31" fillId="5" borderId="1" xfId="0" applyNumberFormat="1" applyFont="1" applyFill="1" applyBorder="1" applyAlignment="1">
      <alignment vertical="center"/>
    </xf>
    <xf numFmtId="166" fontId="36" fillId="5" borderId="1" xfId="0" applyNumberFormat="1" applyFont="1" applyFill="1" applyBorder="1" applyAlignment="1">
      <alignment vertical="center"/>
    </xf>
    <xf numFmtId="49" fontId="25" fillId="0" borderId="1" xfId="0" applyNumberFormat="1" applyFont="1" applyBorder="1" applyAlignment="1">
      <alignment horizontal="right" vertical="center"/>
    </xf>
    <xf numFmtId="9" fontId="25" fillId="0" borderId="1" xfId="0" applyNumberFormat="1" applyFont="1" applyBorder="1" applyAlignment="1">
      <alignment horizontal="right" vertical="center"/>
    </xf>
    <xf numFmtId="49" fontId="37" fillId="0" borderId="1" xfId="0" applyNumberFormat="1" applyFont="1" applyBorder="1" applyAlignment="1">
      <alignment horizontal="center" vertical="center" wrapText="1"/>
    </xf>
    <xf numFmtId="49" fontId="39" fillId="0" borderId="1" xfId="1" applyNumberFormat="1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40" fillId="5" borderId="1" xfId="1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4" borderId="1" xfId="0" applyNumberFormat="1" applyFont="1" applyFill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 vertical="center"/>
    </xf>
    <xf numFmtId="0" fontId="41" fillId="0" borderId="0" xfId="0" applyNumberFormat="1" applyFont="1" applyAlignment="1">
      <alignment horizontal="center" vertical="center"/>
    </xf>
    <xf numFmtId="7" fontId="32" fillId="0" borderId="1" xfId="0" applyNumberFormat="1" applyFont="1" applyFill="1" applyBorder="1" applyAlignment="1">
      <alignment horizontal="center" vertical="center" wrapText="1"/>
    </xf>
    <xf numFmtId="7" fontId="33" fillId="4" borderId="1" xfId="0" applyNumberFormat="1" applyFont="1" applyFill="1" applyBorder="1" applyAlignment="1">
      <alignment horizontal="center" vertical="center"/>
    </xf>
    <xf numFmtId="7" fontId="34" fillId="5" borderId="1" xfId="0" applyNumberFormat="1" applyFont="1" applyFill="1" applyBorder="1" applyAlignment="1">
      <alignment horizontal="center" vertical="center"/>
    </xf>
    <xf numFmtId="7" fontId="33" fillId="4" borderId="1" xfId="0" applyNumberFormat="1" applyFont="1" applyFill="1" applyBorder="1" applyAlignment="1">
      <alignment vertical="center"/>
    </xf>
    <xf numFmtId="7" fontId="33" fillId="0" borderId="1" xfId="0" applyNumberFormat="1" applyFont="1" applyBorder="1" applyAlignment="1">
      <alignment vertical="center"/>
    </xf>
    <xf numFmtId="7" fontId="34" fillId="5" borderId="1" xfId="0" applyNumberFormat="1" applyFont="1" applyFill="1" applyBorder="1" applyAlignment="1">
      <alignment vertical="center"/>
    </xf>
    <xf numFmtId="0" fontId="29" fillId="0" borderId="1" xfId="0" applyNumberFormat="1" applyFont="1" applyBorder="1" applyAlignment="1">
      <alignment vertical="center"/>
    </xf>
    <xf numFmtId="0" fontId="29" fillId="0" borderId="1" xfId="0" applyNumberFormat="1" applyFont="1" applyBorder="1" applyAlignment="1">
      <alignment horizontal="right" vertical="center"/>
    </xf>
    <xf numFmtId="0" fontId="29" fillId="4" borderId="1" xfId="0" applyNumberFormat="1" applyFont="1" applyFill="1" applyBorder="1" applyAlignment="1">
      <alignment vertical="center"/>
    </xf>
    <xf numFmtId="0" fontId="29" fillId="4" borderId="1" xfId="0" applyNumberFormat="1" applyFont="1" applyFill="1" applyBorder="1" applyAlignment="1">
      <alignment horizontal="right" vertical="center"/>
    </xf>
    <xf numFmtId="0" fontId="36" fillId="5" borderId="1" xfId="0" applyNumberFormat="1" applyFont="1" applyFill="1" applyBorder="1" applyAlignment="1">
      <alignment vertical="center"/>
    </xf>
    <xf numFmtId="0" fontId="36" fillId="5" borderId="1" xfId="0" applyNumberFormat="1" applyFont="1" applyFill="1" applyBorder="1" applyAlignment="1">
      <alignment horizontal="right" vertical="center"/>
    </xf>
    <xf numFmtId="0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36" fillId="5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NumberFormat="1"/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32" fillId="4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7" fontId="3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1971676</xdr:colOff>
      <xdr:row>0</xdr:row>
      <xdr:rowOff>669811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238500" cy="66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atber.ru/catalogredirect.php?element=073036_&amp;gallery=1" TargetMode="External"/><Relationship Id="rId299" Type="http://schemas.openxmlformats.org/officeDocument/2006/relationships/hyperlink" Target="https://www.hatber.ru/catalogredirect.php?element=088525_&amp;gallery=1" TargetMode="External"/><Relationship Id="rId21" Type="http://schemas.openxmlformats.org/officeDocument/2006/relationships/hyperlink" Target="https://www.hatber.ru/catalogredirect.php?element=092363_&amp;gallery=1" TargetMode="External"/><Relationship Id="rId63" Type="http://schemas.openxmlformats.org/officeDocument/2006/relationships/hyperlink" Target="https://www.hatber.ru/catalogredirect.php?element=092362_&amp;gallery=1" TargetMode="External"/><Relationship Id="rId159" Type="http://schemas.openxmlformats.org/officeDocument/2006/relationships/hyperlink" Target="https://www.hatber.ru/catalogredirect.php?element=088330_&amp;gallery=1" TargetMode="External"/><Relationship Id="rId324" Type="http://schemas.openxmlformats.org/officeDocument/2006/relationships/hyperlink" Target="https://www.hatber.ru/catalogredirect.php?element=088369_&amp;gallery=1" TargetMode="External"/><Relationship Id="rId366" Type="http://schemas.openxmlformats.org/officeDocument/2006/relationships/hyperlink" Target="https://www.hatber.ru/catalogredirect.php?element=091322_&amp;gallery=1" TargetMode="External"/><Relationship Id="rId531" Type="http://schemas.openxmlformats.org/officeDocument/2006/relationships/hyperlink" Target="https://www.hatber.ru/catalogredirect.php?element=094596_&amp;gallery=1" TargetMode="External"/><Relationship Id="rId170" Type="http://schemas.openxmlformats.org/officeDocument/2006/relationships/hyperlink" Target="https://www.hatber.ru/catalogredirect.php?element=093327_&amp;gallery=1" TargetMode="External"/><Relationship Id="rId226" Type="http://schemas.openxmlformats.org/officeDocument/2006/relationships/hyperlink" Target="https://www.hatber.ru/catalogredirect.php?element=092632_&amp;gallery=1" TargetMode="External"/><Relationship Id="rId433" Type="http://schemas.openxmlformats.org/officeDocument/2006/relationships/hyperlink" Target="https://www.hatber.ru/catalogredirect.php?element=084507_&amp;gallery=1" TargetMode="External"/><Relationship Id="rId268" Type="http://schemas.openxmlformats.org/officeDocument/2006/relationships/hyperlink" Target="https://www.hatber.ru/catalogredirect.php?element=093243_&amp;gallery=1" TargetMode="External"/><Relationship Id="rId475" Type="http://schemas.openxmlformats.org/officeDocument/2006/relationships/hyperlink" Target="https://www.hatber.ru/catalogredirect.php?element=071309_&amp;gallery=1" TargetMode="External"/><Relationship Id="rId32" Type="http://schemas.openxmlformats.org/officeDocument/2006/relationships/hyperlink" Target="https://www.hatber.ru/catalogredirect.php?element=095044_&amp;gallery=1" TargetMode="External"/><Relationship Id="rId74" Type="http://schemas.openxmlformats.org/officeDocument/2006/relationships/hyperlink" Target="https://www.hatber.ru/catalogredirect.php?element=092722_&amp;gallery=1" TargetMode="External"/><Relationship Id="rId128" Type="http://schemas.openxmlformats.org/officeDocument/2006/relationships/hyperlink" Target="https://www.hatber.ru/catalogredirect.php?element=085717_&amp;gallery=1" TargetMode="External"/><Relationship Id="rId335" Type="http://schemas.openxmlformats.org/officeDocument/2006/relationships/hyperlink" Target="https://www.hatber.ru/catalogredirect.php?element=085244_&amp;gallery=1" TargetMode="External"/><Relationship Id="rId377" Type="http://schemas.openxmlformats.org/officeDocument/2006/relationships/hyperlink" Target="https://www.hatber.ru/catalogredirect.php?element=072646_&amp;gallery=1" TargetMode="External"/><Relationship Id="rId500" Type="http://schemas.openxmlformats.org/officeDocument/2006/relationships/hyperlink" Target="https://www.hatber.ru/catalogredirect.php?element=089524_&amp;gallery=1" TargetMode="External"/><Relationship Id="rId542" Type="http://schemas.openxmlformats.org/officeDocument/2006/relationships/hyperlink" Target="https://www.hatber.ru/catalogredirect.php?element=092047_&amp;gallery=1" TargetMode="External"/><Relationship Id="rId5" Type="http://schemas.openxmlformats.org/officeDocument/2006/relationships/hyperlink" Target="https://www.hatber.ru/catalogredirect.php?element=072655_&amp;gallery=1" TargetMode="External"/><Relationship Id="rId181" Type="http://schemas.openxmlformats.org/officeDocument/2006/relationships/hyperlink" Target="https://www.hatber.ru/catalogredirect.php?element=088839_&amp;gallery=1" TargetMode="External"/><Relationship Id="rId237" Type="http://schemas.openxmlformats.org/officeDocument/2006/relationships/hyperlink" Target="https://www.hatber.ru/catalogredirect.php?element=073217_&amp;gallery=1" TargetMode="External"/><Relationship Id="rId402" Type="http://schemas.openxmlformats.org/officeDocument/2006/relationships/hyperlink" Target="https://www.hatber.ru/catalogredirect.php?element=089492_&amp;gallery=1" TargetMode="External"/><Relationship Id="rId279" Type="http://schemas.openxmlformats.org/officeDocument/2006/relationships/hyperlink" Target="https://www.hatber.ru/catalogredirect.php?element=089505_&amp;gallery=1" TargetMode="External"/><Relationship Id="rId444" Type="http://schemas.openxmlformats.org/officeDocument/2006/relationships/hyperlink" Target="https://www.hatber.ru/catalogredirect.php?element=087094_&amp;gallery=1" TargetMode="External"/><Relationship Id="rId486" Type="http://schemas.openxmlformats.org/officeDocument/2006/relationships/hyperlink" Target="https://www.hatber.ru/catalogredirect.php?element=082538_&amp;gallery=1" TargetMode="External"/><Relationship Id="rId43" Type="http://schemas.openxmlformats.org/officeDocument/2006/relationships/hyperlink" Target="https://www.hatber.ru/catalogredirect.php?element=084768_&amp;gallery=1" TargetMode="External"/><Relationship Id="rId139" Type="http://schemas.openxmlformats.org/officeDocument/2006/relationships/hyperlink" Target="https://www.hatber.ru/catalogredirect.php?element=089656_&amp;gallery=1" TargetMode="External"/><Relationship Id="rId290" Type="http://schemas.openxmlformats.org/officeDocument/2006/relationships/hyperlink" Target="https://www.hatber.ru/catalogredirect.php?element=093281_&amp;gallery=1" TargetMode="External"/><Relationship Id="rId304" Type="http://schemas.openxmlformats.org/officeDocument/2006/relationships/hyperlink" Target="https://www.hatber.ru/catalogredirect.php?element=059067_&amp;gallery=1" TargetMode="External"/><Relationship Id="rId346" Type="http://schemas.openxmlformats.org/officeDocument/2006/relationships/hyperlink" Target="https://www.hatber.ru/catalogredirect.php?element=059377_&amp;gallery=1" TargetMode="External"/><Relationship Id="rId388" Type="http://schemas.openxmlformats.org/officeDocument/2006/relationships/hyperlink" Target="https://www.hatber.ru/catalogredirect.php?element=087092_&amp;gallery=1" TargetMode="External"/><Relationship Id="rId511" Type="http://schemas.openxmlformats.org/officeDocument/2006/relationships/hyperlink" Target="https://www.hatber.ru/catalogredirect.php?element=084973_&amp;gallery=1" TargetMode="External"/><Relationship Id="rId85" Type="http://schemas.openxmlformats.org/officeDocument/2006/relationships/hyperlink" Target="https://www.hatber.ru/catalogredirect.php?element=091254_&amp;gallery=1" TargetMode="External"/><Relationship Id="rId150" Type="http://schemas.openxmlformats.org/officeDocument/2006/relationships/hyperlink" Target="https://www.hatber.ru/catalogredirect.php?element=055838_&amp;gallery=1" TargetMode="External"/><Relationship Id="rId192" Type="http://schemas.openxmlformats.org/officeDocument/2006/relationships/hyperlink" Target="https://www.hatber.ru/catalogredirect.php?element=076912_&amp;gallery=1" TargetMode="External"/><Relationship Id="rId206" Type="http://schemas.openxmlformats.org/officeDocument/2006/relationships/hyperlink" Target="https://www.hatber.ru/catalogredirect.php?element=088109_&amp;gallery=1" TargetMode="External"/><Relationship Id="rId413" Type="http://schemas.openxmlformats.org/officeDocument/2006/relationships/hyperlink" Target="https://www.hatber.ru/catalogredirect.php?element=057802_&amp;gallery=1" TargetMode="External"/><Relationship Id="rId248" Type="http://schemas.openxmlformats.org/officeDocument/2006/relationships/hyperlink" Target="https://www.hatber.ru/catalogredirect.php?element=084468_&amp;gallery=1" TargetMode="External"/><Relationship Id="rId455" Type="http://schemas.openxmlformats.org/officeDocument/2006/relationships/hyperlink" Target="https://www.hatber.ru/catalogredirect.php?element=088724_&amp;gallery=1" TargetMode="External"/><Relationship Id="rId497" Type="http://schemas.openxmlformats.org/officeDocument/2006/relationships/hyperlink" Target="https://www.hatber.ru/catalogredirect.php?element=095601_&amp;gallery=1" TargetMode="External"/><Relationship Id="rId12" Type="http://schemas.openxmlformats.org/officeDocument/2006/relationships/hyperlink" Target="https://www.hatber.ru/catalogredirect.php?element=087316_&amp;gallery=1" TargetMode="External"/><Relationship Id="rId108" Type="http://schemas.openxmlformats.org/officeDocument/2006/relationships/hyperlink" Target="https://www.hatber.ru/catalogredirect.php?element=089561_&amp;gallery=1" TargetMode="External"/><Relationship Id="rId315" Type="http://schemas.openxmlformats.org/officeDocument/2006/relationships/hyperlink" Target="https://www.hatber.ru/catalogredirect.php?element=093303_&amp;gallery=1" TargetMode="External"/><Relationship Id="rId357" Type="http://schemas.openxmlformats.org/officeDocument/2006/relationships/hyperlink" Target="https://www.hatber.ru/catalogredirect.php?element=078464_&amp;gallery=1" TargetMode="External"/><Relationship Id="rId522" Type="http://schemas.openxmlformats.org/officeDocument/2006/relationships/hyperlink" Target="https://www.hatber.ru/catalogredirect.php?element=078466_&amp;gallery=1" TargetMode="External"/><Relationship Id="rId54" Type="http://schemas.openxmlformats.org/officeDocument/2006/relationships/hyperlink" Target="https://www.hatber.ru/catalogredirect.php?element=092738_&amp;gallery=1" TargetMode="External"/><Relationship Id="rId96" Type="http://schemas.openxmlformats.org/officeDocument/2006/relationships/hyperlink" Target="https://www.hatber.ru/catalogredirect.php?element=081117_&amp;gallery=1" TargetMode="External"/><Relationship Id="rId161" Type="http://schemas.openxmlformats.org/officeDocument/2006/relationships/hyperlink" Target="https://www.hatber.ru/catalogredirect.php?element=090097_&amp;gallery=1" TargetMode="External"/><Relationship Id="rId217" Type="http://schemas.openxmlformats.org/officeDocument/2006/relationships/hyperlink" Target="https://www.hatber.ru/catalogredirect.php?element=088441_&amp;gallery=1" TargetMode="External"/><Relationship Id="rId399" Type="http://schemas.openxmlformats.org/officeDocument/2006/relationships/hyperlink" Target="https://www.hatber.ru/catalogredirect.php?element=085523_&amp;gallery=1" TargetMode="External"/><Relationship Id="rId259" Type="http://schemas.openxmlformats.org/officeDocument/2006/relationships/hyperlink" Target="https://www.hatber.ru/catalogredirect.php?element=088679_&amp;gallery=1" TargetMode="External"/><Relationship Id="rId424" Type="http://schemas.openxmlformats.org/officeDocument/2006/relationships/hyperlink" Target="https://www.hatber.ru/catalogredirect.php?element=078283_&amp;gallery=1" TargetMode="External"/><Relationship Id="rId466" Type="http://schemas.openxmlformats.org/officeDocument/2006/relationships/hyperlink" Target="https://www.hatber.ru/catalogredirect.php?element=091668_&amp;gallery=1" TargetMode="External"/><Relationship Id="rId23" Type="http://schemas.openxmlformats.org/officeDocument/2006/relationships/hyperlink" Target="https://www.hatber.ru/catalogredirect.php?element=092365_&amp;gallery=1" TargetMode="External"/><Relationship Id="rId119" Type="http://schemas.openxmlformats.org/officeDocument/2006/relationships/hyperlink" Target="https://www.hatber.ru/catalogredirect.php?element=076711_&amp;gallery=1" TargetMode="External"/><Relationship Id="rId270" Type="http://schemas.openxmlformats.org/officeDocument/2006/relationships/hyperlink" Target="https://www.hatber.ru/catalogredirect.php?element=093524_&amp;gallery=1" TargetMode="External"/><Relationship Id="rId326" Type="http://schemas.openxmlformats.org/officeDocument/2006/relationships/hyperlink" Target="https://www.hatber.ru/catalogredirect.php?element=089272_&amp;gallery=1" TargetMode="External"/><Relationship Id="rId533" Type="http://schemas.openxmlformats.org/officeDocument/2006/relationships/hyperlink" Target="https://www.hatber.ru/catalogredirect.php?element=078399_&amp;gallery=1" TargetMode="External"/><Relationship Id="rId65" Type="http://schemas.openxmlformats.org/officeDocument/2006/relationships/hyperlink" Target="https://www.hatber.ru/catalogredirect.php?element=092676_&amp;gallery=1" TargetMode="External"/><Relationship Id="rId130" Type="http://schemas.openxmlformats.org/officeDocument/2006/relationships/hyperlink" Target="https://www.hatber.ru/catalogredirect.php?element=089431_&amp;gallery=1" TargetMode="External"/><Relationship Id="rId368" Type="http://schemas.openxmlformats.org/officeDocument/2006/relationships/hyperlink" Target="https://www.hatber.ru/catalogredirect.php?element=089510_&amp;gallery=1" TargetMode="External"/><Relationship Id="rId172" Type="http://schemas.openxmlformats.org/officeDocument/2006/relationships/hyperlink" Target="https://www.hatber.ru/catalogredirect.php?element=094369_&amp;gallery=1" TargetMode="External"/><Relationship Id="rId228" Type="http://schemas.openxmlformats.org/officeDocument/2006/relationships/hyperlink" Target="https://www.hatber.ru/catalogredirect.php?element=059313_&amp;gallery=1" TargetMode="External"/><Relationship Id="rId435" Type="http://schemas.openxmlformats.org/officeDocument/2006/relationships/hyperlink" Target="https://www.hatber.ru/catalogredirect.php?element=084666_&amp;gallery=1" TargetMode="External"/><Relationship Id="rId477" Type="http://schemas.openxmlformats.org/officeDocument/2006/relationships/hyperlink" Target="https://www.hatber.ru/catalogredirect.php?element=071311_&amp;gallery=1" TargetMode="External"/><Relationship Id="rId281" Type="http://schemas.openxmlformats.org/officeDocument/2006/relationships/hyperlink" Target="https://www.hatber.ru/catalogredirect.php?element=089508_&amp;gallery=1" TargetMode="External"/><Relationship Id="rId337" Type="http://schemas.openxmlformats.org/officeDocument/2006/relationships/hyperlink" Target="https://www.hatber.ru/catalogredirect.php?element=086315_&amp;gallery=1" TargetMode="External"/><Relationship Id="rId502" Type="http://schemas.openxmlformats.org/officeDocument/2006/relationships/hyperlink" Target="https://www.hatber.ru/catalogredirect.php?element=072648_&amp;gallery=1" TargetMode="External"/><Relationship Id="rId34" Type="http://schemas.openxmlformats.org/officeDocument/2006/relationships/hyperlink" Target="https://www.hatber.ru/catalogredirect.php?element=095046_&amp;gallery=1" TargetMode="External"/><Relationship Id="rId76" Type="http://schemas.openxmlformats.org/officeDocument/2006/relationships/hyperlink" Target="https://www.hatber.ru/catalogredirect.php?element=093273_&amp;gallery=1" TargetMode="External"/><Relationship Id="rId141" Type="http://schemas.openxmlformats.org/officeDocument/2006/relationships/hyperlink" Target="https://www.hatber.ru/catalogredirect.php?element=089660_&amp;gallery=1" TargetMode="External"/><Relationship Id="rId379" Type="http://schemas.openxmlformats.org/officeDocument/2006/relationships/hyperlink" Target="https://www.hatber.ru/catalogredirect.php?element=078322_&amp;gallery=1" TargetMode="External"/><Relationship Id="rId544" Type="http://schemas.openxmlformats.org/officeDocument/2006/relationships/hyperlink" Target="https://www.hatber.ru/catalogredirect.php?element=092050_&amp;gallery=1" TargetMode="External"/><Relationship Id="rId7" Type="http://schemas.openxmlformats.org/officeDocument/2006/relationships/hyperlink" Target="https://www.hatber.ru/catalogredirect.php?element=072657_&amp;gallery=1" TargetMode="External"/><Relationship Id="rId183" Type="http://schemas.openxmlformats.org/officeDocument/2006/relationships/hyperlink" Target="https://www.hatber.ru/catalogredirect.php?element=090122_&amp;gallery=1" TargetMode="External"/><Relationship Id="rId239" Type="http://schemas.openxmlformats.org/officeDocument/2006/relationships/hyperlink" Target="https://www.hatber.ru/catalogredirect.php?element=074647_&amp;gallery=1" TargetMode="External"/><Relationship Id="rId390" Type="http://schemas.openxmlformats.org/officeDocument/2006/relationships/hyperlink" Target="https://www.hatber.ru/catalogredirect.php?element=091909_&amp;gallery=1" TargetMode="External"/><Relationship Id="rId404" Type="http://schemas.openxmlformats.org/officeDocument/2006/relationships/hyperlink" Target="https://www.hatber.ru/catalogredirect.php?element=094377_&amp;gallery=1" TargetMode="External"/><Relationship Id="rId446" Type="http://schemas.openxmlformats.org/officeDocument/2006/relationships/hyperlink" Target="https://www.hatber.ru/catalogredirect.php?element=087227_&amp;gallery=1" TargetMode="External"/><Relationship Id="rId250" Type="http://schemas.openxmlformats.org/officeDocument/2006/relationships/hyperlink" Target="https://www.hatber.ru/catalogredirect.php?element=084953_&amp;gallery=1" TargetMode="External"/><Relationship Id="rId292" Type="http://schemas.openxmlformats.org/officeDocument/2006/relationships/hyperlink" Target="https://www.hatber.ru/catalogredirect.php?element=093284_&amp;gallery=1" TargetMode="External"/><Relationship Id="rId306" Type="http://schemas.openxmlformats.org/officeDocument/2006/relationships/hyperlink" Target="https://www.hatber.ru/catalogredirect.php?element=071156_&amp;gallery=1" TargetMode="External"/><Relationship Id="rId488" Type="http://schemas.openxmlformats.org/officeDocument/2006/relationships/hyperlink" Target="https://www.hatber.ru/catalogredirect.php?element=082547_&amp;gallery=1" TargetMode="External"/><Relationship Id="rId45" Type="http://schemas.openxmlformats.org/officeDocument/2006/relationships/hyperlink" Target="https://www.hatber.ru/catalogredirect.php?element=092646_&amp;gallery=1" TargetMode="External"/><Relationship Id="rId87" Type="http://schemas.openxmlformats.org/officeDocument/2006/relationships/hyperlink" Target="https://www.hatber.ru/catalogredirect.php?element=091256_&amp;gallery=1" TargetMode="External"/><Relationship Id="rId110" Type="http://schemas.openxmlformats.org/officeDocument/2006/relationships/hyperlink" Target="https://www.hatber.ru/catalogredirect.php?element=089563_&amp;gallery=1" TargetMode="External"/><Relationship Id="rId348" Type="http://schemas.openxmlformats.org/officeDocument/2006/relationships/hyperlink" Target="https://www.hatber.ru/catalogredirect.php?element=059415_&amp;gallery=1" TargetMode="External"/><Relationship Id="rId513" Type="http://schemas.openxmlformats.org/officeDocument/2006/relationships/hyperlink" Target="https://www.hatber.ru/catalogredirect.php?element=086986_&amp;gallery=1" TargetMode="External"/><Relationship Id="rId152" Type="http://schemas.openxmlformats.org/officeDocument/2006/relationships/hyperlink" Target="https://www.hatber.ru/catalogredirect.php?element=072660_&amp;gallery=1" TargetMode="External"/><Relationship Id="rId194" Type="http://schemas.openxmlformats.org/officeDocument/2006/relationships/hyperlink" Target="https://www.hatber.ru/catalogredirect.php?element=086028_&amp;gallery=1" TargetMode="External"/><Relationship Id="rId208" Type="http://schemas.openxmlformats.org/officeDocument/2006/relationships/hyperlink" Target="https://www.hatber.ru/catalogredirect.php?element=089436_&amp;gallery=1" TargetMode="External"/><Relationship Id="rId415" Type="http://schemas.openxmlformats.org/officeDocument/2006/relationships/hyperlink" Target="https://www.hatber.ru/catalogredirect.php?element=059672_&amp;gallery=1" TargetMode="External"/><Relationship Id="rId457" Type="http://schemas.openxmlformats.org/officeDocument/2006/relationships/hyperlink" Target="https://www.hatber.ru/catalogredirect.php?element=089494_&amp;gallery=1" TargetMode="External"/><Relationship Id="rId261" Type="http://schemas.openxmlformats.org/officeDocument/2006/relationships/hyperlink" Target="https://www.hatber.ru/catalogredirect.php?element=089500_&amp;gallery=1" TargetMode="External"/><Relationship Id="rId499" Type="http://schemas.openxmlformats.org/officeDocument/2006/relationships/hyperlink" Target="https://www.hatber.ru/catalogredirect.php?element=089523_&amp;gallery=1" TargetMode="External"/><Relationship Id="rId14" Type="http://schemas.openxmlformats.org/officeDocument/2006/relationships/hyperlink" Target="https://www.hatber.ru/catalogredirect.php?element=088249_&amp;gallery=1" TargetMode="External"/><Relationship Id="rId56" Type="http://schemas.openxmlformats.org/officeDocument/2006/relationships/hyperlink" Target="https://www.hatber.ru/catalogredirect.php?element=092740_&amp;gallery=1" TargetMode="External"/><Relationship Id="rId317" Type="http://schemas.openxmlformats.org/officeDocument/2006/relationships/hyperlink" Target="https://www.hatber.ru/catalogredirect.php?element=071224_&amp;gallery=1" TargetMode="External"/><Relationship Id="rId359" Type="http://schemas.openxmlformats.org/officeDocument/2006/relationships/hyperlink" Target="https://www.hatber.ru/catalogredirect.php?element=083398_&amp;gallery=1" TargetMode="External"/><Relationship Id="rId524" Type="http://schemas.openxmlformats.org/officeDocument/2006/relationships/hyperlink" Target="https://www.hatber.ru/catalogredirect.php?element=094589_&amp;gallery=1" TargetMode="External"/><Relationship Id="rId98" Type="http://schemas.openxmlformats.org/officeDocument/2006/relationships/hyperlink" Target="https://www.hatber.ru/catalogredirect.php?element=081330_&amp;gallery=1" TargetMode="External"/><Relationship Id="rId121" Type="http://schemas.openxmlformats.org/officeDocument/2006/relationships/hyperlink" Target="https://www.hatber.ru/catalogredirect.php?element=077888_&amp;gallery=1" TargetMode="External"/><Relationship Id="rId163" Type="http://schemas.openxmlformats.org/officeDocument/2006/relationships/hyperlink" Target="https://www.hatber.ru/catalogredirect.php?element=093227_&amp;gallery=1" TargetMode="External"/><Relationship Id="rId219" Type="http://schemas.openxmlformats.org/officeDocument/2006/relationships/hyperlink" Target="https://www.hatber.ru/catalogredirect.php?element=093367_&amp;gallery=1" TargetMode="External"/><Relationship Id="rId370" Type="http://schemas.openxmlformats.org/officeDocument/2006/relationships/hyperlink" Target="https://www.hatber.ru/catalogredirect.php?element=089512_&amp;gallery=1" TargetMode="External"/><Relationship Id="rId426" Type="http://schemas.openxmlformats.org/officeDocument/2006/relationships/hyperlink" Target="https://www.hatber.ru/catalogredirect.php?element=078628_&amp;gallery=1" TargetMode="External"/><Relationship Id="rId230" Type="http://schemas.openxmlformats.org/officeDocument/2006/relationships/hyperlink" Target="https://www.hatber.ru/catalogredirect.php?element=060987_&amp;gallery=1" TargetMode="External"/><Relationship Id="rId468" Type="http://schemas.openxmlformats.org/officeDocument/2006/relationships/hyperlink" Target="https://www.hatber.ru/catalogredirect.php?element=092342_&amp;gallery=1" TargetMode="External"/><Relationship Id="rId25" Type="http://schemas.openxmlformats.org/officeDocument/2006/relationships/hyperlink" Target="https://www.hatber.ru/catalogredirect.php?element=092367_&amp;gallery=1" TargetMode="External"/><Relationship Id="rId67" Type="http://schemas.openxmlformats.org/officeDocument/2006/relationships/hyperlink" Target="https://www.hatber.ru/catalogredirect.php?element=092678_&amp;gallery=1" TargetMode="External"/><Relationship Id="rId272" Type="http://schemas.openxmlformats.org/officeDocument/2006/relationships/hyperlink" Target="https://www.hatber.ru/catalogredirect.php?element=086211_&amp;gallery=1" TargetMode="External"/><Relationship Id="rId328" Type="http://schemas.openxmlformats.org/officeDocument/2006/relationships/hyperlink" Target="https://www.hatber.ru/catalogredirect.php?element=089678_&amp;gallery=1" TargetMode="External"/><Relationship Id="rId535" Type="http://schemas.openxmlformats.org/officeDocument/2006/relationships/hyperlink" Target="https://www.hatber.ru/catalogredirect.php?element=084760_&amp;gallery=1" TargetMode="External"/><Relationship Id="rId132" Type="http://schemas.openxmlformats.org/officeDocument/2006/relationships/hyperlink" Target="https://www.hatber.ru/catalogredirect.php?element=093323_&amp;gallery=1" TargetMode="External"/><Relationship Id="rId174" Type="http://schemas.openxmlformats.org/officeDocument/2006/relationships/hyperlink" Target="https://www.hatber.ru/catalogredirect.php?element=089716_&amp;gallery=1" TargetMode="External"/><Relationship Id="rId381" Type="http://schemas.openxmlformats.org/officeDocument/2006/relationships/hyperlink" Target="https://www.hatber.ru/catalogredirect.php?element=083473_&amp;gallery=1" TargetMode="External"/><Relationship Id="rId220" Type="http://schemas.openxmlformats.org/officeDocument/2006/relationships/hyperlink" Target="https://www.hatber.ru/catalogredirect.php?element=092625_&amp;gallery=1" TargetMode="External"/><Relationship Id="rId241" Type="http://schemas.openxmlformats.org/officeDocument/2006/relationships/hyperlink" Target="https://www.hatber.ru/catalogredirect.php?element=078084_&amp;gallery=1" TargetMode="External"/><Relationship Id="rId437" Type="http://schemas.openxmlformats.org/officeDocument/2006/relationships/hyperlink" Target="https://www.hatber.ru/catalogredirect.php?element=085836_&amp;gallery=1" TargetMode="External"/><Relationship Id="rId458" Type="http://schemas.openxmlformats.org/officeDocument/2006/relationships/hyperlink" Target="https://www.hatber.ru/catalogredirect.php?element=089495_&amp;gallery=1" TargetMode="External"/><Relationship Id="rId479" Type="http://schemas.openxmlformats.org/officeDocument/2006/relationships/hyperlink" Target="https://www.hatber.ru/catalogredirect.php?element=071314_&amp;gallery=1" TargetMode="External"/><Relationship Id="rId15" Type="http://schemas.openxmlformats.org/officeDocument/2006/relationships/hyperlink" Target="https://www.hatber.ru/catalogredirect.php?element=088597_&amp;gallery=1" TargetMode="External"/><Relationship Id="rId36" Type="http://schemas.openxmlformats.org/officeDocument/2006/relationships/hyperlink" Target="https://www.hatber.ru/catalogredirect.php?element=084767_&amp;gallery=1" TargetMode="External"/><Relationship Id="rId57" Type="http://schemas.openxmlformats.org/officeDocument/2006/relationships/hyperlink" Target="https://www.hatber.ru/catalogredirect.php?element=089531_&amp;gallery=1" TargetMode="External"/><Relationship Id="rId262" Type="http://schemas.openxmlformats.org/officeDocument/2006/relationships/hyperlink" Target="https://www.hatber.ru/catalogredirect.php?element=089501_&amp;gallery=1" TargetMode="External"/><Relationship Id="rId283" Type="http://schemas.openxmlformats.org/officeDocument/2006/relationships/hyperlink" Target="https://www.hatber.ru/catalogredirect.php?element=071056_&amp;gallery=1" TargetMode="External"/><Relationship Id="rId318" Type="http://schemas.openxmlformats.org/officeDocument/2006/relationships/hyperlink" Target="https://www.hatber.ru/catalogredirect.php?element=090495_&amp;gallery=1" TargetMode="External"/><Relationship Id="rId339" Type="http://schemas.openxmlformats.org/officeDocument/2006/relationships/hyperlink" Target="https://www.hatber.ru/catalogredirect.php?element=086317_&amp;gallery=1" TargetMode="External"/><Relationship Id="rId490" Type="http://schemas.openxmlformats.org/officeDocument/2006/relationships/hyperlink" Target="https://www.hatber.ru/catalogredirect.php?element=093268_&amp;gallery=1" TargetMode="External"/><Relationship Id="rId504" Type="http://schemas.openxmlformats.org/officeDocument/2006/relationships/hyperlink" Target="https://www.hatber.ru/catalogredirect.php?element=040957_&amp;gallery=1" TargetMode="External"/><Relationship Id="rId525" Type="http://schemas.openxmlformats.org/officeDocument/2006/relationships/hyperlink" Target="https://www.hatber.ru/catalogredirect.php?element=094590_&amp;gallery=1" TargetMode="External"/><Relationship Id="rId546" Type="http://schemas.openxmlformats.org/officeDocument/2006/relationships/hyperlink" Target="https://www.hatber.ru/catalogredirect.php?element=078855_&amp;gallery=1" TargetMode="External"/><Relationship Id="rId78" Type="http://schemas.openxmlformats.org/officeDocument/2006/relationships/hyperlink" Target="https://www.hatber.ru/catalogredirect.php?element=093275_&amp;gallery=1" TargetMode="External"/><Relationship Id="rId99" Type="http://schemas.openxmlformats.org/officeDocument/2006/relationships/hyperlink" Target="https://www.hatber.ru/catalogredirect.php?element=081336_&amp;gallery=1" TargetMode="External"/><Relationship Id="rId101" Type="http://schemas.openxmlformats.org/officeDocument/2006/relationships/hyperlink" Target="https://www.hatber.ru/catalogredirect.php?element=081339_&amp;gallery=1" TargetMode="External"/><Relationship Id="rId122" Type="http://schemas.openxmlformats.org/officeDocument/2006/relationships/hyperlink" Target="https://www.hatber.ru/catalogredirect.php?element=079140_&amp;gallery=1" TargetMode="External"/><Relationship Id="rId143" Type="http://schemas.openxmlformats.org/officeDocument/2006/relationships/hyperlink" Target="https://www.hatber.ru/catalogredirect.php?element=092341_&amp;gallery=1" TargetMode="External"/><Relationship Id="rId164" Type="http://schemas.openxmlformats.org/officeDocument/2006/relationships/hyperlink" Target="https://www.hatber.ru/catalogredirect.php?element=094368_&amp;gallery=1" TargetMode="External"/><Relationship Id="rId185" Type="http://schemas.openxmlformats.org/officeDocument/2006/relationships/hyperlink" Target="https://www.hatber.ru/catalogredirect.php?element=090713_&amp;gallery=1" TargetMode="External"/><Relationship Id="rId350" Type="http://schemas.openxmlformats.org/officeDocument/2006/relationships/hyperlink" Target="https://www.hatber.ru/catalogredirect.php?element=061721_&amp;gallery=1" TargetMode="External"/><Relationship Id="rId371" Type="http://schemas.openxmlformats.org/officeDocument/2006/relationships/hyperlink" Target="https://www.hatber.ru/catalogredirect.php?element=089513_&amp;gallery=1" TargetMode="External"/><Relationship Id="rId406" Type="http://schemas.openxmlformats.org/officeDocument/2006/relationships/hyperlink" Target="https://www.hatber.ru/catalogredirect.php?element=072934_&amp;gallery=1" TargetMode="External"/><Relationship Id="rId9" Type="http://schemas.openxmlformats.org/officeDocument/2006/relationships/hyperlink" Target="https://www.hatber.ru/catalogredirect.php?element=077870_&amp;gallery=1" TargetMode="External"/><Relationship Id="rId210" Type="http://schemas.openxmlformats.org/officeDocument/2006/relationships/hyperlink" Target="https://www.hatber.ru/catalogredirect.php?element=091410_&amp;gallery=1" TargetMode="External"/><Relationship Id="rId392" Type="http://schemas.openxmlformats.org/officeDocument/2006/relationships/hyperlink" Target="https://www.hatber.ru/catalogredirect.php?element=093286_&amp;gallery=1" TargetMode="External"/><Relationship Id="rId427" Type="http://schemas.openxmlformats.org/officeDocument/2006/relationships/hyperlink" Target="https://www.hatber.ru/catalogredirect.php?element=078629_&amp;gallery=1" TargetMode="External"/><Relationship Id="rId448" Type="http://schemas.openxmlformats.org/officeDocument/2006/relationships/hyperlink" Target="https://www.hatber.ru/catalogredirect.php?element=087233_&amp;gallery=1" TargetMode="External"/><Relationship Id="rId469" Type="http://schemas.openxmlformats.org/officeDocument/2006/relationships/hyperlink" Target="https://www.hatber.ru/catalogredirect.php?element=092347_&amp;gallery=1" TargetMode="External"/><Relationship Id="rId26" Type="http://schemas.openxmlformats.org/officeDocument/2006/relationships/hyperlink" Target="https://www.hatber.ru/catalogredirect.php?element=093415_&amp;gallery=1" TargetMode="External"/><Relationship Id="rId231" Type="http://schemas.openxmlformats.org/officeDocument/2006/relationships/hyperlink" Target="https://www.hatber.ru/catalogredirect.php?element=061302_&amp;gallery=1" TargetMode="External"/><Relationship Id="rId252" Type="http://schemas.openxmlformats.org/officeDocument/2006/relationships/hyperlink" Target="https://www.hatber.ru/catalogredirect.php?element=084994_&amp;gallery=1" TargetMode="External"/><Relationship Id="rId273" Type="http://schemas.openxmlformats.org/officeDocument/2006/relationships/hyperlink" Target="https://www.hatber.ru/catalogredirect.php?element=089415_&amp;gallery=1" TargetMode="External"/><Relationship Id="rId294" Type="http://schemas.openxmlformats.org/officeDocument/2006/relationships/hyperlink" Target="https://www.hatber.ru/catalogredirect.php?element=083233_&amp;gallery=1" TargetMode="External"/><Relationship Id="rId308" Type="http://schemas.openxmlformats.org/officeDocument/2006/relationships/hyperlink" Target="https://www.hatber.ru/catalogredirect.php?element=071643_&amp;gallery=1" TargetMode="External"/><Relationship Id="rId329" Type="http://schemas.openxmlformats.org/officeDocument/2006/relationships/hyperlink" Target="https://www.hatber.ru/catalogredirect.php?element=091857_&amp;gallery=1" TargetMode="External"/><Relationship Id="rId480" Type="http://schemas.openxmlformats.org/officeDocument/2006/relationships/hyperlink" Target="https://www.hatber.ru/catalogredirect.php?element=071315_&amp;gallery=1" TargetMode="External"/><Relationship Id="rId515" Type="http://schemas.openxmlformats.org/officeDocument/2006/relationships/hyperlink" Target="https://www.hatber.ru/catalogredirect.php?element=089421_&amp;gallery=1" TargetMode="External"/><Relationship Id="rId536" Type="http://schemas.openxmlformats.org/officeDocument/2006/relationships/hyperlink" Target="https://www.hatber.ru/catalogredirect.php?element=088439_&amp;gallery=1" TargetMode="External"/><Relationship Id="rId47" Type="http://schemas.openxmlformats.org/officeDocument/2006/relationships/hyperlink" Target="https://www.hatber.ru/catalogredirect.php?element=092648_&amp;gallery=1" TargetMode="External"/><Relationship Id="rId68" Type="http://schemas.openxmlformats.org/officeDocument/2006/relationships/hyperlink" Target="https://www.hatber.ru/catalogredirect.php?element=092679_&amp;gallery=1" TargetMode="External"/><Relationship Id="rId89" Type="http://schemas.openxmlformats.org/officeDocument/2006/relationships/hyperlink" Target="https://www.hatber.ru/catalogredirect.php?element=094518_&amp;gallery=1" TargetMode="External"/><Relationship Id="rId112" Type="http://schemas.openxmlformats.org/officeDocument/2006/relationships/hyperlink" Target="https://www.hatber.ru/catalogredirect.php?element=055686_&amp;gallery=1" TargetMode="External"/><Relationship Id="rId133" Type="http://schemas.openxmlformats.org/officeDocument/2006/relationships/hyperlink" Target="https://www.hatber.ru/catalogredirect.php?element=083797_&amp;gallery=1" TargetMode="External"/><Relationship Id="rId154" Type="http://schemas.openxmlformats.org/officeDocument/2006/relationships/hyperlink" Target="https://www.hatber.ru/catalogredirect.php?element=072663_&amp;gallery=1" TargetMode="External"/><Relationship Id="rId175" Type="http://schemas.openxmlformats.org/officeDocument/2006/relationships/hyperlink" Target="https://www.hatber.ru/catalogredirect.php?element=083844_&amp;gallery=1" TargetMode="External"/><Relationship Id="rId340" Type="http://schemas.openxmlformats.org/officeDocument/2006/relationships/hyperlink" Target="https://www.hatber.ru/catalogredirect.php?element=088446_&amp;gallery=1" TargetMode="External"/><Relationship Id="rId361" Type="http://schemas.openxmlformats.org/officeDocument/2006/relationships/hyperlink" Target="https://www.hatber.ru/catalogredirect.php?element=083771_&amp;gallery=1" TargetMode="External"/><Relationship Id="rId196" Type="http://schemas.openxmlformats.org/officeDocument/2006/relationships/hyperlink" Target="https://www.hatber.ru/catalogredirect.php?element=031156_&amp;gallery=1" TargetMode="External"/><Relationship Id="rId200" Type="http://schemas.openxmlformats.org/officeDocument/2006/relationships/hyperlink" Target="https://www.hatber.ru/catalogredirect.php?element=078078_&amp;gallery=1" TargetMode="External"/><Relationship Id="rId382" Type="http://schemas.openxmlformats.org/officeDocument/2006/relationships/hyperlink" Target="https://www.hatber.ru/catalogredirect.php?element=084765_&amp;gallery=1" TargetMode="External"/><Relationship Id="rId417" Type="http://schemas.openxmlformats.org/officeDocument/2006/relationships/hyperlink" Target="https://www.hatber.ru/catalogredirect.php?element=061894_&amp;gallery=1" TargetMode="External"/><Relationship Id="rId438" Type="http://schemas.openxmlformats.org/officeDocument/2006/relationships/hyperlink" Target="https://www.hatber.ru/catalogredirect.php?element=085841_&amp;gallery=1" TargetMode="External"/><Relationship Id="rId459" Type="http://schemas.openxmlformats.org/officeDocument/2006/relationships/hyperlink" Target="https://www.hatber.ru/catalogredirect.php?element=089496_&amp;gallery=1" TargetMode="External"/><Relationship Id="rId16" Type="http://schemas.openxmlformats.org/officeDocument/2006/relationships/hyperlink" Target="https://www.hatber.ru/catalogredirect.php?element=088598_&amp;gallery=1" TargetMode="External"/><Relationship Id="rId221" Type="http://schemas.openxmlformats.org/officeDocument/2006/relationships/hyperlink" Target="https://www.hatber.ru/catalogredirect.php?element=092626_&amp;gallery=1" TargetMode="External"/><Relationship Id="rId242" Type="http://schemas.openxmlformats.org/officeDocument/2006/relationships/hyperlink" Target="https://www.hatber.ru/catalogredirect.php?element=080435_&amp;gallery=1" TargetMode="External"/><Relationship Id="rId263" Type="http://schemas.openxmlformats.org/officeDocument/2006/relationships/hyperlink" Target="https://www.hatber.ru/catalogredirect.php?element=089503_&amp;gallery=1" TargetMode="External"/><Relationship Id="rId284" Type="http://schemas.openxmlformats.org/officeDocument/2006/relationships/hyperlink" Target="https://www.hatber.ru/catalogredirect.php?element=084909_&amp;gallery=1" TargetMode="External"/><Relationship Id="rId319" Type="http://schemas.openxmlformats.org/officeDocument/2006/relationships/hyperlink" Target="https://www.hatber.ru/catalogredirect.php?element=091258_&amp;gallery=1" TargetMode="External"/><Relationship Id="rId470" Type="http://schemas.openxmlformats.org/officeDocument/2006/relationships/hyperlink" Target="https://www.hatber.ru/catalogredirect.php?element=092517_&amp;gallery=1" TargetMode="External"/><Relationship Id="rId491" Type="http://schemas.openxmlformats.org/officeDocument/2006/relationships/hyperlink" Target="https://www.hatber.ru/catalogredirect.php?element=093269_&amp;gallery=1" TargetMode="External"/><Relationship Id="rId505" Type="http://schemas.openxmlformats.org/officeDocument/2006/relationships/hyperlink" Target="https://www.hatber.ru/catalogredirect.php?element=041033_&amp;gallery=1" TargetMode="External"/><Relationship Id="rId526" Type="http://schemas.openxmlformats.org/officeDocument/2006/relationships/hyperlink" Target="https://www.hatber.ru/catalogredirect.php?element=094591_&amp;gallery=1" TargetMode="External"/><Relationship Id="rId37" Type="http://schemas.openxmlformats.org/officeDocument/2006/relationships/hyperlink" Target="https://www.hatber.ru/catalogredirect.php?element=087369_&amp;gallery=1" TargetMode="External"/><Relationship Id="rId58" Type="http://schemas.openxmlformats.org/officeDocument/2006/relationships/hyperlink" Target="https://www.hatber.ru/catalogredirect.php?element=092327_&amp;gallery=1" TargetMode="External"/><Relationship Id="rId79" Type="http://schemas.openxmlformats.org/officeDocument/2006/relationships/hyperlink" Target="https://www.hatber.ru/catalogredirect.php?element=095069_&amp;gallery=1" TargetMode="External"/><Relationship Id="rId102" Type="http://schemas.openxmlformats.org/officeDocument/2006/relationships/hyperlink" Target="https://www.hatber.ru/catalogredirect.php?element=081340_&amp;gallery=1" TargetMode="External"/><Relationship Id="rId123" Type="http://schemas.openxmlformats.org/officeDocument/2006/relationships/hyperlink" Target="https://www.hatber.ru/catalogredirect.php?element=079141_&amp;gallery=1" TargetMode="External"/><Relationship Id="rId144" Type="http://schemas.openxmlformats.org/officeDocument/2006/relationships/hyperlink" Target="https://www.hatber.ru/catalogredirect.php?element=093324_&amp;gallery=1" TargetMode="External"/><Relationship Id="rId330" Type="http://schemas.openxmlformats.org/officeDocument/2006/relationships/hyperlink" Target="https://www.hatber.ru/catalogredirect.php?element=050531_&amp;gallery=1" TargetMode="External"/><Relationship Id="rId547" Type="http://schemas.openxmlformats.org/officeDocument/2006/relationships/hyperlink" Target="https://www.hatber.ru/catalogredirect.php?element=078856_&amp;gallery=1" TargetMode="External"/><Relationship Id="rId90" Type="http://schemas.openxmlformats.org/officeDocument/2006/relationships/hyperlink" Target="https://www.hatber.ru/catalogredirect.php?element=081105_&amp;gallery=1" TargetMode="External"/><Relationship Id="rId165" Type="http://schemas.openxmlformats.org/officeDocument/2006/relationships/hyperlink" Target="https://www.hatber.ru/catalogredirect.php?element=010098_&amp;gallery=1" TargetMode="External"/><Relationship Id="rId186" Type="http://schemas.openxmlformats.org/officeDocument/2006/relationships/hyperlink" Target="https://www.hatber.ru/catalogredirect.php?element=090910_&amp;gallery=1" TargetMode="External"/><Relationship Id="rId351" Type="http://schemas.openxmlformats.org/officeDocument/2006/relationships/hyperlink" Target="https://www.hatber.ru/catalogredirect.php?element=071062_&amp;gallery=1" TargetMode="External"/><Relationship Id="rId372" Type="http://schemas.openxmlformats.org/officeDocument/2006/relationships/hyperlink" Target="https://www.hatber.ru/catalogredirect.php?element=089514_&amp;gallery=1" TargetMode="External"/><Relationship Id="rId393" Type="http://schemas.openxmlformats.org/officeDocument/2006/relationships/hyperlink" Target="https://www.hatber.ru/catalogredirect.php?element=093288_&amp;gallery=1" TargetMode="External"/><Relationship Id="rId407" Type="http://schemas.openxmlformats.org/officeDocument/2006/relationships/hyperlink" Target="https://www.hatber.ru/catalogredirect.php?element=072935_&amp;gallery=1" TargetMode="External"/><Relationship Id="rId428" Type="http://schemas.openxmlformats.org/officeDocument/2006/relationships/hyperlink" Target="https://www.hatber.ru/catalogredirect.php?element=078630_&amp;gallery=1" TargetMode="External"/><Relationship Id="rId449" Type="http://schemas.openxmlformats.org/officeDocument/2006/relationships/hyperlink" Target="https://www.hatber.ru/catalogredirect.php?element=088376_&amp;gallery=1" TargetMode="External"/><Relationship Id="rId211" Type="http://schemas.openxmlformats.org/officeDocument/2006/relationships/hyperlink" Target="https://www.hatber.ru/catalogredirect.php?element=091702_&amp;gallery=1" TargetMode="External"/><Relationship Id="rId232" Type="http://schemas.openxmlformats.org/officeDocument/2006/relationships/hyperlink" Target="https://www.hatber.ru/catalogredirect.php?element=062589_&amp;gallery=1" TargetMode="External"/><Relationship Id="rId253" Type="http://schemas.openxmlformats.org/officeDocument/2006/relationships/hyperlink" Target="https://www.hatber.ru/catalogredirect.php?element=085838_&amp;gallery=1" TargetMode="External"/><Relationship Id="rId274" Type="http://schemas.openxmlformats.org/officeDocument/2006/relationships/hyperlink" Target="https://www.hatber.ru/catalogredirect.php?element=071334_&amp;gallery=1" TargetMode="External"/><Relationship Id="rId295" Type="http://schemas.openxmlformats.org/officeDocument/2006/relationships/hyperlink" Target="https://www.hatber.ru/catalogredirect.php?element=083234_&amp;gallery=1" TargetMode="External"/><Relationship Id="rId309" Type="http://schemas.openxmlformats.org/officeDocument/2006/relationships/hyperlink" Target="https://www.hatber.ru/catalogredirect.php?element=083766_&amp;gallery=1" TargetMode="External"/><Relationship Id="rId460" Type="http://schemas.openxmlformats.org/officeDocument/2006/relationships/hyperlink" Target="https://www.hatber.ru/catalogredirect.php?element=089497_&amp;gallery=1" TargetMode="External"/><Relationship Id="rId481" Type="http://schemas.openxmlformats.org/officeDocument/2006/relationships/hyperlink" Target="https://www.hatber.ru/catalogredirect.php?element=071316_&amp;gallery=1" TargetMode="External"/><Relationship Id="rId516" Type="http://schemas.openxmlformats.org/officeDocument/2006/relationships/hyperlink" Target="https://www.hatber.ru/catalogredirect.php?element=089422_&amp;gallery=1" TargetMode="External"/><Relationship Id="rId27" Type="http://schemas.openxmlformats.org/officeDocument/2006/relationships/hyperlink" Target="https://www.hatber.ru/catalogredirect.php?element=093416_&amp;gallery=1" TargetMode="External"/><Relationship Id="rId48" Type="http://schemas.openxmlformats.org/officeDocument/2006/relationships/hyperlink" Target="https://www.hatber.ru/catalogredirect.php?element=092649_&amp;gallery=1" TargetMode="External"/><Relationship Id="rId69" Type="http://schemas.openxmlformats.org/officeDocument/2006/relationships/hyperlink" Target="https://www.hatber.ru/catalogredirect.php?element=092680_&amp;gallery=1" TargetMode="External"/><Relationship Id="rId113" Type="http://schemas.openxmlformats.org/officeDocument/2006/relationships/hyperlink" Target="https://www.hatber.ru/catalogredirect.php?element=058418_&amp;gallery=1" TargetMode="External"/><Relationship Id="rId134" Type="http://schemas.openxmlformats.org/officeDocument/2006/relationships/hyperlink" Target="https://www.hatber.ru/catalogredirect.php?element=084757_&amp;gallery=1" TargetMode="External"/><Relationship Id="rId320" Type="http://schemas.openxmlformats.org/officeDocument/2006/relationships/hyperlink" Target="https://www.hatber.ru/catalogredirect.php?element=091429_&amp;gallery=1" TargetMode="External"/><Relationship Id="rId537" Type="http://schemas.openxmlformats.org/officeDocument/2006/relationships/hyperlink" Target="https://www.hatber.ru/catalogredirect.php?element=061746_&amp;gallery=1" TargetMode="External"/><Relationship Id="rId80" Type="http://schemas.openxmlformats.org/officeDocument/2006/relationships/hyperlink" Target="https://www.hatber.ru/catalogredirect.php?element=095070_&amp;gallery=1" TargetMode="External"/><Relationship Id="rId155" Type="http://schemas.openxmlformats.org/officeDocument/2006/relationships/hyperlink" Target="https://www.hatber.ru/catalogredirect.php?element=077784_&amp;gallery=1" TargetMode="External"/><Relationship Id="rId176" Type="http://schemas.openxmlformats.org/officeDocument/2006/relationships/hyperlink" Target="https://www.hatber.ru/catalogredirect.php?element=072633_&amp;gallery=1" TargetMode="External"/><Relationship Id="rId197" Type="http://schemas.openxmlformats.org/officeDocument/2006/relationships/hyperlink" Target="https://www.hatber.ru/catalogredirect.php?element=031157_&amp;gallery=1" TargetMode="External"/><Relationship Id="rId341" Type="http://schemas.openxmlformats.org/officeDocument/2006/relationships/hyperlink" Target="https://www.hatber.ru/catalogredirect.php?element=089109_&amp;gallery=1" TargetMode="External"/><Relationship Id="rId362" Type="http://schemas.openxmlformats.org/officeDocument/2006/relationships/hyperlink" Target="https://www.hatber.ru/catalogredirect.php?element=085840_&amp;gallery=1" TargetMode="External"/><Relationship Id="rId383" Type="http://schemas.openxmlformats.org/officeDocument/2006/relationships/hyperlink" Target="https://www.hatber.ru/catalogredirect.php?element=084904_&amp;gallery=1" TargetMode="External"/><Relationship Id="rId418" Type="http://schemas.openxmlformats.org/officeDocument/2006/relationships/hyperlink" Target="https://www.hatber.ru/catalogredirect.php?element=071213_&amp;gallery=1" TargetMode="External"/><Relationship Id="rId439" Type="http://schemas.openxmlformats.org/officeDocument/2006/relationships/hyperlink" Target="https://www.hatber.ru/catalogredirect.php?element=085931_&amp;gallery=1" TargetMode="External"/><Relationship Id="rId201" Type="http://schemas.openxmlformats.org/officeDocument/2006/relationships/hyperlink" Target="https://www.hatber.ru/catalogredirect.php?element=079101_&amp;gallery=1" TargetMode="External"/><Relationship Id="rId222" Type="http://schemas.openxmlformats.org/officeDocument/2006/relationships/hyperlink" Target="https://www.hatber.ru/catalogredirect.php?element=092628_&amp;gallery=1" TargetMode="External"/><Relationship Id="rId243" Type="http://schemas.openxmlformats.org/officeDocument/2006/relationships/hyperlink" Target="https://www.hatber.ru/catalogredirect.php?element=083423_&amp;gallery=1" TargetMode="External"/><Relationship Id="rId264" Type="http://schemas.openxmlformats.org/officeDocument/2006/relationships/hyperlink" Target="https://www.hatber.ru/catalogredirect.php?element=090331_&amp;gallery=1" TargetMode="External"/><Relationship Id="rId285" Type="http://schemas.openxmlformats.org/officeDocument/2006/relationships/hyperlink" Target="https://www.hatber.ru/catalogredirect.php?element=084974_&amp;gallery=1" TargetMode="External"/><Relationship Id="rId450" Type="http://schemas.openxmlformats.org/officeDocument/2006/relationships/hyperlink" Target="https://www.hatber.ru/catalogredirect.php?element=088381_&amp;gallery=1" TargetMode="External"/><Relationship Id="rId471" Type="http://schemas.openxmlformats.org/officeDocument/2006/relationships/hyperlink" Target="https://www.hatber.ru/catalogredirect.php?element=084785_&amp;gallery=1" TargetMode="External"/><Relationship Id="rId506" Type="http://schemas.openxmlformats.org/officeDocument/2006/relationships/hyperlink" Target="https://www.hatber.ru/catalogredirect.php?element=059948_&amp;gallery=1" TargetMode="External"/><Relationship Id="rId17" Type="http://schemas.openxmlformats.org/officeDocument/2006/relationships/hyperlink" Target="https://www.hatber.ru/catalogredirect.php?element=091372_&amp;gallery=1" TargetMode="External"/><Relationship Id="rId38" Type="http://schemas.openxmlformats.org/officeDocument/2006/relationships/hyperlink" Target="https://www.hatber.ru/catalogredirect.php?element=093309_&amp;gallery=1" TargetMode="External"/><Relationship Id="rId59" Type="http://schemas.openxmlformats.org/officeDocument/2006/relationships/hyperlink" Target="https://www.hatber.ru/catalogredirect.php?element=092328_&amp;gallery=1" TargetMode="External"/><Relationship Id="rId103" Type="http://schemas.openxmlformats.org/officeDocument/2006/relationships/hyperlink" Target="https://www.hatber.ru/catalogredirect.php?element=089552_&amp;gallery=1" TargetMode="External"/><Relationship Id="rId124" Type="http://schemas.openxmlformats.org/officeDocument/2006/relationships/hyperlink" Target="https://www.hatber.ru/catalogredirect.php?element=079142_&amp;gallery=1" TargetMode="External"/><Relationship Id="rId310" Type="http://schemas.openxmlformats.org/officeDocument/2006/relationships/hyperlink" Target="https://www.hatber.ru/catalogredirect.php?element=090272_&amp;gallery=1" TargetMode="External"/><Relationship Id="rId492" Type="http://schemas.openxmlformats.org/officeDocument/2006/relationships/hyperlink" Target="https://www.hatber.ru/catalogredirect.php?element=093270_&amp;gallery=1" TargetMode="External"/><Relationship Id="rId527" Type="http://schemas.openxmlformats.org/officeDocument/2006/relationships/hyperlink" Target="https://www.hatber.ru/catalogredirect.php?element=094592_&amp;gallery=1" TargetMode="External"/><Relationship Id="rId548" Type="http://schemas.openxmlformats.org/officeDocument/2006/relationships/hyperlink" Target="https://www.hatber.ru/catalogredirect.php?element=078857_&amp;gallery=1" TargetMode="External"/><Relationship Id="rId70" Type="http://schemas.openxmlformats.org/officeDocument/2006/relationships/hyperlink" Target="https://www.hatber.ru/catalogredirect.php?element=093297_&amp;gallery=1" TargetMode="External"/><Relationship Id="rId91" Type="http://schemas.openxmlformats.org/officeDocument/2006/relationships/hyperlink" Target="https://www.hatber.ru/catalogredirect.php?element=081106_&amp;gallery=1" TargetMode="External"/><Relationship Id="rId145" Type="http://schemas.openxmlformats.org/officeDocument/2006/relationships/hyperlink" Target="https://www.hatber.ru/catalogredirect.php?element=093368_&amp;gallery=1" TargetMode="External"/><Relationship Id="rId166" Type="http://schemas.openxmlformats.org/officeDocument/2006/relationships/hyperlink" Target="https://www.hatber.ru/catalogredirect.php?element=010099_&amp;gallery=1" TargetMode="External"/><Relationship Id="rId187" Type="http://schemas.openxmlformats.org/officeDocument/2006/relationships/hyperlink" Target="https://www.hatber.ru/catalogredirect.php?element=093233_&amp;gallery=1" TargetMode="External"/><Relationship Id="rId331" Type="http://schemas.openxmlformats.org/officeDocument/2006/relationships/hyperlink" Target="https://www.hatber.ru/catalogredirect.php?element=050532_&amp;gallery=1" TargetMode="External"/><Relationship Id="rId352" Type="http://schemas.openxmlformats.org/officeDocument/2006/relationships/hyperlink" Target="https://www.hatber.ru/catalogredirect.php?element=071664_&amp;gallery=1" TargetMode="External"/><Relationship Id="rId373" Type="http://schemas.openxmlformats.org/officeDocument/2006/relationships/hyperlink" Target="https://www.hatber.ru/catalogredirect.php?element=089515_&amp;gallery=1" TargetMode="External"/><Relationship Id="rId394" Type="http://schemas.openxmlformats.org/officeDocument/2006/relationships/hyperlink" Target="https://www.hatber.ru/catalogredirect.php?element=093289_&amp;gallery=1" TargetMode="External"/><Relationship Id="rId408" Type="http://schemas.openxmlformats.org/officeDocument/2006/relationships/hyperlink" Target="https://www.hatber.ru/catalogredirect.php?element=073078_&amp;gallery=1" TargetMode="External"/><Relationship Id="rId429" Type="http://schemas.openxmlformats.org/officeDocument/2006/relationships/hyperlink" Target="https://www.hatber.ru/catalogredirect.php?element=083199_&amp;gallery=1" TargetMode="External"/><Relationship Id="rId1" Type="http://schemas.openxmlformats.org/officeDocument/2006/relationships/hyperlink" Target="https://www.hatber.ru/catalogredirect.php?element=026196_&amp;gallery=1" TargetMode="External"/><Relationship Id="rId212" Type="http://schemas.openxmlformats.org/officeDocument/2006/relationships/hyperlink" Target="https://www.hatber.ru/catalogredirect.php?element=091711_&amp;gallery=1" TargetMode="External"/><Relationship Id="rId233" Type="http://schemas.openxmlformats.org/officeDocument/2006/relationships/hyperlink" Target="https://www.hatber.ru/catalogredirect.php?element=071040_&amp;gallery=1" TargetMode="External"/><Relationship Id="rId254" Type="http://schemas.openxmlformats.org/officeDocument/2006/relationships/hyperlink" Target="https://www.hatber.ru/catalogredirect.php?element=086745_&amp;gallery=1" TargetMode="External"/><Relationship Id="rId440" Type="http://schemas.openxmlformats.org/officeDocument/2006/relationships/hyperlink" Target="https://www.hatber.ru/catalogredirect.php?element=085932_&amp;gallery=1" TargetMode="External"/><Relationship Id="rId28" Type="http://schemas.openxmlformats.org/officeDocument/2006/relationships/hyperlink" Target="https://www.hatber.ru/catalogredirect.php?element=093587_&amp;gallery=1" TargetMode="External"/><Relationship Id="rId49" Type="http://schemas.openxmlformats.org/officeDocument/2006/relationships/hyperlink" Target="https://www.hatber.ru/catalogredirect.php?element=092650_&amp;gallery=1" TargetMode="External"/><Relationship Id="rId114" Type="http://schemas.openxmlformats.org/officeDocument/2006/relationships/hyperlink" Target="https://www.hatber.ru/catalogredirect.php?element=060988_&amp;gallery=1" TargetMode="External"/><Relationship Id="rId275" Type="http://schemas.openxmlformats.org/officeDocument/2006/relationships/hyperlink" Target="https://www.hatber.ru/catalogredirect.php?element=074648_&amp;gallery=1" TargetMode="External"/><Relationship Id="rId296" Type="http://schemas.openxmlformats.org/officeDocument/2006/relationships/hyperlink" Target="https://www.hatber.ru/catalogredirect.php?element=083236_&amp;gallery=1" TargetMode="External"/><Relationship Id="rId300" Type="http://schemas.openxmlformats.org/officeDocument/2006/relationships/hyperlink" Target="https://www.hatber.ru/catalogredirect.php?element=091844_&amp;gallery=1" TargetMode="External"/><Relationship Id="rId461" Type="http://schemas.openxmlformats.org/officeDocument/2006/relationships/hyperlink" Target="https://www.hatber.ru/catalogredirect.php?element=089829_&amp;gallery=1" TargetMode="External"/><Relationship Id="rId482" Type="http://schemas.openxmlformats.org/officeDocument/2006/relationships/hyperlink" Target="https://www.hatber.ru/catalogredirect.php?element=077548_&amp;gallery=1" TargetMode="External"/><Relationship Id="rId517" Type="http://schemas.openxmlformats.org/officeDocument/2006/relationships/hyperlink" Target="https://www.hatber.ru/catalogredirect.php?element=089435_&amp;gallery=1" TargetMode="External"/><Relationship Id="rId538" Type="http://schemas.openxmlformats.org/officeDocument/2006/relationships/hyperlink" Target="https://www.hatber.ru/catalogredirect.php?element=061747_&amp;gallery=1" TargetMode="External"/><Relationship Id="rId60" Type="http://schemas.openxmlformats.org/officeDocument/2006/relationships/hyperlink" Target="https://www.hatber.ru/catalogredirect.php?element=092329_&amp;gallery=1" TargetMode="External"/><Relationship Id="rId81" Type="http://schemas.openxmlformats.org/officeDocument/2006/relationships/hyperlink" Target="https://www.hatber.ru/catalogredirect.php?element=035132_&amp;gallery=1" TargetMode="External"/><Relationship Id="rId135" Type="http://schemas.openxmlformats.org/officeDocument/2006/relationships/hyperlink" Target="https://www.hatber.ru/catalogredirect.php?element=093566_&amp;gallery=1" TargetMode="External"/><Relationship Id="rId156" Type="http://schemas.openxmlformats.org/officeDocument/2006/relationships/hyperlink" Target="https://www.hatber.ru/catalogredirect.php?element=077785_&amp;gallery=1" TargetMode="External"/><Relationship Id="rId177" Type="http://schemas.openxmlformats.org/officeDocument/2006/relationships/hyperlink" Target="https://www.hatber.ru/catalogredirect.php?element=084989_&amp;gallery=1" TargetMode="External"/><Relationship Id="rId198" Type="http://schemas.openxmlformats.org/officeDocument/2006/relationships/hyperlink" Target="https://www.hatber.ru/catalogredirect.php?element=078069_&amp;gallery=1" TargetMode="External"/><Relationship Id="rId321" Type="http://schemas.openxmlformats.org/officeDocument/2006/relationships/hyperlink" Target="https://www.hatber.ru/catalogredirect.php?element=074639_&amp;gallery=1" TargetMode="External"/><Relationship Id="rId342" Type="http://schemas.openxmlformats.org/officeDocument/2006/relationships/hyperlink" Target="https://www.hatber.ru/catalogredirect.php?element=091832_&amp;gallery=1" TargetMode="External"/><Relationship Id="rId363" Type="http://schemas.openxmlformats.org/officeDocument/2006/relationships/hyperlink" Target="https://www.hatber.ru/catalogredirect.php?element=087428_&amp;gallery=1" TargetMode="External"/><Relationship Id="rId384" Type="http://schemas.openxmlformats.org/officeDocument/2006/relationships/hyperlink" Target="https://www.hatber.ru/catalogredirect.php?element=084992_&amp;gallery=1" TargetMode="External"/><Relationship Id="rId419" Type="http://schemas.openxmlformats.org/officeDocument/2006/relationships/hyperlink" Target="https://www.hatber.ru/catalogredirect.php?element=072647_&amp;gallery=1" TargetMode="External"/><Relationship Id="rId202" Type="http://schemas.openxmlformats.org/officeDocument/2006/relationships/hyperlink" Target="https://www.hatber.ru/catalogredirect.php?element=085243_&amp;gallery=1" TargetMode="External"/><Relationship Id="rId223" Type="http://schemas.openxmlformats.org/officeDocument/2006/relationships/hyperlink" Target="https://www.hatber.ru/catalogredirect.php?element=092629_&amp;gallery=1" TargetMode="External"/><Relationship Id="rId244" Type="http://schemas.openxmlformats.org/officeDocument/2006/relationships/hyperlink" Target="https://www.hatber.ru/catalogredirect.php?element=083737_&amp;gallery=1" TargetMode="External"/><Relationship Id="rId430" Type="http://schemas.openxmlformats.org/officeDocument/2006/relationships/hyperlink" Target="https://www.hatber.ru/catalogredirect.php?element=083200_&amp;gallery=1" TargetMode="External"/><Relationship Id="rId18" Type="http://schemas.openxmlformats.org/officeDocument/2006/relationships/hyperlink" Target="https://www.hatber.ru/catalogredirect.php?element=091457_&amp;gallery=1" TargetMode="External"/><Relationship Id="rId39" Type="http://schemas.openxmlformats.org/officeDocument/2006/relationships/hyperlink" Target="https://www.hatber.ru/catalogredirect.php?element=093754_&amp;gallery=1" TargetMode="External"/><Relationship Id="rId265" Type="http://schemas.openxmlformats.org/officeDocument/2006/relationships/hyperlink" Target="https://www.hatber.ru/catalogredirect.php?element=093240_&amp;gallery=1" TargetMode="External"/><Relationship Id="rId286" Type="http://schemas.openxmlformats.org/officeDocument/2006/relationships/hyperlink" Target="https://www.hatber.ru/catalogredirect.php?element=086685_&amp;gallery=1" TargetMode="External"/><Relationship Id="rId451" Type="http://schemas.openxmlformats.org/officeDocument/2006/relationships/hyperlink" Target="https://www.hatber.ru/catalogredirect.php?element=088448_&amp;gallery=1" TargetMode="External"/><Relationship Id="rId472" Type="http://schemas.openxmlformats.org/officeDocument/2006/relationships/hyperlink" Target="https://www.hatber.ru/catalogredirect.php?element=086220_&amp;gallery=1" TargetMode="External"/><Relationship Id="rId493" Type="http://schemas.openxmlformats.org/officeDocument/2006/relationships/hyperlink" Target="https://www.hatber.ru/catalogredirect.php?element=093271_&amp;gallery=1" TargetMode="External"/><Relationship Id="rId507" Type="http://schemas.openxmlformats.org/officeDocument/2006/relationships/hyperlink" Target="https://www.hatber.ru/catalogredirect.php?element=059955_&amp;gallery=1" TargetMode="External"/><Relationship Id="rId528" Type="http://schemas.openxmlformats.org/officeDocument/2006/relationships/hyperlink" Target="https://www.hatber.ru/catalogredirect.php?element=094593_&amp;gallery=1" TargetMode="External"/><Relationship Id="rId549" Type="http://schemas.openxmlformats.org/officeDocument/2006/relationships/printerSettings" Target="../printerSettings/printerSettings1.bin"/><Relationship Id="rId50" Type="http://schemas.openxmlformats.org/officeDocument/2006/relationships/hyperlink" Target="https://www.hatber.ru/catalogredirect.php?element=092651_&amp;gallery=1" TargetMode="External"/><Relationship Id="rId104" Type="http://schemas.openxmlformats.org/officeDocument/2006/relationships/hyperlink" Target="https://www.hatber.ru/catalogredirect.php?element=089553_&amp;gallery=1" TargetMode="External"/><Relationship Id="rId125" Type="http://schemas.openxmlformats.org/officeDocument/2006/relationships/hyperlink" Target="https://www.hatber.ru/catalogredirect.php?element=079143_&amp;gallery=1" TargetMode="External"/><Relationship Id="rId146" Type="http://schemas.openxmlformats.org/officeDocument/2006/relationships/hyperlink" Target="https://www.hatber.ru/catalogredirect.php?element=030667_&amp;gallery=1" TargetMode="External"/><Relationship Id="rId167" Type="http://schemas.openxmlformats.org/officeDocument/2006/relationships/hyperlink" Target="https://www.hatber.ru/catalogredirect.php?element=055865_&amp;gallery=1" TargetMode="External"/><Relationship Id="rId188" Type="http://schemas.openxmlformats.org/officeDocument/2006/relationships/hyperlink" Target="https://www.hatber.ru/catalogredirect.php?element=093567_&amp;gallery=1" TargetMode="External"/><Relationship Id="rId311" Type="http://schemas.openxmlformats.org/officeDocument/2006/relationships/hyperlink" Target="https://www.hatber.ru/catalogredirect.php?element=091205_&amp;gallery=1" TargetMode="External"/><Relationship Id="rId332" Type="http://schemas.openxmlformats.org/officeDocument/2006/relationships/hyperlink" Target="https://www.hatber.ru/catalogredirect.php?element=077598_&amp;gallery=1" TargetMode="External"/><Relationship Id="rId353" Type="http://schemas.openxmlformats.org/officeDocument/2006/relationships/hyperlink" Target="https://www.hatber.ru/catalogredirect.php?element=071666_&amp;gallery=1" TargetMode="External"/><Relationship Id="rId374" Type="http://schemas.openxmlformats.org/officeDocument/2006/relationships/hyperlink" Target="https://www.hatber.ru/catalogredirect.php?element=089516_&amp;gallery=1" TargetMode="External"/><Relationship Id="rId395" Type="http://schemas.openxmlformats.org/officeDocument/2006/relationships/hyperlink" Target="https://www.hatber.ru/catalogredirect.php?element=093486_&amp;gallery=1" TargetMode="External"/><Relationship Id="rId409" Type="http://schemas.openxmlformats.org/officeDocument/2006/relationships/hyperlink" Target="https://www.hatber.ru/catalogredirect.php?element=057805_&amp;gallery=1" TargetMode="External"/><Relationship Id="rId71" Type="http://schemas.openxmlformats.org/officeDocument/2006/relationships/hyperlink" Target="https://www.hatber.ru/catalogredirect.php?element=093589_&amp;gallery=1" TargetMode="External"/><Relationship Id="rId92" Type="http://schemas.openxmlformats.org/officeDocument/2006/relationships/hyperlink" Target="https://www.hatber.ru/catalogredirect.php?element=081107_&amp;gallery=1" TargetMode="External"/><Relationship Id="rId213" Type="http://schemas.openxmlformats.org/officeDocument/2006/relationships/hyperlink" Target="https://www.hatber.ru/catalogredirect.php?element=091713_&amp;gallery=1" TargetMode="External"/><Relationship Id="rId234" Type="http://schemas.openxmlformats.org/officeDocument/2006/relationships/hyperlink" Target="https://www.hatber.ru/catalogredirect.php?element=071467_&amp;gallery=1" TargetMode="External"/><Relationship Id="rId420" Type="http://schemas.openxmlformats.org/officeDocument/2006/relationships/hyperlink" Target="https://www.hatber.ru/catalogredirect.php?element=077408_&amp;gallery=1" TargetMode="External"/><Relationship Id="rId2" Type="http://schemas.openxmlformats.org/officeDocument/2006/relationships/hyperlink" Target="https://www.hatber.ru/catalogredirect.php?element=026197_&amp;gallery=1" TargetMode="External"/><Relationship Id="rId29" Type="http://schemas.openxmlformats.org/officeDocument/2006/relationships/hyperlink" Target="https://www.hatber.ru/catalogredirect.php?element=093588_&amp;gallery=1" TargetMode="External"/><Relationship Id="rId255" Type="http://schemas.openxmlformats.org/officeDocument/2006/relationships/hyperlink" Target="https://www.hatber.ru/catalogredirect.php?element=086747_&amp;gallery=1" TargetMode="External"/><Relationship Id="rId276" Type="http://schemas.openxmlformats.org/officeDocument/2006/relationships/hyperlink" Target="https://www.hatber.ru/catalogredirect.php?element=084912_&amp;gallery=1" TargetMode="External"/><Relationship Id="rId297" Type="http://schemas.openxmlformats.org/officeDocument/2006/relationships/hyperlink" Target="https://www.hatber.ru/catalogredirect.php?element=083237_&amp;gallery=1" TargetMode="External"/><Relationship Id="rId441" Type="http://schemas.openxmlformats.org/officeDocument/2006/relationships/hyperlink" Target="https://www.hatber.ru/catalogredirect.php?element=086592_&amp;gallery=1" TargetMode="External"/><Relationship Id="rId462" Type="http://schemas.openxmlformats.org/officeDocument/2006/relationships/hyperlink" Target="https://www.hatber.ru/catalogredirect.php?element=089831_&amp;gallery=1" TargetMode="External"/><Relationship Id="rId483" Type="http://schemas.openxmlformats.org/officeDocument/2006/relationships/hyperlink" Target="https://www.hatber.ru/catalogredirect.php?element=077550_&amp;gallery=1" TargetMode="External"/><Relationship Id="rId518" Type="http://schemas.openxmlformats.org/officeDocument/2006/relationships/hyperlink" Target="https://www.hatber.ru/catalogredirect.php?element=089484_&amp;gallery=1" TargetMode="External"/><Relationship Id="rId539" Type="http://schemas.openxmlformats.org/officeDocument/2006/relationships/hyperlink" Target="https://www.hatber.ru/catalogredirect.php?element=061750_&amp;gallery=1" TargetMode="External"/><Relationship Id="rId40" Type="http://schemas.openxmlformats.org/officeDocument/2006/relationships/hyperlink" Target="https://www.hatber.ru/catalogredirect.php?element=094105_&amp;gallery=1" TargetMode="External"/><Relationship Id="rId115" Type="http://schemas.openxmlformats.org/officeDocument/2006/relationships/hyperlink" Target="https://www.hatber.ru/catalogredirect.php?element=071906_&amp;gallery=1" TargetMode="External"/><Relationship Id="rId136" Type="http://schemas.openxmlformats.org/officeDocument/2006/relationships/hyperlink" Target="https://www.hatber.ru/catalogredirect.php?element=084898_&amp;gallery=1" TargetMode="External"/><Relationship Id="rId157" Type="http://schemas.openxmlformats.org/officeDocument/2006/relationships/hyperlink" Target="https://www.hatber.ru/catalogredirect.php?element=077786_&amp;gallery=1" TargetMode="External"/><Relationship Id="rId178" Type="http://schemas.openxmlformats.org/officeDocument/2006/relationships/hyperlink" Target="https://www.hatber.ru/catalogredirect.php?element=087410_&amp;gallery=1" TargetMode="External"/><Relationship Id="rId301" Type="http://schemas.openxmlformats.org/officeDocument/2006/relationships/hyperlink" Target="https://www.hatber.ru/catalogredirect.php?element=072669_&amp;gallery=1" TargetMode="External"/><Relationship Id="rId322" Type="http://schemas.openxmlformats.org/officeDocument/2006/relationships/hyperlink" Target="https://www.hatber.ru/catalogredirect.php?element=078172_&amp;gallery=1" TargetMode="External"/><Relationship Id="rId343" Type="http://schemas.openxmlformats.org/officeDocument/2006/relationships/hyperlink" Target="https://www.hatber.ru/catalogredirect.php?element=093332_&amp;gallery=1" TargetMode="External"/><Relationship Id="rId364" Type="http://schemas.openxmlformats.org/officeDocument/2006/relationships/hyperlink" Target="https://www.hatber.ru/catalogredirect.php?element=090274_&amp;gallery=1" TargetMode="External"/><Relationship Id="rId550" Type="http://schemas.openxmlformats.org/officeDocument/2006/relationships/drawing" Target="../drawings/drawing1.xml"/><Relationship Id="rId61" Type="http://schemas.openxmlformats.org/officeDocument/2006/relationships/hyperlink" Target="https://www.hatber.ru/catalogredirect.php?element=092330_&amp;gallery=1" TargetMode="External"/><Relationship Id="rId82" Type="http://schemas.openxmlformats.org/officeDocument/2006/relationships/hyperlink" Target="https://www.hatber.ru/catalogredirect.php?element=092275_&amp;gallery=1" TargetMode="External"/><Relationship Id="rId199" Type="http://schemas.openxmlformats.org/officeDocument/2006/relationships/hyperlink" Target="https://www.hatber.ru/catalogredirect.php?element=078074_&amp;gallery=1" TargetMode="External"/><Relationship Id="rId203" Type="http://schemas.openxmlformats.org/officeDocument/2006/relationships/hyperlink" Target="https://www.hatber.ru/catalogredirect.php?element=085353_&amp;gallery=1" TargetMode="External"/><Relationship Id="rId385" Type="http://schemas.openxmlformats.org/officeDocument/2006/relationships/hyperlink" Target="https://www.hatber.ru/catalogredirect.php?element=085735_&amp;gallery=1" TargetMode="External"/><Relationship Id="rId19" Type="http://schemas.openxmlformats.org/officeDocument/2006/relationships/hyperlink" Target="https://www.hatber.ru/catalogredirect.php?element=093723_&amp;gallery=1" TargetMode="External"/><Relationship Id="rId224" Type="http://schemas.openxmlformats.org/officeDocument/2006/relationships/hyperlink" Target="https://www.hatber.ru/catalogredirect.php?element=092630_&amp;gallery=1" TargetMode="External"/><Relationship Id="rId245" Type="http://schemas.openxmlformats.org/officeDocument/2006/relationships/hyperlink" Target="https://www.hatber.ru/catalogredirect.php?element=083759_&amp;gallery=1" TargetMode="External"/><Relationship Id="rId266" Type="http://schemas.openxmlformats.org/officeDocument/2006/relationships/hyperlink" Target="https://www.hatber.ru/catalogredirect.php?element=093241_&amp;gallery=1" TargetMode="External"/><Relationship Id="rId287" Type="http://schemas.openxmlformats.org/officeDocument/2006/relationships/hyperlink" Target="https://www.hatber.ru/catalogredirect.php?element=086991_&amp;gallery=1" TargetMode="External"/><Relationship Id="rId410" Type="http://schemas.openxmlformats.org/officeDocument/2006/relationships/hyperlink" Target="https://www.hatber.ru/catalogredirect.php?element=084513_&amp;gallery=1" TargetMode="External"/><Relationship Id="rId431" Type="http://schemas.openxmlformats.org/officeDocument/2006/relationships/hyperlink" Target="https://www.hatber.ru/catalogredirect.php?element=083399_&amp;gallery=1" TargetMode="External"/><Relationship Id="rId452" Type="http://schemas.openxmlformats.org/officeDocument/2006/relationships/hyperlink" Target="https://www.hatber.ru/catalogredirect.php?element=088449_&amp;gallery=1" TargetMode="External"/><Relationship Id="rId473" Type="http://schemas.openxmlformats.org/officeDocument/2006/relationships/hyperlink" Target="https://www.hatber.ru/catalogredirect.php?element=088496_&amp;gallery=1" TargetMode="External"/><Relationship Id="rId494" Type="http://schemas.openxmlformats.org/officeDocument/2006/relationships/hyperlink" Target="https://www.hatber.ru/catalogredirect.php?element=093334_&amp;gallery=1" TargetMode="External"/><Relationship Id="rId508" Type="http://schemas.openxmlformats.org/officeDocument/2006/relationships/hyperlink" Target="https://www.hatber.ru/catalogredirect.php?element=071614_&amp;gallery=1" TargetMode="External"/><Relationship Id="rId529" Type="http://schemas.openxmlformats.org/officeDocument/2006/relationships/hyperlink" Target="https://www.hatber.ru/catalogredirect.php?element=094594_&amp;gallery=1" TargetMode="External"/><Relationship Id="rId30" Type="http://schemas.openxmlformats.org/officeDocument/2006/relationships/hyperlink" Target="https://www.hatber.ru/catalogredirect.php?element=094949_&amp;gallery=1" TargetMode="External"/><Relationship Id="rId105" Type="http://schemas.openxmlformats.org/officeDocument/2006/relationships/hyperlink" Target="https://www.hatber.ru/catalogredirect.php?element=089554_&amp;gallery=1" TargetMode="External"/><Relationship Id="rId126" Type="http://schemas.openxmlformats.org/officeDocument/2006/relationships/hyperlink" Target="https://www.hatber.ru/catalogredirect.php?element=082071_&amp;gallery=1" TargetMode="External"/><Relationship Id="rId147" Type="http://schemas.openxmlformats.org/officeDocument/2006/relationships/hyperlink" Target="https://www.hatber.ru/catalogredirect.php?element=030668_&amp;gallery=1" TargetMode="External"/><Relationship Id="rId168" Type="http://schemas.openxmlformats.org/officeDocument/2006/relationships/hyperlink" Target="https://www.hatber.ru/catalogredirect.php?element=084761_&amp;gallery=1" TargetMode="External"/><Relationship Id="rId312" Type="http://schemas.openxmlformats.org/officeDocument/2006/relationships/hyperlink" Target="https://www.hatber.ru/catalogredirect.php?element=091206_&amp;gallery=1" TargetMode="External"/><Relationship Id="rId333" Type="http://schemas.openxmlformats.org/officeDocument/2006/relationships/hyperlink" Target="https://www.hatber.ru/catalogredirect.php?element=084764_&amp;gallery=1" TargetMode="External"/><Relationship Id="rId354" Type="http://schemas.openxmlformats.org/officeDocument/2006/relationships/hyperlink" Target="https://www.hatber.ru/catalogredirect.php?element=071673_&amp;gallery=1" TargetMode="External"/><Relationship Id="rId540" Type="http://schemas.openxmlformats.org/officeDocument/2006/relationships/hyperlink" Target="https://www.hatber.ru/catalogredirect.php?element=078858_&amp;gallery=1" TargetMode="External"/><Relationship Id="rId51" Type="http://schemas.openxmlformats.org/officeDocument/2006/relationships/hyperlink" Target="https://www.hatber.ru/catalogredirect.php?element=092654_&amp;gallery=1" TargetMode="External"/><Relationship Id="rId72" Type="http://schemas.openxmlformats.org/officeDocument/2006/relationships/hyperlink" Target="https://www.hatber.ru/catalogredirect.php?element=092714_&amp;gallery=1" TargetMode="External"/><Relationship Id="rId93" Type="http://schemas.openxmlformats.org/officeDocument/2006/relationships/hyperlink" Target="https://www.hatber.ru/catalogredirect.php?element=081113_&amp;gallery=1" TargetMode="External"/><Relationship Id="rId189" Type="http://schemas.openxmlformats.org/officeDocument/2006/relationships/hyperlink" Target="https://www.hatber.ru/catalogredirect.php?element=094581_&amp;gallery=1" TargetMode="External"/><Relationship Id="rId375" Type="http://schemas.openxmlformats.org/officeDocument/2006/relationships/hyperlink" Target="https://www.hatber.ru/catalogredirect.php?element=089517_&amp;gallery=1" TargetMode="External"/><Relationship Id="rId396" Type="http://schemas.openxmlformats.org/officeDocument/2006/relationships/hyperlink" Target="https://www.hatber.ru/catalogredirect.php?element=094376_&amp;gallery=1" TargetMode="External"/><Relationship Id="rId3" Type="http://schemas.openxmlformats.org/officeDocument/2006/relationships/hyperlink" Target="https://www.hatber.ru/catalogredirect.php?element=028007_&amp;gallery=1" TargetMode="External"/><Relationship Id="rId214" Type="http://schemas.openxmlformats.org/officeDocument/2006/relationships/hyperlink" Target="https://www.hatber.ru/catalogredirect.php?element=093451_&amp;gallery=1" TargetMode="External"/><Relationship Id="rId235" Type="http://schemas.openxmlformats.org/officeDocument/2006/relationships/hyperlink" Target="https://www.hatber.ru/catalogredirect.php?element=071481_&amp;gallery=1" TargetMode="External"/><Relationship Id="rId256" Type="http://schemas.openxmlformats.org/officeDocument/2006/relationships/hyperlink" Target="https://www.hatber.ru/catalogredirect.php?element=086748_&amp;gallery=1" TargetMode="External"/><Relationship Id="rId277" Type="http://schemas.openxmlformats.org/officeDocument/2006/relationships/hyperlink" Target="https://www.hatber.ru/catalogredirect.php?element=085535_&amp;gallery=1" TargetMode="External"/><Relationship Id="rId298" Type="http://schemas.openxmlformats.org/officeDocument/2006/relationships/hyperlink" Target="https://www.hatber.ru/catalogredirect.php?element=087413_&amp;gallery=1" TargetMode="External"/><Relationship Id="rId400" Type="http://schemas.openxmlformats.org/officeDocument/2006/relationships/hyperlink" Target="https://www.hatber.ru/catalogredirect.php?element=087505_&amp;gallery=1" TargetMode="External"/><Relationship Id="rId421" Type="http://schemas.openxmlformats.org/officeDocument/2006/relationships/hyperlink" Target="https://www.hatber.ru/catalogredirect.php?element=077410_&amp;gallery=1" TargetMode="External"/><Relationship Id="rId442" Type="http://schemas.openxmlformats.org/officeDocument/2006/relationships/hyperlink" Target="https://www.hatber.ru/catalogredirect.php?element=086597_&amp;gallery=1" TargetMode="External"/><Relationship Id="rId463" Type="http://schemas.openxmlformats.org/officeDocument/2006/relationships/hyperlink" Target="https://www.hatber.ru/catalogredirect.php?element=089832_&amp;gallery=1" TargetMode="External"/><Relationship Id="rId484" Type="http://schemas.openxmlformats.org/officeDocument/2006/relationships/hyperlink" Target="https://www.hatber.ru/catalogredirect.php?element=077551_&amp;gallery=1" TargetMode="External"/><Relationship Id="rId519" Type="http://schemas.openxmlformats.org/officeDocument/2006/relationships/hyperlink" Target="https://www.hatber.ru/catalogredirect.php?element=093178_&amp;gallery=1" TargetMode="External"/><Relationship Id="rId116" Type="http://schemas.openxmlformats.org/officeDocument/2006/relationships/hyperlink" Target="https://www.hatber.ru/catalogredirect.php?element=072174_&amp;gallery=1" TargetMode="External"/><Relationship Id="rId137" Type="http://schemas.openxmlformats.org/officeDocument/2006/relationships/hyperlink" Target="https://www.hatber.ru/catalogredirect.php?element=084899_&amp;gallery=1" TargetMode="External"/><Relationship Id="rId158" Type="http://schemas.openxmlformats.org/officeDocument/2006/relationships/hyperlink" Target="https://www.hatber.ru/catalogredirect.php?element=084759_&amp;gallery=1" TargetMode="External"/><Relationship Id="rId302" Type="http://schemas.openxmlformats.org/officeDocument/2006/relationships/hyperlink" Target="https://www.hatber.ru/catalogredirect.php?element=055993_&amp;gallery=1" TargetMode="External"/><Relationship Id="rId323" Type="http://schemas.openxmlformats.org/officeDocument/2006/relationships/hyperlink" Target="https://www.hatber.ru/catalogredirect.php?element=085241_&amp;gallery=1" TargetMode="External"/><Relationship Id="rId344" Type="http://schemas.openxmlformats.org/officeDocument/2006/relationships/hyperlink" Target="https://www.hatber.ru/catalogredirect.php?element=093357_&amp;gallery=1" TargetMode="External"/><Relationship Id="rId530" Type="http://schemas.openxmlformats.org/officeDocument/2006/relationships/hyperlink" Target="https://www.hatber.ru/catalogredirect.php?element=094595_&amp;gallery=1" TargetMode="External"/><Relationship Id="rId20" Type="http://schemas.openxmlformats.org/officeDocument/2006/relationships/hyperlink" Target="https://www.hatber.ru/catalogredirect.php?element=092336_&amp;gallery=1" TargetMode="External"/><Relationship Id="rId41" Type="http://schemas.openxmlformats.org/officeDocument/2006/relationships/hyperlink" Target="https://www.hatber.ru/catalogredirect.php?element=094740_&amp;gallery=1" TargetMode="External"/><Relationship Id="rId62" Type="http://schemas.openxmlformats.org/officeDocument/2006/relationships/hyperlink" Target="https://www.hatber.ru/catalogredirect.php?element=092361_&amp;gallery=1" TargetMode="External"/><Relationship Id="rId83" Type="http://schemas.openxmlformats.org/officeDocument/2006/relationships/hyperlink" Target="https://www.hatber.ru/catalogredirect.php?element=093322_&amp;gallery=1" TargetMode="External"/><Relationship Id="rId179" Type="http://schemas.openxmlformats.org/officeDocument/2006/relationships/hyperlink" Target="https://www.hatber.ru/catalogredirect.php?element=088444_&amp;gallery=1" TargetMode="External"/><Relationship Id="rId365" Type="http://schemas.openxmlformats.org/officeDocument/2006/relationships/hyperlink" Target="https://www.hatber.ru/catalogredirect.php?element=090614_&amp;gallery=1" TargetMode="External"/><Relationship Id="rId386" Type="http://schemas.openxmlformats.org/officeDocument/2006/relationships/hyperlink" Target="https://www.hatber.ru/catalogredirect.php?element=085737_&amp;gallery=1" TargetMode="External"/><Relationship Id="rId190" Type="http://schemas.openxmlformats.org/officeDocument/2006/relationships/hyperlink" Target="https://www.hatber.ru/catalogredirect.php?element=031892_&amp;gallery=1" TargetMode="External"/><Relationship Id="rId204" Type="http://schemas.openxmlformats.org/officeDocument/2006/relationships/hyperlink" Target="https://www.hatber.ru/catalogredirect.php?element=086239_&amp;gallery=1" TargetMode="External"/><Relationship Id="rId225" Type="http://schemas.openxmlformats.org/officeDocument/2006/relationships/hyperlink" Target="https://www.hatber.ru/catalogredirect.php?element=092631_&amp;gallery=1" TargetMode="External"/><Relationship Id="rId246" Type="http://schemas.openxmlformats.org/officeDocument/2006/relationships/hyperlink" Target="https://www.hatber.ru/catalogredirect.php?element=084090_&amp;gallery=1" TargetMode="External"/><Relationship Id="rId267" Type="http://schemas.openxmlformats.org/officeDocument/2006/relationships/hyperlink" Target="https://www.hatber.ru/catalogredirect.php?element=093242_&amp;gallery=1" TargetMode="External"/><Relationship Id="rId288" Type="http://schemas.openxmlformats.org/officeDocument/2006/relationships/hyperlink" Target="https://www.hatber.ru/catalogredirect.php?element=090485_&amp;gallery=1" TargetMode="External"/><Relationship Id="rId411" Type="http://schemas.openxmlformats.org/officeDocument/2006/relationships/hyperlink" Target="https://www.hatber.ru/catalogredirect.php?element=055110_&amp;gallery=1" TargetMode="External"/><Relationship Id="rId432" Type="http://schemas.openxmlformats.org/officeDocument/2006/relationships/hyperlink" Target="https://www.hatber.ru/catalogredirect.php?element=084087_&amp;gallery=1" TargetMode="External"/><Relationship Id="rId453" Type="http://schemas.openxmlformats.org/officeDocument/2006/relationships/hyperlink" Target="https://www.hatber.ru/catalogredirect.php?element=088450_&amp;gallery=1" TargetMode="External"/><Relationship Id="rId474" Type="http://schemas.openxmlformats.org/officeDocument/2006/relationships/hyperlink" Target="https://www.hatber.ru/catalogredirect.php?element=071211_&amp;gallery=1" TargetMode="External"/><Relationship Id="rId509" Type="http://schemas.openxmlformats.org/officeDocument/2006/relationships/hyperlink" Target="https://www.hatber.ru/catalogredirect.php?element=077680_&amp;gallery=1" TargetMode="External"/><Relationship Id="rId106" Type="http://schemas.openxmlformats.org/officeDocument/2006/relationships/hyperlink" Target="https://www.hatber.ru/catalogredirect.php?element=089559_&amp;gallery=1" TargetMode="External"/><Relationship Id="rId127" Type="http://schemas.openxmlformats.org/officeDocument/2006/relationships/hyperlink" Target="https://www.hatber.ru/catalogredirect.php?element=085716_&amp;gallery=1" TargetMode="External"/><Relationship Id="rId313" Type="http://schemas.openxmlformats.org/officeDocument/2006/relationships/hyperlink" Target="https://www.hatber.ru/catalogredirect.php?element=091321_&amp;gallery=1" TargetMode="External"/><Relationship Id="rId495" Type="http://schemas.openxmlformats.org/officeDocument/2006/relationships/hyperlink" Target="https://www.hatber.ru/catalogredirect.php?element=093335_&amp;gallery=1" TargetMode="External"/><Relationship Id="rId10" Type="http://schemas.openxmlformats.org/officeDocument/2006/relationships/hyperlink" Target="https://www.hatber.ru/catalogredirect.php?element=085872_&amp;gallery=1" TargetMode="External"/><Relationship Id="rId31" Type="http://schemas.openxmlformats.org/officeDocument/2006/relationships/hyperlink" Target="https://www.hatber.ru/catalogredirect.php?element=095043_&amp;gallery=1" TargetMode="External"/><Relationship Id="rId52" Type="http://schemas.openxmlformats.org/officeDocument/2006/relationships/hyperlink" Target="https://www.hatber.ru/catalogredirect.php?element=092655_&amp;gallery=1" TargetMode="External"/><Relationship Id="rId73" Type="http://schemas.openxmlformats.org/officeDocument/2006/relationships/hyperlink" Target="https://www.hatber.ru/catalogredirect.php?element=092721_&amp;gallery=1" TargetMode="External"/><Relationship Id="rId94" Type="http://schemas.openxmlformats.org/officeDocument/2006/relationships/hyperlink" Target="https://www.hatber.ru/catalogredirect.php?element=081114_&amp;gallery=1" TargetMode="External"/><Relationship Id="rId148" Type="http://schemas.openxmlformats.org/officeDocument/2006/relationships/hyperlink" Target="https://www.hatber.ru/catalogredirect.php?element=035913_&amp;gallery=1" TargetMode="External"/><Relationship Id="rId169" Type="http://schemas.openxmlformats.org/officeDocument/2006/relationships/hyperlink" Target="https://www.hatber.ru/catalogredirect.php?element=090504_&amp;gallery=1" TargetMode="External"/><Relationship Id="rId334" Type="http://schemas.openxmlformats.org/officeDocument/2006/relationships/hyperlink" Target="https://www.hatber.ru/catalogredirect.php?element=085028_&amp;gallery=1" TargetMode="External"/><Relationship Id="rId355" Type="http://schemas.openxmlformats.org/officeDocument/2006/relationships/hyperlink" Target="https://www.hatber.ru/catalogredirect.php?element=071676_&amp;gallery=1" TargetMode="External"/><Relationship Id="rId376" Type="http://schemas.openxmlformats.org/officeDocument/2006/relationships/hyperlink" Target="https://www.hatber.ru/catalogredirect.php?element=089840_&amp;gallery=1" TargetMode="External"/><Relationship Id="rId397" Type="http://schemas.openxmlformats.org/officeDocument/2006/relationships/hyperlink" Target="https://www.hatber.ru/catalogredirect.php?element=075697_&amp;gallery=1" TargetMode="External"/><Relationship Id="rId520" Type="http://schemas.openxmlformats.org/officeDocument/2006/relationships/hyperlink" Target="https://www.hatber.ru/catalogredirect.php?element=093180_&amp;gallery=1" TargetMode="External"/><Relationship Id="rId541" Type="http://schemas.openxmlformats.org/officeDocument/2006/relationships/hyperlink" Target="https://www.hatber.ru/catalogredirect.php?element=078859_&amp;gallery=1" TargetMode="External"/><Relationship Id="rId4" Type="http://schemas.openxmlformats.org/officeDocument/2006/relationships/hyperlink" Target="https://www.hatber.ru/catalogredirect.php?element=028008_&amp;gallery=1" TargetMode="External"/><Relationship Id="rId180" Type="http://schemas.openxmlformats.org/officeDocument/2006/relationships/hyperlink" Target="https://www.hatber.ru/catalogredirect.php?element=088582_&amp;gallery=1" TargetMode="External"/><Relationship Id="rId215" Type="http://schemas.openxmlformats.org/officeDocument/2006/relationships/hyperlink" Target="https://www.hatber.ru/catalogredirect.php?element=077037_&amp;gallery=1" TargetMode="External"/><Relationship Id="rId236" Type="http://schemas.openxmlformats.org/officeDocument/2006/relationships/hyperlink" Target="https://www.hatber.ru/catalogredirect.php?element=072776_&amp;gallery=1" TargetMode="External"/><Relationship Id="rId257" Type="http://schemas.openxmlformats.org/officeDocument/2006/relationships/hyperlink" Target="https://www.hatber.ru/catalogredirect.php?element=088384_&amp;gallery=1" TargetMode="External"/><Relationship Id="rId278" Type="http://schemas.openxmlformats.org/officeDocument/2006/relationships/hyperlink" Target="https://www.hatber.ru/catalogredirect.php?element=088682_&amp;gallery=1" TargetMode="External"/><Relationship Id="rId401" Type="http://schemas.openxmlformats.org/officeDocument/2006/relationships/hyperlink" Target="https://www.hatber.ru/catalogredirect.php?element=088370_&amp;gallery=1" TargetMode="External"/><Relationship Id="rId422" Type="http://schemas.openxmlformats.org/officeDocument/2006/relationships/hyperlink" Target="https://www.hatber.ru/catalogredirect.php?element=077665_&amp;gallery=1" TargetMode="External"/><Relationship Id="rId443" Type="http://schemas.openxmlformats.org/officeDocument/2006/relationships/hyperlink" Target="https://www.hatber.ru/catalogredirect.php?element=086744_&amp;gallery=1" TargetMode="External"/><Relationship Id="rId464" Type="http://schemas.openxmlformats.org/officeDocument/2006/relationships/hyperlink" Target="https://www.hatber.ru/catalogredirect.php?element=090509_&amp;gallery=1" TargetMode="External"/><Relationship Id="rId303" Type="http://schemas.openxmlformats.org/officeDocument/2006/relationships/hyperlink" Target="https://www.hatber.ru/catalogredirect.php?element=088368_&amp;gallery=1" TargetMode="External"/><Relationship Id="rId485" Type="http://schemas.openxmlformats.org/officeDocument/2006/relationships/hyperlink" Target="https://www.hatber.ru/catalogredirect.php?element=077552_&amp;gallery=1" TargetMode="External"/><Relationship Id="rId42" Type="http://schemas.openxmlformats.org/officeDocument/2006/relationships/hyperlink" Target="https://www.hatber.ru/catalogredirect.php?element=095010_&amp;gallery=1" TargetMode="External"/><Relationship Id="rId84" Type="http://schemas.openxmlformats.org/officeDocument/2006/relationships/hyperlink" Target="https://www.hatber.ru/catalogredirect.php?element=094367_&amp;gallery=1" TargetMode="External"/><Relationship Id="rId138" Type="http://schemas.openxmlformats.org/officeDocument/2006/relationships/hyperlink" Target="https://www.hatber.ru/catalogredirect.php?element=084900_&amp;gallery=1" TargetMode="External"/><Relationship Id="rId345" Type="http://schemas.openxmlformats.org/officeDocument/2006/relationships/hyperlink" Target="https://www.hatber.ru/catalogredirect.php?element=084991_&amp;gallery=1" TargetMode="External"/><Relationship Id="rId387" Type="http://schemas.openxmlformats.org/officeDocument/2006/relationships/hyperlink" Target="https://www.hatber.ru/catalogredirect.php?element=087090_&amp;gallery=1" TargetMode="External"/><Relationship Id="rId510" Type="http://schemas.openxmlformats.org/officeDocument/2006/relationships/hyperlink" Target="https://www.hatber.ru/catalogredirect.php?element=084911_&amp;gallery=1" TargetMode="External"/><Relationship Id="rId191" Type="http://schemas.openxmlformats.org/officeDocument/2006/relationships/hyperlink" Target="https://www.hatber.ru/catalogredirect.php?element=088358_&amp;gallery=1" TargetMode="External"/><Relationship Id="rId205" Type="http://schemas.openxmlformats.org/officeDocument/2006/relationships/hyperlink" Target="https://www.hatber.ru/catalogredirect.php?element=086240_&amp;gallery=1" TargetMode="External"/><Relationship Id="rId247" Type="http://schemas.openxmlformats.org/officeDocument/2006/relationships/hyperlink" Target="https://www.hatber.ru/catalogredirect.php?element=084315_&amp;gallery=1" TargetMode="External"/><Relationship Id="rId412" Type="http://schemas.openxmlformats.org/officeDocument/2006/relationships/hyperlink" Target="https://www.hatber.ru/catalogredirect.php?element=055112_&amp;gallery=1" TargetMode="External"/><Relationship Id="rId107" Type="http://schemas.openxmlformats.org/officeDocument/2006/relationships/hyperlink" Target="https://www.hatber.ru/catalogredirect.php?element=089560_&amp;gallery=1" TargetMode="External"/><Relationship Id="rId289" Type="http://schemas.openxmlformats.org/officeDocument/2006/relationships/hyperlink" Target="https://www.hatber.ru/catalogredirect.php?element=090507_&amp;gallery=1" TargetMode="External"/><Relationship Id="rId454" Type="http://schemas.openxmlformats.org/officeDocument/2006/relationships/hyperlink" Target="https://www.hatber.ru/catalogredirect.php?element=088451_&amp;gallery=1" TargetMode="External"/><Relationship Id="rId496" Type="http://schemas.openxmlformats.org/officeDocument/2006/relationships/hyperlink" Target="https://www.hatber.ru/catalogredirect.php?element=093564_&amp;gallery=1" TargetMode="External"/><Relationship Id="rId11" Type="http://schemas.openxmlformats.org/officeDocument/2006/relationships/hyperlink" Target="https://www.hatber.ru/catalogredirect.php?element=087075_&amp;gallery=1" TargetMode="External"/><Relationship Id="rId53" Type="http://schemas.openxmlformats.org/officeDocument/2006/relationships/hyperlink" Target="https://www.hatber.ru/catalogredirect.php?element=092737_&amp;gallery=1" TargetMode="External"/><Relationship Id="rId149" Type="http://schemas.openxmlformats.org/officeDocument/2006/relationships/hyperlink" Target="https://www.hatber.ru/catalogredirect.php?element=045572_&amp;gallery=1" TargetMode="External"/><Relationship Id="rId314" Type="http://schemas.openxmlformats.org/officeDocument/2006/relationships/hyperlink" Target="https://www.hatber.ru/catalogredirect.php?element=093302_&amp;gallery=1" TargetMode="External"/><Relationship Id="rId356" Type="http://schemas.openxmlformats.org/officeDocument/2006/relationships/hyperlink" Target="https://www.hatber.ru/catalogredirect.php?element=071677_&amp;gallery=1" TargetMode="External"/><Relationship Id="rId398" Type="http://schemas.openxmlformats.org/officeDocument/2006/relationships/hyperlink" Target="https://www.hatber.ru/catalogredirect.php?element=078335_&amp;gallery=1" TargetMode="External"/><Relationship Id="rId521" Type="http://schemas.openxmlformats.org/officeDocument/2006/relationships/hyperlink" Target="https://www.hatber.ru/catalogredirect.php?element=093181_&amp;gallery=1" TargetMode="External"/><Relationship Id="rId95" Type="http://schemas.openxmlformats.org/officeDocument/2006/relationships/hyperlink" Target="https://www.hatber.ru/catalogredirect.php?element=081115_&amp;gallery=1" TargetMode="External"/><Relationship Id="rId160" Type="http://schemas.openxmlformats.org/officeDocument/2006/relationships/hyperlink" Target="https://www.hatber.ru/catalogredirect.php?element=089428_&amp;gallery=1" TargetMode="External"/><Relationship Id="rId216" Type="http://schemas.openxmlformats.org/officeDocument/2006/relationships/hyperlink" Target="https://www.hatber.ru/catalogredirect.php?element=084786_&amp;gallery=1" TargetMode="External"/><Relationship Id="rId423" Type="http://schemas.openxmlformats.org/officeDocument/2006/relationships/hyperlink" Target="https://www.hatber.ru/catalogredirect.php?element=078277_&amp;gallery=1" TargetMode="External"/><Relationship Id="rId258" Type="http://schemas.openxmlformats.org/officeDocument/2006/relationships/hyperlink" Target="https://www.hatber.ru/catalogredirect.php?element=088387_&amp;gallery=1" TargetMode="External"/><Relationship Id="rId465" Type="http://schemas.openxmlformats.org/officeDocument/2006/relationships/hyperlink" Target="https://www.hatber.ru/catalogredirect.php?element=090917_&amp;gallery=1" TargetMode="External"/><Relationship Id="rId22" Type="http://schemas.openxmlformats.org/officeDocument/2006/relationships/hyperlink" Target="https://www.hatber.ru/catalogredirect.php?element=092364_&amp;gallery=1" TargetMode="External"/><Relationship Id="rId64" Type="http://schemas.openxmlformats.org/officeDocument/2006/relationships/hyperlink" Target="https://www.hatber.ru/catalogredirect.php?element=092675_&amp;gallery=1" TargetMode="External"/><Relationship Id="rId118" Type="http://schemas.openxmlformats.org/officeDocument/2006/relationships/hyperlink" Target="https://www.hatber.ru/catalogredirect.php?element=074948_&amp;gallery=1" TargetMode="External"/><Relationship Id="rId325" Type="http://schemas.openxmlformats.org/officeDocument/2006/relationships/hyperlink" Target="https://www.hatber.ru/catalogredirect.php?element=088445_&amp;gallery=1" TargetMode="External"/><Relationship Id="rId367" Type="http://schemas.openxmlformats.org/officeDocument/2006/relationships/hyperlink" Target="https://www.hatber.ru/catalogredirect.php?element=093572_&amp;gallery=1" TargetMode="External"/><Relationship Id="rId532" Type="http://schemas.openxmlformats.org/officeDocument/2006/relationships/hyperlink" Target="https://www.hatber.ru/catalogredirect.php?element=077362_&amp;gallery=1" TargetMode="External"/><Relationship Id="rId171" Type="http://schemas.openxmlformats.org/officeDocument/2006/relationships/hyperlink" Target="https://www.hatber.ru/catalogredirect.php?element=093346_&amp;gallery=1" TargetMode="External"/><Relationship Id="rId227" Type="http://schemas.openxmlformats.org/officeDocument/2006/relationships/hyperlink" Target="https://www.hatber.ru/catalogredirect.php?element=093330_&amp;gallery=1" TargetMode="External"/><Relationship Id="rId269" Type="http://schemas.openxmlformats.org/officeDocument/2006/relationships/hyperlink" Target="https://www.hatber.ru/catalogredirect.php?element=093336_&amp;gallery=1" TargetMode="External"/><Relationship Id="rId434" Type="http://schemas.openxmlformats.org/officeDocument/2006/relationships/hyperlink" Target="https://www.hatber.ru/catalogredirect.php?element=084653_&amp;gallery=1" TargetMode="External"/><Relationship Id="rId476" Type="http://schemas.openxmlformats.org/officeDocument/2006/relationships/hyperlink" Target="https://www.hatber.ru/catalogredirect.php?element=071310_&amp;gallery=1" TargetMode="External"/><Relationship Id="rId33" Type="http://schemas.openxmlformats.org/officeDocument/2006/relationships/hyperlink" Target="https://www.hatber.ru/catalogredirect.php?element=095045_&amp;gallery=1" TargetMode="External"/><Relationship Id="rId129" Type="http://schemas.openxmlformats.org/officeDocument/2006/relationships/hyperlink" Target="https://www.hatber.ru/catalogredirect.php?element=088777_&amp;gallery=1" TargetMode="External"/><Relationship Id="rId280" Type="http://schemas.openxmlformats.org/officeDocument/2006/relationships/hyperlink" Target="https://www.hatber.ru/catalogredirect.php?element=089507_&amp;gallery=1" TargetMode="External"/><Relationship Id="rId336" Type="http://schemas.openxmlformats.org/officeDocument/2006/relationships/hyperlink" Target="https://www.hatber.ru/catalogredirect.php?element=085835_&amp;gallery=1" TargetMode="External"/><Relationship Id="rId501" Type="http://schemas.openxmlformats.org/officeDocument/2006/relationships/hyperlink" Target="https://www.hatber.ru/catalogredirect.php?element=089525_&amp;gallery=1" TargetMode="External"/><Relationship Id="rId543" Type="http://schemas.openxmlformats.org/officeDocument/2006/relationships/hyperlink" Target="https://www.hatber.ru/catalogredirect.php?element=092049_&amp;gallery=1" TargetMode="External"/><Relationship Id="rId75" Type="http://schemas.openxmlformats.org/officeDocument/2006/relationships/hyperlink" Target="https://www.hatber.ru/catalogredirect.php?element=093272_&amp;gallery=1" TargetMode="External"/><Relationship Id="rId140" Type="http://schemas.openxmlformats.org/officeDocument/2006/relationships/hyperlink" Target="https://www.hatber.ru/catalogredirect.php?element=089658_&amp;gallery=1" TargetMode="External"/><Relationship Id="rId182" Type="http://schemas.openxmlformats.org/officeDocument/2006/relationships/hyperlink" Target="https://www.hatber.ru/catalogredirect.php?element=089487_&amp;gallery=1" TargetMode="External"/><Relationship Id="rId378" Type="http://schemas.openxmlformats.org/officeDocument/2006/relationships/hyperlink" Target="https://www.hatber.ru/catalogredirect.php?element=077679_&amp;gallery=1" TargetMode="External"/><Relationship Id="rId403" Type="http://schemas.openxmlformats.org/officeDocument/2006/relationships/hyperlink" Target="https://www.hatber.ru/catalogredirect.php?element=091698_&amp;gallery=1" TargetMode="External"/><Relationship Id="rId6" Type="http://schemas.openxmlformats.org/officeDocument/2006/relationships/hyperlink" Target="https://www.hatber.ru/catalogredirect.php?element=072656_&amp;gallery=1" TargetMode="External"/><Relationship Id="rId238" Type="http://schemas.openxmlformats.org/officeDocument/2006/relationships/hyperlink" Target="https://www.hatber.ru/catalogredirect.php?element=073902_&amp;gallery=1" TargetMode="External"/><Relationship Id="rId445" Type="http://schemas.openxmlformats.org/officeDocument/2006/relationships/hyperlink" Target="https://www.hatber.ru/catalogredirect.php?element=087223_&amp;gallery=1" TargetMode="External"/><Relationship Id="rId487" Type="http://schemas.openxmlformats.org/officeDocument/2006/relationships/hyperlink" Target="https://www.hatber.ru/catalogredirect.php?element=082544_&amp;gallery=1" TargetMode="External"/><Relationship Id="rId291" Type="http://schemas.openxmlformats.org/officeDocument/2006/relationships/hyperlink" Target="https://www.hatber.ru/catalogredirect.php?element=093282_&amp;gallery=1" TargetMode="External"/><Relationship Id="rId305" Type="http://schemas.openxmlformats.org/officeDocument/2006/relationships/hyperlink" Target="https://www.hatber.ru/catalogredirect.php?element=071147_&amp;gallery=1" TargetMode="External"/><Relationship Id="rId347" Type="http://schemas.openxmlformats.org/officeDocument/2006/relationships/hyperlink" Target="https://www.hatber.ru/catalogredirect.php?element=059379_&amp;gallery=1" TargetMode="External"/><Relationship Id="rId512" Type="http://schemas.openxmlformats.org/officeDocument/2006/relationships/hyperlink" Target="https://www.hatber.ru/catalogredirect.php?element=085837_&amp;gallery=1" TargetMode="External"/><Relationship Id="rId44" Type="http://schemas.openxmlformats.org/officeDocument/2006/relationships/hyperlink" Target="https://www.hatber.ru/catalogredirect.php?element=091158_&amp;gallery=1" TargetMode="External"/><Relationship Id="rId86" Type="http://schemas.openxmlformats.org/officeDocument/2006/relationships/hyperlink" Target="https://www.hatber.ru/catalogredirect.php?element=091255_&amp;gallery=1" TargetMode="External"/><Relationship Id="rId151" Type="http://schemas.openxmlformats.org/officeDocument/2006/relationships/hyperlink" Target="https://www.hatber.ru/catalogredirect.php?element=055839_&amp;gallery=1" TargetMode="External"/><Relationship Id="rId389" Type="http://schemas.openxmlformats.org/officeDocument/2006/relationships/hyperlink" Target="https://www.hatber.ru/catalogredirect.php?element=088353_&amp;gallery=1" TargetMode="External"/><Relationship Id="rId193" Type="http://schemas.openxmlformats.org/officeDocument/2006/relationships/hyperlink" Target="https://www.hatber.ru/catalogredirect.php?element=079139_&amp;gallery=1" TargetMode="External"/><Relationship Id="rId207" Type="http://schemas.openxmlformats.org/officeDocument/2006/relationships/hyperlink" Target="https://www.hatber.ru/catalogredirect.php?element=088110_&amp;gallery=1" TargetMode="External"/><Relationship Id="rId249" Type="http://schemas.openxmlformats.org/officeDocument/2006/relationships/hyperlink" Target="https://www.hatber.ru/catalogredirect.php?element=084908_&amp;gallery=1" TargetMode="External"/><Relationship Id="rId414" Type="http://schemas.openxmlformats.org/officeDocument/2006/relationships/hyperlink" Target="https://www.hatber.ru/catalogredirect.php?element=057803_&amp;gallery=1" TargetMode="External"/><Relationship Id="rId456" Type="http://schemas.openxmlformats.org/officeDocument/2006/relationships/hyperlink" Target="https://www.hatber.ru/catalogredirect.php?element=089493_&amp;gallery=1" TargetMode="External"/><Relationship Id="rId498" Type="http://schemas.openxmlformats.org/officeDocument/2006/relationships/hyperlink" Target="https://www.hatber.ru/catalogredirect.php?element=089522_&amp;gallery=1" TargetMode="External"/><Relationship Id="rId13" Type="http://schemas.openxmlformats.org/officeDocument/2006/relationships/hyperlink" Target="https://www.hatber.ru/catalogredirect.php?element=087317_&amp;gallery=1" TargetMode="External"/><Relationship Id="rId109" Type="http://schemas.openxmlformats.org/officeDocument/2006/relationships/hyperlink" Target="https://www.hatber.ru/catalogredirect.php?element=089562_&amp;gallery=1" TargetMode="External"/><Relationship Id="rId260" Type="http://schemas.openxmlformats.org/officeDocument/2006/relationships/hyperlink" Target="https://www.hatber.ru/catalogredirect.php?element=089499_&amp;gallery=1" TargetMode="External"/><Relationship Id="rId316" Type="http://schemas.openxmlformats.org/officeDocument/2006/relationships/hyperlink" Target="https://www.hatber.ru/catalogredirect.php?element=088388_&amp;gallery=1" TargetMode="External"/><Relationship Id="rId523" Type="http://schemas.openxmlformats.org/officeDocument/2006/relationships/hyperlink" Target="https://www.hatber.ru/catalogredirect.php?element=078468_&amp;gallery=1" TargetMode="External"/><Relationship Id="rId55" Type="http://schemas.openxmlformats.org/officeDocument/2006/relationships/hyperlink" Target="https://www.hatber.ru/catalogredirect.php?element=092739_&amp;gallery=1" TargetMode="External"/><Relationship Id="rId97" Type="http://schemas.openxmlformats.org/officeDocument/2006/relationships/hyperlink" Target="https://www.hatber.ru/catalogredirect.php?element=081118_&amp;gallery=1" TargetMode="External"/><Relationship Id="rId120" Type="http://schemas.openxmlformats.org/officeDocument/2006/relationships/hyperlink" Target="https://www.hatber.ru/catalogredirect.php?element=077886_&amp;gallery=1" TargetMode="External"/><Relationship Id="rId358" Type="http://schemas.openxmlformats.org/officeDocument/2006/relationships/hyperlink" Target="https://www.hatber.ru/catalogredirect.php?element=078465_&amp;gallery=1" TargetMode="External"/><Relationship Id="rId162" Type="http://schemas.openxmlformats.org/officeDocument/2006/relationships/hyperlink" Target="https://www.hatber.ru/catalogredirect.php?element=091628_&amp;gallery=1" TargetMode="External"/><Relationship Id="rId218" Type="http://schemas.openxmlformats.org/officeDocument/2006/relationships/hyperlink" Target="https://www.hatber.ru/catalogredirect.php?element=089485_&amp;gallery=1" TargetMode="External"/><Relationship Id="rId425" Type="http://schemas.openxmlformats.org/officeDocument/2006/relationships/hyperlink" Target="https://www.hatber.ru/catalogredirect.php?element=078626_&amp;gallery=1" TargetMode="External"/><Relationship Id="rId467" Type="http://schemas.openxmlformats.org/officeDocument/2006/relationships/hyperlink" Target="https://www.hatber.ru/catalogredirect.php?element=092338_&amp;gallery=1" TargetMode="External"/><Relationship Id="rId271" Type="http://schemas.openxmlformats.org/officeDocument/2006/relationships/hyperlink" Target="https://www.hatber.ru/catalogredirect.php?element=093556_&amp;gallery=1" TargetMode="External"/><Relationship Id="rId24" Type="http://schemas.openxmlformats.org/officeDocument/2006/relationships/hyperlink" Target="https://www.hatber.ru/catalogredirect.php?element=092366_&amp;gallery=1" TargetMode="External"/><Relationship Id="rId66" Type="http://schemas.openxmlformats.org/officeDocument/2006/relationships/hyperlink" Target="https://www.hatber.ru/catalogredirect.php?element=092677_&amp;gallery=1" TargetMode="External"/><Relationship Id="rId131" Type="http://schemas.openxmlformats.org/officeDocument/2006/relationships/hyperlink" Target="https://www.hatber.ru/catalogredirect.php?element=091942_&amp;gallery=1" TargetMode="External"/><Relationship Id="rId327" Type="http://schemas.openxmlformats.org/officeDocument/2006/relationships/hyperlink" Target="https://www.hatber.ru/catalogredirect.php?element=089290_&amp;gallery=1" TargetMode="External"/><Relationship Id="rId369" Type="http://schemas.openxmlformats.org/officeDocument/2006/relationships/hyperlink" Target="https://www.hatber.ru/catalogredirect.php?element=089511_&amp;gallery=1" TargetMode="External"/><Relationship Id="rId534" Type="http://schemas.openxmlformats.org/officeDocument/2006/relationships/hyperlink" Target="https://www.hatber.ru/catalogredirect.php?element=080111_&amp;gallery=1" TargetMode="External"/><Relationship Id="rId173" Type="http://schemas.openxmlformats.org/officeDocument/2006/relationships/hyperlink" Target="https://www.hatber.ru/catalogredirect.php?element=055885_&amp;gallery=1" TargetMode="External"/><Relationship Id="rId229" Type="http://schemas.openxmlformats.org/officeDocument/2006/relationships/hyperlink" Target="https://www.hatber.ru/catalogredirect.php?element=059679_&amp;gallery=1" TargetMode="External"/><Relationship Id="rId380" Type="http://schemas.openxmlformats.org/officeDocument/2006/relationships/hyperlink" Target="https://www.hatber.ru/catalogredirect.php?element=078323_&amp;gallery=1" TargetMode="External"/><Relationship Id="rId436" Type="http://schemas.openxmlformats.org/officeDocument/2006/relationships/hyperlink" Target="https://www.hatber.ru/catalogredirect.php?element=084910_&amp;gallery=1" TargetMode="External"/><Relationship Id="rId240" Type="http://schemas.openxmlformats.org/officeDocument/2006/relationships/hyperlink" Target="https://www.hatber.ru/catalogredirect.php?element=078083_&amp;gallery=1" TargetMode="External"/><Relationship Id="rId478" Type="http://schemas.openxmlformats.org/officeDocument/2006/relationships/hyperlink" Target="https://www.hatber.ru/catalogredirect.php?element=071312_&amp;gallery=1" TargetMode="External"/><Relationship Id="rId35" Type="http://schemas.openxmlformats.org/officeDocument/2006/relationships/hyperlink" Target="https://www.hatber.ru/catalogredirect.php?element=095047_&amp;gallery=1" TargetMode="External"/><Relationship Id="rId77" Type="http://schemas.openxmlformats.org/officeDocument/2006/relationships/hyperlink" Target="https://www.hatber.ru/catalogredirect.php?element=093274_&amp;gallery=1" TargetMode="External"/><Relationship Id="rId100" Type="http://schemas.openxmlformats.org/officeDocument/2006/relationships/hyperlink" Target="https://www.hatber.ru/catalogredirect.php?element=081338_&amp;gallery=1" TargetMode="External"/><Relationship Id="rId282" Type="http://schemas.openxmlformats.org/officeDocument/2006/relationships/hyperlink" Target="https://www.hatber.ru/catalogredirect.php?element=089509_&amp;gallery=1" TargetMode="External"/><Relationship Id="rId338" Type="http://schemas.openxmlformats.org/officeDocument/2006/relationships/hyperlink" Target="https://www.hatber.ru/catalogredirect.php?element=086316_&amp;gallery=1" TargetMode="External"/><Relationship Id="rId503" Type="http://schemas.openxmlformats.org/officeDocument/2006/relationships/hyperlink" Target="https://www.hatber.ru/catalogredirect.php?element=035882_&amp;gallery=1" TargetMode="External"/><Relationship Id="rId545" Type="http://schemas.openxmlformats.org/officeDocument/2006/relationships/hyperlink" Target="https://www.hatber.ru/catalogredirect.php?element=085627_&amp;gallery=1" TargetMode="External"/><Relationship Id="rId8" Type="http://schemas.openxmlformats.org/officeDocument/2006/relationships/hyperlink" Target="https://www.hatber.ru/catalogredirect.php?element=072658_&amp;gallery=1" TargetMode="External"/><Relationship Id="rId142" Type="http://schemas.openxmlformats.org/officeDocument/2006/relationships/hyperlink" Target="https://www.hatber.ru/catalogredirect.php?element=089736_&amp;gallery=1" TargetMode="External"/><Relationship Id="rId184" Type="http://schemas.openxmlformats.org/officeDocument/2006/relationships/hyperlink" Target="https://www.hatber.ru/catalogredirect.php?element=090244_&amp;gallery=1" TargetMode="External"/><Relationship Id="rId391" Type="http://schemas.openxmlformats.org/officeDocument/2006/relationships/hyperlink" Target="https://www.hatber.ru/catalogredirect.php?element=091910_&amp;gallery=1" TargetMode="External"/><Relationship Id="rId405" Type="http://schemas.openxmlformats.org/officeDocument/2006/relationships/hyperlink" Target="https://www.hatber.ru/catalogredirect.php?element=072860_&amp;gallery=1" TargetMode="External"/><Relationship Id="rId447" Type="http://schemas.openxmlformats.org/officeDocument/2006/relationships/hyperlink" Target="https://www.hatber.ru/catalogredirect.php?element=087232_&amp;gallery=1" TargetMode="External"/><Relationship Id="rId251" Type="http://schemas.openxmlformats.org/officeDocument/2006/relationships/hyperlink" Target="https://www.hatber.ru/catalogredirect.php?element=084975_&amp;gallery=1" TargetMode="External"/><Relationship Id="rId489" Type="http://schemas.openxmlformats.org/officeDocument/2006/relationships/hyperlink" Target="https://www.hatber.ru/catalogredirect.php?element=091607_&amp;gallery=1" TargetMode="External"/><Relationship Id="rId46" Type="http://schemas.openxmlformats.org/officeDocument/2006/relationships/hyperlink" Target="https://www.hatber.ru/catalogredirect.php?element=092647_&amp;gallery=1" TargetMode="External"/><Relationship Id="rId293" Type="http://schemas.openxmlformats.org/officeDocument/2006/relationships/hyperlink" Target="https://www.hatber.ru/catalogredirect.php?element=082211_&amp;gallery=1" TargetMode="External"/><Relationship Id="rId307" Type="http://schemas.openxmlformats.org/officeDocument/2006/relationships/hyperlink" Target="https://www.hatber.ru/catalogredirect.php?element=071160_&amp;gallery=1" TargetMode="External"/><Relationship Id="rId349" Type="http://schemas.openxmlformats.org/officeDocument/2006/relationships/hyperlink" Target="https://www.hatber.ru/catalogredirect.php?element=061377_&amp;gallery=1" TargetMode="External"/><Relationship Id="rId514" Type="http://schemas.openxmlformats.org/officeDocument/2006/relationships/hyperlink" Target="https://www.hatber.ru/catalogredirect.php?element=086987_&amp;gallery=1" TargetMode="External"/><Relationship Id="rId88" Type="http://schemas.openxmlformats.org/officeDocument/2006/relationships/hyperlink" Target="https://www.hatber.ru/catalogredirect.php?element=094366_&amp;gallery=1" TargetMode="External"/><Relationship Id="rId111" Type="http://schemas.openxmlformats.org/officeDocument/2006/relationships/hyperlink" Target="https://www.hatber.ru/catalogredirect.php?element=089564_&amp;gallery=1" TargetMode="External"/><Relationship Id="rId153" Type="http://schemas.openxmlformats.org/officeDocument/2006/relationships/hyperlink" Target="https://www.hatber.ru/catalogredirect.php?element=072662_&amp;gallery=1" TargetMode="External"/><Relationship Id="rId195" Type="http://schemas.openxmlformats.org/officeDocument/2006/relationships/hyperlink" Target="https://www.hatber.ru/catalogredirect.php?element=031153_&amp;gallery=1" TargetMode="External"/><Relationship Id="rId209" Type="http://schemas.openxmlformats.org/officeDocument/2006/relationships/hyperlink" Target="https://www.hatber.ru/catalogredirect.php?element=091409_&amp;gallery=1" TargetMode="External"/><Relationship Id="rId360" Type="http://schemas.openxmlformats.org/officeDocument/2006/relationships/hyperlink" Target="https://www.hatber.ru/catalogredirect.php?element=083754_&amp;gallery=1" TargetMode="External"/><Relationship Id="rId416" Type="http://schemas.openxmlformats.org/officeDocument/2006/relationships/hyperlink" Target="https://www.hatber.ru/catalogredirect.php?element=060303_&amp;gallery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K602"/>
  <sheetViews>
    <sheetView tabSelected="1" zoomScaleNormal="100" workbookViewId="0">
      <pane ySplit="7" topLeftCell="A576" activePane="bottomLeft" state="frozen"/>
      <selection pane="bottomLeft" activeCell="M607" sqref="M607"/>
    </sheetView>
  </sheetViews>
  <sheetFormatPr defaultRowHeight="12.75" x14ac:dyDescent="0.2"/>
  <cols>
    <col min="1" max="1" width="19" customWidth="1"/>
    <col min="2" max="2" width="62.42578125" customWidth="1"/>
    <col min="3" max="3" width="5.85546875" customWidth="1"/>
    <col min="5" max="5" width="5.5703125" customWidth="1"/>
    <col min="6" max="7" width="5.85546875" customWidth="1"/>
    <col min="9" max="9" width="8.42578125" customWidth="1"/>
    <col min="10" max="10" width="8.85546875" customWidth="1"/>
    <col min="11" max="12" width="8.85546875" hidden="1" customWidth="1"/>
    <col min="13" max="13" width="10.7109375" style="43" customWidth="1"/>
    <col min="14" max="14" width="8.7109375" style="43" customWidth="1"/>
    <col min="15" max="15" width="20.7109375" style="43" customWidth="1"/>
    <col min="16" max="16" width="8.85546875" customWidth="1"/>
    <col min="18" max="18" width="11.5703125" style="43" customWidth="1"/>
    <col min="19" max="19" width="10.42578125" customWidth="1"/>
    <col min="20" max="20" width="6" customWidth="1"/>
    <col min="21" max="21" width="13.5703125" customWidth="1"/>
    <col min="22" max="22" width="18.7109375" customWidth="1"/>
    <col min="23" max="23" width="7.85546875" customWidth="1"/>
    <col min="24" max="24" width="7.7109375" customWidth="1"/>
    <col min="26" max="26" width="11.28515625" customWidth="1"/>
    <col min="27" max="27" width="39.42578125" customWidth="1"/>
    <col min="28" max="28" width="40.28515625" customWidth="1"/>
    <col min="29" max="29" width="22.42578125" style="43" customWidth="1"/>
    <col min="31" max="31" width="17.28515625" customWidth="1"/>
    <col min="32" max="35" width="10.7109375" customWidth="1"/>
  </cols>
  <sheetData>
    <row r="1" spans="1:37" ht="54" customHeight="1" x14ac:dyDescent="0.2">
      <c r="A1" s="40"/>
      <c r="B1" s="40"/>
      <c r="C1" s="145"/>
      <c r="D1" s="145"/>
      <c r="E1" s="145"/>
      <c r="F1" s="40"/>
      <c r="G1" s="40"/>
      <c r="H1" s="40"/>
      <c r="I1" s="40"/>
      <c r="J1" s="42"/>
      <c r="K1" s="40"/>
      <c r="L1" s="40"/>
      <c r="P1" s="40"/>
      <c r="Q1" s="40"/>
      <c r="S1" s="40"/>
      <c r="T1" s="41"/>
      <c r="U1" s="40"/>
      <c r="V1" s="40"/>
      <c r="W1" s="40"/>
      <c r="X1" s="40"/>
      <c r="Y1" s="40"/>
      <c r="Z1" s="40"/>
      <c r="AA1" s="40"/>
      <c r="AB1" s="40"/>
      <c r="AD1" s="40"/>
      <c r="AE1" s="40"/>
      <c r="AF1" s="40"/>
    </row>
    <row r="2" spans="1:37" ht="13.15" customHeight="1" x14ac:dyDescent="0.2">
      <c r="A2" s="44" t="s">
        <v>48</v>
      </c>
      <c r="B2" s="39"/>
      <c r="C2" s="35"/>
      <c r="D2" s="1"/>
      <c r="E2" s="1"/>
      <c r="F2" s="1"/>
      <c r="G2" s="1"/>
      <c r="H2" s="31"/>
      <c r="M2" s="1"/>
      <c r="N2" s="1"/>
      <c r="O2" s="1"/>
    </row>
    <row r="3" spans="1:37" ht="28.5" hidden="1" x14ac:dyDescent="0.2">
      <c r="A3" s="50" t="s">
        <v>21</v>
      </c>
      <c r="B3" s="20"/>
      <c r="C3" s="35"/>
      <c r="D3" s="1"/>
      <c r="E3" s="43"/>
      <c r="F3" s="43"/>
      <c r="G3" s="43"/>
      <c r="H3" s="43"/>
      <c r="I3" s="40"/>
      <c r="J3" s="40"/>
      <c r="M3" s="1"/>
    </row>
    <row r="4" spans="1:37" ht="13.15" hidden="1" customHeight="1" x14ac:dyDescent="0.2">
      <c r="A4" s="18" t="s">
        <v>22</v>
      </c>
      <c r="B4" s="17"/>
      <c r="C4" s="36"/>
      <c r="D4" s="25"/>
      <c r="E4" s="43"/>
      <c r="F4" s="43"/>
      <c r="G4" s="43"/>
      <c r="H4" s="40"/>
      <c r="I4" s="40"/>
      <c r="J4" s="40"/>
      <c r="M4" s="25"/>
    </row>
    <row r="5" spans="1:37" ht="15.75" hidden="1" x14ac:dyDescent="0.2">
      <c r="B5" s="49" t="s">
        <v>37</v>
      </c>
      <c r="C5" s="37">
        <v>0</v>
      </c>
      <c r="D5" s="26"/>
      <c r="E5" s="43"/>
      <c r="F5" s="43"/>
      <c r="G5" s="43"/>
      <c r="H5" s="27"/>
      <c r="I5" s="2"/>
      <c r="J5" s="28"/>
      <c r="M5" s="26"/>
    </row>
    <row r="6" spans="1:37" ht="29.25" x14ac:dyDescent="0.25">
      <c r="A6" s="15"/>
      <c r="B6" s="51" t="s">
        <v>38</v>
      </c>
      <c r="C6" s="38"/>
      <c r="D6" s="24"/>
      <c r="E6" s="19"/>
      <c r="F6" s="29"/>
      <c r="G6" s="29"/>
      <c r="H6" s="30"/>
      <c r="I6" s="52" t="s">
        <v>39</v>
      </c>
      <c r="J6" s="33">
        <f>SUM(J8:J602)</f>
        <v>0</v>
      </c>
      <c r="K6" s="21"/>
      <c r="L6" s="21"/>
      <c r="M6" s="24"/>
      <c r="N6" s="29"/>
      <c r="O6" s="29"/>
      <c r="P6" s="32">
        <f>SUM(P8:P602)</f>
        <v>0</v>
      </c>
      <c r="Q6" s="32">
        <f>SUM(Q8:Q602)</f>
        <v>0</v>
      </c>
      <c r="R6" s="32"/>
      <c r="S6" s="34"/>
      <c r="T6" s="34"/>
      <c r="U6" s="34"/>
      <c r="V6" s="46"/>
      <c r="W6" s="144" t="s">
        <v>41</v>
      </c>
      <c r="X6" s="144"/>
      <c r="Y6" s="144"/>
      <c r="Z6" s="144"/>
      <c r="AA6" s="144"/>
      <c r="AB6" s="144"/>
      <c r="AC6" s="144"/>
      <c r="AD6" s="144"/>
      <c r="AE6" s="47"/>
      <c r="AF6" s="47"/>
      <c r="AG6" s="146" t="s">
        <v>43</v>
      </c>
      <c r="AH6" s="146"/>
      <c r="AI6" s="146"/>
    </row>
    <row r="7" spans="1:37" ht="33.75" x14ac:dyDescent="0.2">
      <c r="A7" s="54" t="s">
        <v>23</v>
      </c>
      <c r="B7" s="66" t="s">
        <v>24</v>
      </c>
      <c r="C7" s="96" t="s">
        <v>2351</v>
      </c>
      <c r="D7" s="103" t="s">
        <v>25</v>
      </c>
      <c r="E7" s="68" t="s">
        <v>26</v>
      </c>
      <c r="F7" s="69" t="s">
        <v>13</v>
      </c>
      <c r="G7" s="108" t="s">
        <v>20</v>
      </c>
      <c r="H7" s="111" t="s">
        <v>0</v>
      </c>
      <c r="I7" s="116" t="s">
        <v>35</v>
      </c>
      <c r="J7" s="116" t="s">
        <v>36</v>
      </c>
      <c r="K7" s="16"/>
      <c r="L7" s="22"/>
      <c r="M7" s="103" t="s">
        <v>2356</v>
      </c>
      <c r="N7" s="136" t="s">
        <v>2352</v>
      </c>
      <c r="O7" s="108" t="s">
        <v>2353</v>
      </c>
      <c r="P7" s="22" t="s">
        <v>29</v>
      </c>
      <c r="Q7" s="22" t="s">
        <v>28</v>
      </c>
      <c r="R7" s="22" t="s">
        <v>27</v>
      </c>
      <c r="S7" s="55" t="s">
        <v>30</v>
      </c>
      <c r="T7" s="55" t="s">
        <v>32</v>
      </c>
      <c r="U7" s="55" t="s">
        <v>40</v>
      </c>
      <c r="V7" s="45" t="s">
        <v>42</v>
      </c>
      <c r="W7" s="45" t="s">
        <v>14</v>
      </c>
      <c r="X7" s="53" t="s">
        <v>33</v>
      </c>
      <c r="Y7" s="53" t="s">
        <v>34</v>
      </c>
      <c r="Z7" s="45" t="s">
        <v>15</v>
      </c>
      <c r="AA7" s="45" t="s">
        <v>16</v>
      </c>
      <c r="AB7" s="45" t="s">
        <v>17</v>
      </c>
      <c r="AC7" s="45" t="s">
        <v>47</v>
      </c>
      <c r="AD7" s="53" t="s">
        <v>31</v>
      </c>
      <c r="AE7" s="53" t="s">
        <v>18</v>
      </c>
      <c r="AF7" s="53" t="s">
        <v>19</v>
      </c>
      <c r="AG7" s="102" t="s">
        <v>44</v>
      </c>
      <c r="AH7" s="102" t="s">
        <v>45</v>
      </c>
      <c r="AI7" s="102" t="s">
        <v>46</v>
      </c>
      <c r="AJ7" s="133"/>
      <c r="AK7" s="133"/>
    </row>
    <row r="8" spans="1:37" x14ac:dyDescent="0.2">
      <c r="A8" s="70"/>
      <c r="B8" s="71" t="s">
        <v>85</v>
      </c>
      <c r="C8" s="98"/>
      <c r="D8" s="104"/>
      <c r="E8" s="72"/>
      <c r="F8" s="73"/>
      <c r="G8" s="109"/>
      <c r="H8" s="112"/>
      <c r="I8" s="117"/>
      <c r="J8" s="119"/>
      <c r="K8" s="74"/>
      <c r="L8" s="75"/>
      <c r="M8" s="140"/>
      <c r="N8" s="137"/>
      <c r="O8" s="109"/>
      <c r="P8" s="124"/>
      <c r="Q8" s="125"/>
      <c r="R8" s="130"/>
      <c r="S8" s="76"/>
      <c r="T8" s="76"/>
      <c r="U8" s="76"/>
      <c r="V8" s="85"/>
      <c r="W8" s="85"/>
      <c r="X8" s="85"/>
      <c r="Y8" s="77"/>
      <c r="Z8" s="77"/>
      <c r="AA8" s="77"/>
      <c r="AB8" s="77"/>
      <c r="AC8" s="77"/>
      <c r="AD8" s="77"/>
      <c r="AE8" s="77"/>
      <c r="AF8" s="77"/>
      <c r="AG8" s="134"/>
      <c r="AH8" s="134"/>
      <c r="AI8" s="134"/>
      <c r="AJ8" s="133"/>
      <c r="AK8" s="133"/>
    </row>
    <row r="9" spans="1:37" x14ac:dyDescent="0.2">
      <c r="A9" s="78"/>
      <c r="B9" s="87" t="s">
        <v>86</v>
      </c>
      <c r="C9" s="99"/>
      <c r="D9" s="105"/>
      <c r="E9" s="23"/>
      <c r="F9" s="80"/>
      <c r="G9" s="69"/>
      <c r="H9" s="113"/>
      <c r="I9" s="81"/>
      <c r="J9" s="120"/>
      <c r="K9" s="82"/>
      <c r="L9" s="83"/>
      <c r="M9" s="141"/>
      <c r="N9" s="137"/>
      <c r="O9" s="69"/>
      <c r="P9" s="122"/>
      <c r="Q9" s="123"/>
      <c r="R9" s="130"/>
      <c r="S9" s="76"/>
      <c r="T9" s="76"/>
      <c r="U9" s="76"/>
      <c r="V9" s="85"/>
      <c r="W9" s="85"/>
      <c r="X9" s="85"/>
      <c r="Y9" s="77"/>
      <c r="Z9" s="77"/>
      <c r="AA9" s="77"/>
      <c r="AB9" s="77"/>
      <c r="AC9" s="77"/>
      <c r="AD9" s="77"/>
      <c r="AE9" s="77"/>
      <c r="AF9" s="77"/>
      <c r="AG9" s="134"/>
      <c r="AH9" s="134"/>
      <c r="AI9" s="134"/>
      <c r="AJ9" s="133"/>
      <c r="AK9" s="133"/>
    </row>
    <row r="10" spans="1:37" ht="24" x14ac:dyDescent="0.2">
      <c r="A10" s="78" t="s">
        <v>87</v>
      </c>
      <c r="B10" s="79" t="s">
        <v>88</v>
      </c>
      <c r="C10" s="97" t="s">
        <v>89</v>
      </c>
      <c r="D10" s="105">
        <v>150.94</v>
      </c>
      <c r="E10" s="23">
        <v>10</v>
      </c>
      <c r="F10" s="80"/>
      <c r="G10" s="69">
        <v>10</v>
      </c>
      <c r="H10" s="113"/>
      <c r="I10" s="81">
        <f t="shared" ref="I10:I28" si="0">ROUND(D10*(1-$C$5%),2)</f>
        <v>150.94</v>
      </c>
      <c r="J10" s="120">
        <f t="shared" ref="J10:J28" si="1">H10*I10</f>
        <v>0</v>
      </c>
      <c r="K10" s="82">
        <v>0.23499999999999999</v>
      </c>
      <c r="L10" s="83">
        <v>3.888E-3</v>
      </c>
      <c r="M10" s="143">
        <v>271.7</v>
      </c>
      <c r="N10" s="137" t="s">
        <v>2355</v>
      </c>
      <c r="O10" s="69"/>
      <c r="P10" s="122">
        <f t="shared" ref="P10:P28" si="2">H10*K10</f>
        <v>0</v>
      </c>
      <c r="Q10" s="123">
        <f t="shared" ref="Q10:Q28" si="3">H10*L10</f>
        <v>0</v>
      </c>
      <c r="R10" s="130"/>
      <c r="S10" s="48" t="s">
        <v>90</v>
      </c>
      <c r="T10" s="84">
        <v>0.1</v>
      </c>
      <c r="U10" s="48" t="s">
        <v>53</v>
      </c>
      <c r="V10" s="85"/>
      <c r="W10" s="85"/>
      <c r="X10" s="85" t="s">
        <v>56</v>
      </c>
      <c r="Y10" s="77"/>
      <c r="Z10" s="77"/>
      <c r="AA10" s="77"/>
      <c r="AB10" s="77"/>
      <c r="AC10" s="77"/>
      <c r="AD10" s="86" t="s">
        <v>51</v>
      </c>
      <c r="AE10" s="86" t="s">
        <v>52</v>
      </c>
      <c r="AF10" s="77">
        <v>14606782102128</v>
      </c>
      <c r="AG10" s="134">
        <v>35</v>
      </c>
      <c r="AH10" s="134">
        <v>26</v>
      </c>
      <c r="AI10" s="134">
        <v>3.5</v>
      </c>
      <c r="AJ10" s="133"/>
      <c r="AK10" s="133"/>
    </row>
    <row r="11" spans="1:37" ht="24" x14ac:dyDescent="0.2">
      <c r="A11" s="78" t="s">
        <v>91</v>
      </c>
      <c r="B11" s="79" t="s">
        <v>92</v>
      </c>
      <c r="C11" s="97" t="s">
        <v>93</v>
      </c>
      <c r="D11" s="105">
        <v>150.94</v>
      </c>
      <c r="E11" s="23">
        <v>10</v>
      </c>
      <c r="F11" s="80">
        <v>1</v>
      </c>
      <c r="G11" s="69">
        <v>1</v>
      </c>
      <c r="H11" s="113"/>
      <c r="I11" s="81">
        <f t="shared" si="0"/>
        <v>150.94</v>
      </c>
      <c r="J11" s="120">
        <f t="shared" si="1"/>
        <v>0</v>
      </c>
      <c r="K11" s="82">
        <v>0.23499999999999999</v>
      </c>
      <c r="L11" s="83">
        <v>3.888E-3</v>
      </c>
      <c r="M11" s="143">
        <v>271.7</v>
      </c>
      <c r="N11" s="137" t="s">
        <v>2355</v>
      </c>
      <c r="O11" s="69"/>
      <c r="P11" s="122">
        <f t="shared" si="2"/>
        <v>0</v>
      </c>
      <c r="Q11" s="123">
        <f t="shared" si="3"/>
        <v>0</v>
      </c>
      <c r="R11" s="130"/>
      <c r="S11" s="48" t="s">
        <v>94</v>
      </c>
      <c r="T11" s="84">
        <v>0.1</v>
      </c>
      <c r="U11" s="48" t="s">
        <v>53</v>
      </c>
      <c r="V11" s="85"/>
      <c r="W11" s="85"/>
      <c r="X11" s="85" t="s">
        <v>56</v>
      </c>
      <c r="Y11" s="77"/>
      <c r="Z11" s="77"/>
      <c r="AA11" s="77"/>
      <c r="AB11" s="77"/>
      <c r="AC11" s="77"/>
      <c r="AD11" s="86" t="s">
        <v>51</v>
      </c>
      <c r="AE11" s="86" t="s">
        <v>52</v>
      </c>
      <c r="AF11" s="77">
        <v>14606782102135</v>
      </c>
      <c r="AG11" s="134">
        <v>35</v>
      </c>
      <c r="AH11" s="134">
        <v>26</v>
      </c>
      <c r="AI11" s="134">
        <v>3.5</v>
      </c>
      <c r="AJ11" s="133"/>
      <c r="AK11" s="133"/>
    </row>
    <row r="12" spans="1:37" ht="24" x14ac:dyDescent="0.2">
      <c r="A12" s="78" t="s">
        <v>95</v>
      </c>
      <c r="B12" s="79" t="s">
        <v>96</v>
      </c>
      <c r="C12" s="97" t="s">
        <v>97</v>
      </c>
      <c r="D12" s="105">
        <v>150.94</v>
      </c>
      <c r="E12" s="23">
        <v>10</v>
      </c>
      <c r="F12" s="80"/>
      <c r="G12" s="69">
        <v>1</v>
      </c>
      <c r="H12" s="113"/>
      <c r="I12" s="81">
        <f t="shared" si="0"/>
        <v>150.94</v>
      </c>
      <c r="J12" s="120">
        <f t="shared" si="1"/>
        <v>0</v>
      </c>
      <c r="K12" s="82">
        <v>0.23499999999999999</v>
      </c>
      <c r="L12" s="83">
        <v>3.888E-3</v>
      </c>
      <c r="M12" s="143">
        <v>271.7</v>
      </c>
      <c r="N12" s="137" t="s">
        <v>2355</v>
      </c>
      <c r="O12" s="69"/>
      <c r="P12" s="122">
        <f t="shared" si="2"/>
        <v>0</v>
      </c>
      <c r="Q12" s="123">
        <f t="shared" si="3"/>
        <v>0</v>
      </c>
      <c r="R12" s="130"/>
      <c r="S12" s="48" t="s">
        <v>98</v>
      </c>
      <c r="T12" s="84">
        <v>0.1</v>
      </c>
      <c r="U12" s="48" t="s">
        <v>53</v>
      </c>
      <c r="V12" s="85"/>
      <c r="W12" s="85"/>
      <c r="X12" s="85" t="s">
        <v>56</v>
      </c>
      <c r="Y12" s="77"/>
      <c r="Z12" s="77"/>
      <c r="AA12" s="77"/>
      <c r="AB12" s="77"/>
      <c r="AC12" s="77"/>
      <c r="AD12" s="86" t="s">
        <v>51</v>
      </c>
      <c r="AE12" s="86" t="s">
        <v>52</v>
      </c>
      <c r="AF12" s="77">
        <v>14606782110772</v>
      </c>
      <c r="AG12" s="134">
        <v>35</v>
      </c>
      <c r="AH12" s="134">
        <v>26</v>
      </c>
      <c r="AI12" s="134">
        <v>3.5</v>
      </c>
      <c r="AJ12" s="133"/>
      <c r="AK12" s="133"/>
    </row>
    <row r="13" spans="1:37" ht="24" x14ac:dyDescent="0.2">
      <c r="A13" s="78" t="s">
        <v>99</v>
      </c>
      <c r="B13" s="79" t="s">
        <v>100</v>
      </c>
      <c r="C13" s="97" t="s">
        <v>101</v>
      </c>
      <c r="D13" s="105">
        <v>150.94</v>
      </c>
      <c r="E13" s="23">
        <v>10</v>
      </c>
      <c r="F13" s="80"/>
      <c r="G13" s="69">
        <v>1</v>
      </c>
      <c r="H13" s="113"/>
      <c r="I13" s="81">
        <f t="shared" si="0"/>
        <v>150.94</v>
      </c>
      <c r="J13" s="120">
        <f t="shared" si="1"/>
        <v>0</v>
      </c>
      <c r="K13" s="82">
        <v>0.23499999999999999</v>
      </c>
      <c r="L13" s="83">
        <v>3.888E-3</v>
      </c>
      <c r="M13" s="143">
        <v>271.7</v>
      </c>
      <c r="N13" s="137" t="s">
        <v>2355</v>
      </c>
      <c r="O13" s="69"/>
      <c r="P13" s="122">
        <f t="shared" si="2"/>
        <v>0</v>
      </c>
      <c r="Q13" s="123">
        <f t="shared" si="3"/>
        <v>0</v>
      </c>
      <c r="R13" s="130"/>
      <c r="S13" s="48" t="s">
        <v>102</v>
      </c>
      <c r="T13" s="84">
        <v>0.1</v>
      </c>
      <c r="U13" s="48" t="s">
        <v>53</v>
      </c>
      <c r="V13" s="85"/>
      <c r="W13" s="85"/>
      <c r="X13" s="85" t="s">
        <v>56</v>
      </c>
      <c r="Y13" s="77"/>
      <c r="Z13" s="77"/>
      <c r="AA13" s="77"/>
      <c r="AB13" s="77"/>
      <c r="AC13" s="77"/>
      <c r="AD13" s="86" t="s">
        <v>51</v>
      </c>
      <c r="AE13" s="86" t="s">
        <v>52</v>
      </c>
      <c r="AF13" s="77">
        <v>14606782110789</v>
      </c>
      <c r="AG13" s="134">
        <v>35</v>
      </c>
      <c r="AH13" s="134">
        <v>26</v>
      </c>
      <c r="AI13" s="134">
        <v>3.5</v>
      </c>
      <c r="AJ13" s="133"/>
      <c r="AK13" s="133"/>
    </row>
    <row r="14" spans="1:37" ht="24" x14ac:dyDescent="0.2">
      <c r="A14" s="78" t="s">
        <v>103</v>
      </c>
      <c r="B14" s="79" t="s">
        <v>104</v>
      </c>
      <c r="C14" s="97" t="s">
        <v>105</v>
      </c>
      <c r="D14" s="105">
        <v>150.94</v>
      </c>
      <c r="E14" s="23">
        <v>10</v>
      </c>
      <c r="F14" s="80"/>
      <c r="G14" s="69">
        <v>10</v>
      </c>
      <c r="H14" s="113"/>
      <c r="I14" s="81">
        <f t="shared" si="0"/>
        <v>150.94</v>
      </c>
      <c r="J14" s="120">
        <f t="shared" si="1"/>
        <v>0</v>
      </c>
      <c r="K14" s="82">
        <v>0.23499999999999999</v>
      </c>
      <c r="L14" s="83">
        <v>3.888E-3</v>
      </c>
      <c r="M14" s="143">
        <v>271.7</v>
      </c>
      <c r="N14" s="137" t="s">
        <v>2355</v>
      </c>
      <c r="O14" s="69"/>
      <c r="P14" s="122">
        <f t="shared" si="2"/>
        <v>0</v>
      </c>
      <c r="Q14" s="123">
        <f t="shared" si="3"/>
        <v>0</v>
      </c>
      <c r="R14" s="130"/>
      <c r="S14" s="48" t="s">
        <v>106</v>
      </c>
      <c r="T14" s="84">
        <v>0.1</v>
      </c>
      <c r="U14" s="48" t="s">
        <v>53</v>
      </c>
      <c r="V14" s="85"/>
      <c r="W14" s="85"/>
      <c r="X14" s="85" t="s">
        <v>56</v>
      </c>
      <c r="Y14" s="77"/>
      <c r="Z14" s="77"/>
      <c r="AA14" s="77"/>
      <c r="AB14" s="77"/>
      <c r="AC14" s="77"/>
      <c r="AD14" s="86" t="s">
        <v>51</v>
      </c>
      <c r="AE14" s="86" t="s">
        <v>52</v>
      </c>
      <c r="AF14" s="77">
        <v>14606782424299</v>
      </c>
      <c r="AG14" s="134">
        <v>35</v>
      </c>
      <c r="AH14" s="134">
        <v>26</v>
      </c>
      <c r="AI14" s="134">
        <v>3.5</v>
      </c>
      <c r="AJ14" s="133"/>
      <c r="AK14" s="133"/>
    </row>
    <row r="15" spans="1:37" ht="24" x14ac:dyDescent="0.2">
      <c r="A15" s="78" t="s">
        <v>107</v>
      </c>
      <c r="B15" s="79" t="s">
        <v>108</v>
      </c>
      <c r="C15" s="97" t="s">
        <v>109</v>
      </c>
      <c r="D15" s="105">
        <v>150.94</v>
      </c>
      <c r="E15" s="23">
        <v>10</v>
      </c>
      <c r="F15" s="80"/>
      <c r="G15" s="69">
        <v>1</v>
      </c>
      <c r="H15" s="113"/>
      <c r="I15" s="81">
        <f t="shared" si="0"/>
        <v>150.94</v>
      </c>
      <c r="J15" s="120">
        <f t="shared" si="1"/>
        <v>0</v>
      </c>
      <c r="K15" s="82">
        <v>0.23499999999999999</v>
      </c>
      <c r="L15" s="83">
        <v>3.888E-3</v>
      </c>
      <c r="M15" s="143">
        <v>271.7</v>
      </c>
      <c r="N15" s="137" t="s">
        <v>2355</v>
      </c>
      <c r="O15" s="69"/>
      <c r="P15" s="122">
        <f t="shared" si="2"/>
        <v>0</v>
      </c>
      <c r="Q15" s="123">
        <f t="shared" si="3"/>
        <v>0</v>
      </c>
      <c r="R15" s="130"/>
      <c r="S15" s="48" t="s">
        <v>110</v>
      </c>
      <c r="T15" s="84">
        <v>0.1</v>
      </c>
      <c r="U15" s="48" t="s">
        <v>53</v>
      </c>
      <c r="V15" s="85"/>
      <c r="W15" s="85"/>
      <c r="X15" s="85" t="s">
        <v>56</v>
      </c>
      <c r="Y15" s="77"/>
      <c r="Z15" s="77"/>
      <c r="AA15" s="77"/>
      <c r="AB15" s="77"/>
      <c r="AC15" s="77"/>
      <c r="AD15" s="86" t="s">
        <v>51</v>
      </c>
      <c r="AE15" s="86" t="s">
        <v>52</v>
      </c>
      <c r="AF15" s="77">
        <v>14606782424305</v>
      </c>
      <c r="AG15" s="134">
        <v>35</v>
      </c>
      <c r="AH15" s="134">
        <v>26</v>
      </c>
      <c r="AI15" s="134">
        <v>3.5</v>
      </c>
      <c r="AJ15" s="133"/>
      <c r="AK15" s="133"/>
    </row>
    <row r="16" spans="1:37" ht="24" x14ac:dyDescent="0.2">
      <c r="A16" s="78" t="s">
        <v>111</v>
      </c>
      <c r="B16" s="79" t="s">
        <v>112</v>
      </c>
      <c r="C16" s="97" t="s">
        <v>113</v>
      </c>
      <c r="D16" s="105">
        <v>150.94</v>
      </c>
      <c r="E16" s="23">
        <v>10</v>
      </c>
      <c r="F16" s="80"/>
      <c r="G16" s="69">
        <v>1</v>
      </c>
      <c r="H16" s="113"/>
      <c r="I16" s="81">
        <f t="shared" si="0"/>
        <v>150.94</v>
      </c>
      <c r="J16" s="120">
        <f t="shared" si="1"/>
        <v>0</v>
      </c>
      <c r="K16" s="82">
        <v>0.23499999999999999</v>
      </c>
      <c r="L16" s="83">
        <v>3.888E-3</v>
      </c>
      <c r="M16" s="143">
        <v>271.7</v>
      </c>
      <c r="N16" s="137" t="s">
        <v>2355</v>
      </c>
      <c r="O16" s="69"/>
      <c r="P16" s="122">
        <f t="shared" si="2"/>
        <v>0</v>
      </c>
      <c r="Q16" s="123">
        <f t="shared" si="3"/>
        <v>0</v>
      </c>
      <c r="R16" s="130"/>
      <c r="S16" s="48" t="s">
        <v>114</v>
      </c>
      <c r="T16" s="84">
        <v>0.1</v>
      </c>
      <c r="U16" s="48" t="s">
        <v>53</v>
      </c>
      <c r="V16" s="85"/>
      <c r="W16" s="85"/>
      <c r="X16" s="85" t="s">
        <v>56</v>
      </c>
      <c r="Y16" s="77"/>
      <c r="Z16" s="77"/>
      <c r="AA16" s="77"/>
      <c r="AB16" s="77"/>
      <c r="AC16" s="77"/>
      <c r="AD16" s="86" t="s">
        <v>51</v>
      </c>
      <c r="AE16" s="86" t="s">
        <v>52</v>
      </c>
      <c r="AF16" s="77">
        <v>14606782424312</v>
      </c>
      <c r="AG16" s="134">
        <v>35</v>
      </c>
      <c r="AH16" s="134">
        <v>26</v>
      </c>
      <c r="AI16" s="134">
        <v>3.5</v>
      </c>
      <c r="AJ16" s="133"/>
      <c r="AK16" s="133"/>
    </row>
    <row r="17" spans="1:37" ht="24" x14ac:dyDescent="0.2">
      <c r="A17" s="78" t="s">
        <v>115</v>
      </c>
      <c r="B17" s="79" t="s">
        <v>116</v>
      </c>
      <c r="C17" s="97" t="s">
        <v>117</v>
      </c>
      <c r="D17" s="105">
        <v>150.94</v>
      </c>
      <c r="E17" s="23">
        <v>10</v>
      </c>
      <c r="F17" s="80"/>
      <c r="G17" s="69">
        <v>10</v>
      </c>
      <c r="H17" s="113"/>
      <c r="I17" s="81">
        <f t="shared" si="0"/>
        <v>150.94</v>
      </c>
      <c r="J17" s="120">
        <f t="shared" si="1"/>
        <v>0</v>
      </c>
      <c r="K17" s="82">
        <v>0.23499999999999999</v>
      </c>
      <c r="L17" s="83">
        <v>3.888E-3</v>
      </c>
      <c r="M17" s="143">
        <v>271.7</v>
      </c>
      <c r="N17" s="137" t="s">
        <v>2355</v>
      </c>
      <c r="O17" s="69"/>
      <c r="P17" s="122">
        <f t="shared" si="2"/>
        <v>0</v>
      </c>
      <c r="Q17" s="123">
        <f t="shared" si="3"/>
        <v>0</v>
      </c>
      <c r="R17" s="130"/>
      <c r="S17" s="48" t="s">
        <v>118</v>
      </c>
      <c r="T17" s="84">
        <v>0.1</v>
      </c>
      <c r="U17" s="48" t="s">
        <v>53</v>
      </c>
      <c r="V17" s="85"/>
      <c r="W17" s="85"/>
      <c r="X17" s="85" t="s">
        <v>56</v>
      </c>
      <c r="Y17" s="77"/>
      <c r="Z17" s="77"/>
      <c r="AA17" s="77"/>
      <c r="AB17" s="77"/>
      <c r="AC17" s="77"/>
      <c r="AD17" s="86" t="s">
        <v>51</v>
      </c>
      <c r="AE17" s="86" t="s">
        <v>52</v>
      </c>
      <c r="AF17" s="77">
        <v>14606782424336</v>
      </c>
      <c r="AG17" s="134">
        <v>35</v>
      </c>
      <c r="AH17" s="134">
        <v>26</v>
      </c>
      <c r="AI17" s="134">
        <v>3.5</v>
      </c>
      <c r="AJ17" s="133"/>
      <c r="AK17" s="133"/>
    </row>
    <row r="18" spans="1:37" ht="24" x14ac:dyDescent="0.2">
      <c r="A18" s="78" t="s">
        <v>119</v>
      </c>
      <c r="B18" s="79" t="s">
        <v>120</v>
      </c>
      <c r="C18" s="97" t="s">
        <v>121</v>
      </c>
      <c r="D18" s="105">
        <v>150.94</v>
      </c>
      <c r="E18" s="23">
        <v>10</v>
      </c>
      <c r="F18" s="80"/>
      <c r="G18" s="69">
        <v>10</v>
      </c>
      <c r="H18" s="113"/>
      <c r="I18" s="81">
        <f t="shared" si="0"/>
        <v>150.94</v>
      </c>
      <c r="J18" s="120">
        <f t="shared" si="1"/>
        <v>0</v>
      </c>
      <c r="K18" s="82">
        <v>0.23499999999999999</v>
      </c>
      <c r="L18" s="83">
        <v>3.8159999999999999E-3</v>
      </c>
      <c r="M18" s="143">
        <v>271.7</v>
      </c>
      <c r="N18" s="137" t="s">
        <v>2355</v>
      </c>
      <c r="O18" s="69"/>
      <c r="P18" s="122">
        <f t="shared" si="2"/>
        <v>0</v>
      </c>
      <c r="Q18" s="123">
        <f t="shared" si="3"/>
        <v>0</v>
      </c>
      <c r="R18" s="130"/>
      <c r="S18" s="48" t="s">
        <v>122</v>
      </c>
      <c r="T18" s="84">
        <v>0.1</v>
      </c>
      <c r="U18" s="48" t="s">
        <v>53</v>
      </c>
      <c r="V18" s="85"/>
      <c r="W18" s="85"/>
      <c r="X18" s="85" t="s">
        <v>56</v>
      </c>
      <c r="Y18" s="77"/>
      <c r="Z18" s="77"/>
      <c r="AA18" s="77"/>
      <c r="AB18" s="77"/>
      <c r="AC18" s="77"/>
      <c r="AD18" s="86" t="s">
        <v>51</v>
      </c>
      <c r="AE18" s="86" t="s">
        <v>52</v>
      </c>
      <c r="AF18" s="77">
        <v>14606782468316</v>
      </c>
      <c r="AG18" s="134">
        <v>35</v>
      </c>
      <c r="AH18" s="134">
        <v>26</v>
      </c>
      <c r="AI18" s="134">
        <v>3.5</v>
      </c>
      <c r="AJ18" s="133"/>
      <c r="AK18" s="133"/>
    </row>
    <row r="19" spans="1:37" ht="24" x14ac:dyDescent="0.2">
      <c r="A19" s="78" t="s">
        <v>123</v>
      </c>
      <c r="B19" s="79" t="s">
        <v>124</v>
      </c>
      <c r="C19" s="97" t="s">
        <v>125</v>
      </c>
      <c r="D19" s="105">
        <v>150.94</v>
      </c>
      <c r="E19" s="23">
        <v>10</v>
      </c>
      <c r="F19" s="80"/>
      <c r="G19" s="69">
        <v>1</v>
      </c>
      <c r="H19" s="113"/>
      <c r="I19" s="81">
        <f t="shared" si="0"/>
        <v>150.94</v>
      </c>
      <c r="J19" s="120">
        <f t="shared" si="1"/>
        <v>0</v>
      </c>
      <c r="K19" s="82">
        <v>0.23499999999999999</v>
      </c>
      <c r="L19" s="83">
        <v>3.888E-3</v>
      </c>
      <c r="M19" s="143">
        <v>271.7</v>
      </c>
      <c r="N19" s="137" t="s">
        <v>2355</v>
      </c>
      <c r="O19" s="69"/>
      <c r="P19" s="122">
        <f t="shared" si="2"/>
        <v>0</v>
      </c>
      <c r="Q19" s="123">
        <f t="shared" si="3"/>
        <v>0</v>
      </c>
      <c r="R19" s="130"/>
      <c r="S19" s="48" t="s">
        <v>126</v>
      </c>
      <c r="T19" s="84">
        <v>0.1</v>
      </c>
      <c r="U19" s="48" t="s">
        <v>53</v>
      </c>
      <c r="V19" s="85"/>
      <c r="W19" s="85"/>
      <c r="X19" s="85" t="s">
        <v>56</v>
      </c>
      <c r="Y19" s="77"/>
      <c r="Z19" s="77"/>
      <c r="AA19" s="77"/>
      <c r="AB19" s="77"/>
      <c r="AC19" s="77"/>
      <c r="AD19" s="86" t="s">
        <v>51</v>
      </c>
      <c r="AE19" s="86" t="s">
        <v>52</v>
      </c>
      <c r="AF19" s="77">
        <v>14606782541569</v>
      </c>
      <c r="AG19" s="134">
        <v>35</v>
      </c>
      <c r="AH19" s="134">
        <v>26</v>
      </c>
      <c r="AI19" s="134">
        <v>3.5</v>
      </c>
      <c r="AJ19" s="133"/>
      <c r="AK19" s="133"/>
    </row>
    <row r="20" spans="1:37" ht="24" x14ac:dyDescent="0.2">
      <c r="A20" s="78" t="s">
        <v>127</v>
      </c>
      <c r="B20" s="79" t="s">
        <v>128</v>
      </c>
      <c r="C20" s="97" t="s">
        <v>129</v>
      </c>
      <c r="D20" s="105">
        <v>150.94</v>
      </c>
      <c r="E20" s="23">
        <v>10</v>
      </c>
      <c r="F20" s="80"/>
      <c r="G20" s="69">
        <v>1</v>
      </c>
      <c r="H20" s="113"/>
      <c r="I20" s="81">
        <f t="shared" si="0"/>
        <v>150.94</v>
      </c>
      <c r="J20" s="120">
        <f t="shared" si="1"/>
        <v>0</v>
      </c>
      <c r="K20" s="82">
        <v>0.23499999999999999</v>
      </c>
      <c r="L20" s="83">
        <v>3.888E-3</v>
      </c>
      <c r="M20" s="143">
        <v>271.7</v>
      </c>
      <c r="N20" s="137" t="s">
        <v>2355</v>
      </c>
      <c r="O20" s="69"/>
      <c r="P20" s="122">
        <f t="shared" si="2"/>
        <v>0</v>
      </c>
      <c r="Q20" s="123">
        <f t="shared" si="3"/>
        <v>0</v>
      </c>
      <c r="R20" s="130"/>
      <c r="S20" s="48" t="s">
        <v>130</v>
      </c>
      <c r="T20" s="84">
        <v>0.1</v>
      </c>
      <c r="U20" s="48" t="s">
        <v>53</v>
      </c>
      <c r="V20" s="85"/>
      <c r="W20" s="85"/>
      <c r="X20" s="85" t="s">
        <v>56</v>
      </c>
      <c r="Y20" s="77"/>
      <c r="Z20" s="77"/>
      <c r="AA20" s="77"/>
      <c r="AB20" s="77"/>
      <c r="AC20" s="77"/>
      <c r="AD20" s="86" t="s">
        <v>51</v>
      </c>
      <c r="AE20" s="86" t="s">
        <v>52</v>
      </c>
      <c r="AF20" s="77">
        <v>14606782549862</v>
      </c>
      <c r="AG20" s="134">
        <v>35</v>
      </c>
      <c r="AH20" s="134">
        <v>26</v>
      </c>
      <c r="AI20" s="134">
        <v>3.5</v>
      </c>
      <c r="AJ20" s="133"/>
      <c r="AK20" s="133"/>
    </row>
    <row r="21" spans="1:37" ht="24" x14ac:dyDescent="0.2">
      <c r="A21" s="78" t="s">
        <v>131</v>
      </c>
      <c r="B21" s="79" t="s">
        <v>132</v>
      </c>
      <c r="C21" s="97" t="s">
        <v>133</v>
      </c>
      <c r="D21" s="105">
        <v>150.94</v>
      </c>
      <c r="E21" s="23">
        <v>10</v>
      </c>
      <c r="F21" s="80"/>
      <c r="G21" s="69">
        <v>10</v>
      </c>
      <c r="H21" s="113"/>
      <c r="I21" s="81">
        <f t="shared" si="0"/>
        <v>150.94</v>
      </c>
      <c r="J21" s="120">
        <f t="shared" si="1"/>
        <v>0</v>
      </c>
      <c r="K21" s="82">
        <v>0.23499999999999999</v>
      </c>
      <c r="L21" s="83">
        <v>3.888E-3</v>
      </c>
      <c r="M21" s="143">
        <v>271.7</v>
      </c>
      <c r="N21" s="137" t="s">
        <v>2355</v>
      </c>
      <c r="O21" s="69"/>
      <c r="P21" s="122">
        <f t="shared" si="2"/>
        <v>0</v>
      </c>
      <c r="Q21" s="123">
        <f t="shared" si="3"/>
        <v>0</v>
      </c>
      <c r="R21" s="130"/>
      <c r="S21" s="48" t="s">
        <v>134</v>
      </c>
      <c r="T21" s="84">
        <v>0.1</v>
      </c>
      <c r="U21" s="48" t="s">
        <v>53</v>
      </c>
      <c r="V21" s="85"/>
      <c r="W21" s="85"/>
      <c r="X21" s="85" t="s">
        <v>56</v>
      </c>
      <c r="Y21" s="77"/>
      <c r="Z21" s="77"/>
      <c r="AA21" s="77"/>
      <c r="AB21" s="77"/>
      <c r="AC21" s="77"/>
      <c r="AD21" s="86" t="s">
        <v>51</v>
      </c>
      <c r="AE21" s="86" t="s">
        <v>52</v>
      </c>
      <c r="AF21" s="77">
        <v>14606782551858</v>
      </c>
      <c r="AG21" s="134">
        <v>35</v>
      </c>
      <c r="AH21" s="134">
        <v>26</v>
      </c>
      <c r="AI21" s="134">
        <v>3.5</v>
      </c>
      <c r="AJ21" s="133"/>
      <c r="AK21" s="133"/>
    </row>
    <row r="22" spans="1:37" ht="24" x14ac:dyDescent="0.2">
      <c r="A22" s="78" t="s">
        <v>135</v>
      </c>
      <c r="B22" s="79" t="s">
        <v>136</v>
      </c>
      <c r="C22" s="97" t="s">
        <v>137</v>
      </c>
      <c r="D22" s="105">
        <v>150.94</v>
      </c>
      <c r="E22" s="23">
        <v>10</v>
      </c>
      <c r="F22" s="80"/>
      <c r="G22" s="69">
        <v>10</v>
      </c>
      <c r="H22" s="113"/>
      <c r="I22" s="81">
        <f t="shared" si="0"/>
        <v>150.94</v>
      </c>
      <c r="J22" s="120">
        <f t="shared" si="1"/>
        <v>0</v>
      </c>
      <c r="K22" s="82">
        <v>0.23499999999999999</v>
      </c>
      <c r="L22" s="83">
        <v>3.888E-3</v>
      </c>
      <c r="M22" s="143">
        <v>271.7</v>
      </c>
      <c r="N22" s="137" t="s">
        <v>2355</v>
      </c>
      <c r="O22" s="69"/>
      <c r="P22" s="122">
        <f t="shared" si="2"/>
        <v>0</v>
      </c>
      <c r="Q22" s="123">
        <f t="shared" si="3"/>
        <v>0</v>
      </c>
      <c r="R22" s="130"/>
      <c r="S22" s="48" t="s">
        <v>138</v>
      </c>
      <c r="T22" s="84">
        <v>0.1</v>
      </c>
      <c r="U22" s="48" t="s">
        <v>53</v>
      </c>
      <c r="V22" s="85"/>
      <c r="W22" s="85"/>
      <c r="X22" s="85" t="s">
        <v>56</v>
      </c>
      <c r="Y22" s="77"/>
      <c r="Z22" s="77"/>
      <c r="AA22" s="77"/>
      <c r="AB22" s="77"/>
      <c r="AC22" s="77"/>
      <c r="AD22" s="86" t="s">
        <v>51</v>
      </c>
      <c r="AE22" s="86" t="s">
        <v>52</v>
      </c>
      <c r="AF22" s="77">
        <v>14606782551865</v>
      </c>
      <c r="AG22" s="134">
        <v>35</v>
      </c>
      <c r="AH22" s="134">
        <v>26</v>
      </c>
      <c r="AI22" s="134">
        <v>3.5</v>
      </c>
      <c r="AJ22" s="133"/>
      <c r="AK22" s="133"/>
    </row>
    <row r="23" spans="1:37" ht="24" x14ac:dyDescent="0.2">
      <c r="A23" s="78" t="s">
        <v>139</v>
      </c>
      <c r="B23" s="79" t="s">
        <v>140</v>
      </c>
      <c r="C23" s="97" t="s">
        <v>141</v>
      </c>
      <c r="D23" s="105">
        <v>150.94</v>
      </c>
      <c r="E23" s="23">
        <v>10</v>
      </c>
      <c r="F23" s="80"/>
      <c r="G23" s="69">
        <v>10</v>
      </c>
      <c r="H23" s="113"/>
      <c r="I23" s="81">
        <f t="shared" si="0"/>
        <v>150.94</v>
      </c>
      <c r="J23" s="120">
        <f t="shared" si="1"/>
        <v>0</v>
      </c>
      <c r="K23" s="82">
        <v>0.23499999999999999</v>
      </c>
      <c r="L23" s="83">
        <v>3.888E-3</v>
      </c>
      <c r="M23" s="143">
        <v>271.7</v>
      </c>
      <c r="N23" s="137" t="s">
        <v>2355</v>
      </c>
      <c r="O23" s="69"/>
      <c r="P23" s="122">
        <f t="shared" si="2"/>
        <v>0</v>
      </c>
      <c r="Q23" s="123">
        <f t="shared" si="3"/>
        <v>0</v>
      </c>
      <c r="R23" s="130"/>
      <c r="S23" s="48" t="s">
        <v>142</v>
      </c>
      <c r="T23" s="84">
        <v>0.1</v>
      </c>
      <c r="U23" s="48" t="s">
        <v>53</v>
      </c>
      <c r="V23" s="85"/>
      <c r="W23" s="85"/>
      <c r="X23" s="85" t="s">
        <v>56</v>
      </c>
      <c r="Y23" s="77"/>
      <c r="Z23" s="77"/>
      <c r="AA23" s="77"/>
      <c r="AB23" s="77"/>
      <c r="AC23" s="77"/>
      <c r="AD23" s="86" t="s">
        <v>51</v>
      </c>
      <c r="AE23" s="86" t="s">
        <v>52</v>
      </c>
      <c r="AF23" s="77">
        <v>14606782557805</v>
      </c>
      <c r="AG23" s="134">
        <v>35</v>
      </c>
      <c r="AH23" s="134">
        <v>26</v>
      </c>
      <c r="AI23" s="134">
        <v>3.5</v>
      </c>
      <c r="AJ23" s="133"/>
      <c r="AK23" s="133"/>
    </row>
    <row r="24" spans="1:37" ht="24" x14ac:dyDescent="0.2">
      <c r="A24" s="78" t="s">
        <v>143</v>
      </c>
      <c r="B24" s="79" t="s">
        <v>144</v>
      </c>
      <c r="C24" s="97" t="s">
        <v>145</v>
      </c>
      <c r="D24" s="105">
        <v>150.94</v>
      </c>
      <c r="E24" s="23">
        <v>10</v>
      </c>
      <c r="F24" s="80"/>
      <c r="G24" s="69">
        <v>10</v>
      </c>
      <c r="H24" s="113"/>
      <c r="I24" s="81">
        <f t="shared" si="0"/>
        <v>150.94</v>
      </c>
      <c r="J24" s="120">
        <f t="shared" si="1"/>
        <v>0</v>
      </c>
      <c r="K24" s="82">
        <v>0.23499999999999999</v>
      </c>
      <c r="L24" s="83">
        <v>3.888E-3</v>
      </c>
      <c r="M24" s="143">
        <v>271.7</v>
      </c>
      <c r="N24" s="137" t="s">
        <v>2355</v>
      </c>
      <c r="O24" s="69"/>
      <c r="P24" s="122">
        <f t="shared" si="2"/>
        <v>0</v>
      </c>
      <c r="Q24" s="123">
        <f t="shared" si="3"/>
        <v>0</v>
      </c>
      <c r="R24" s="130"/>
      <c r="S24" s="48" t="s">
        <v>146</v>
      </c>
      <c r="T24" s="84">
        <v>0.1</v>
      </c>
      <c r="U24" s="48" t="s">
        <v>53</v>
      </c>
      <c r="V24" s="85"/>
      <c r="W24" s="85"/>
      <c r="X24" s="85" t="s">
        <v>56</v>
      </c>
      <c r="Y24" s="77"/>
      <c r="Z24" s="77"/>
      <c r="AA24" s="77"/>
      <c r="AB24" s="77"/>
      <c r="AC24" s="77" t="s">
        <v>147</v>
      </c>
      <c r="AD24" s="86" t="s">
        <v>51</v>
      </c>
      <c r="AE24" s="86" t="s">
        <v>52</v>
      </c>
      <c r="AF24" s="77">
        <v>14606782562229</v>
      </c>
      <c r="AG24" s="134">
        <v>35</v>
      </c>
      <c r="AH24" s="134">
        <v>26</v>
      </c>
      <c r="AI24" s="134">
        <v>3.5</v>
      </c>
      <c r="AJ24" s="133"/>
      <c r="AK24" s="133"/>
    </row>
    <row r="25" spans="1:37" ht="24" x14ac:dyDescent="0.2">
      <c r="A25" s="78" t="s">
        <v>148</v>
      </c>
      <c r="B25" s="79" t="s">
        <v>149</v>
      </c>
      <c r="C25" s="97" t="s">
        <v>150</v>
      </c>
      <c r="D25" s="105">
        <v>150.94</v>
      </c>
      <c r="E25" s="23">
        <v>10</v>
      </c>
      <c r="F25" s="80"/>
      <c r="G25" s="69">
        <v>10</v>
      </c>
      <c r="H25" s="113"/>
      <c r="I25" s="81">
        <f t="shared" si="0"/>
        <v>150.94</v>
      </c>
      <c r="J25" s="120">
        <f t="shared" si="1"/>
        <v>0</v>
      </c>
      <c r="K25" s="82">
        <v>0.23499999999999999</v>
      </c>
      <c r="L25" s="83">
        <v>3.888E-3</v>
      </c>
      <c r="M25" s="143">
        <v>271.7</v>
      </c>
      <c r="N25" s="137" t="s">
        <v>2355</v>
      </c>
      <c r="O25" s="69"/>
      <c r="P25" s="122">
        <f t="shared" si="2"/>
        <v>0</v>
      </c>
      <c r="Q25" s="123">
        <f t="shared" si="3"/>
        <v>0</v>
      </c>
      <c r="R25" s="130"/>
      <c r="S25" s="48" t="s">
        <v>151</v>
      </c>
      <c r="T25" s="84">
        <v>0.1</v>
      </c>
      <c r="U25" s="48" t="s">
        <v>53</v>
      </c>
      <c r="V25" s="85"/>
      <c r="W25" s="85"/>
      <c r="X25" s="85" t="s">
        <v>56</v>
      </c>
      <c r="Y25" s="77"/>
      <c r="Z25" s="77"/>
      <c r="AA25" s="77"/>
      <c r="AB25" s="77"/>
      <c r="AC25" s="77" t="s">
        <v>147</v>
      </c>
      <c r="AD25" s="86" t="s">
        <v>51</v>
      </c>
      <c r="AE25" s="86" t="s">
        <v>52</v>
      </c>
      <c r="AF25" s="77">
        <v>14606782562236</v>
      </c>
      <c r="AG25" s="134">
        <v>35</v>
      </c>
      <c r="AH25" s="134">
        <v>26</v>
      </c>
      <c r="AI25" s="134">
        <v>3.5</v>
      </c>
      <c r="AJ25" s="133"/>
      <c r="AK25" s="133"/>
    </row>
    <row r="26" spans="1:37" ht="24" x14ac:dyDescent="0.2">
      <c r="A26" s="78" t="s">
        <v>152</v>
      </c>
      <c r="B26" s="79" t="s">
        <v>153</v>
      </c>
      <c r="C26" s="97" t="s">
        <v>154</v>
      </c>
      <c r="D26" s="105">
        <v>150.94</v>
      </c>
      <c r="E26" s="23">
        <v>10</v>
      </c>
      <c r="F26" s="80">
        <v>1</v>
      </c>
      <c r="G26" s="69">
        <v>10</v>
      </c>
      <c r="H26" s="113"/>
      <c r="I26" s="81">
        <f t="shared" si="0"/>
        <v>150.94</v>
      </c>
      <c r="J26" s="120">
        <f t="shared" si="1"/>
        <v>0</v>
      </c>
      <c r="K26" s="82">
        <v>0.23499999999999999</v>
      </c>
      <c r="L26" s="83">
        <v>3.888E-3</v>
      </c>
      <c r="M26" s="143">
        <v>271.7</v>
      </c>
      <c r="N26" s="137" t="s">
        <v>2355</v>
      </c>
      <c r="O26" s="69"/>
      <c r="P26" s="122">
        <f t="shared" si="2"/>
        <v>0</v>
      </c>
      <c r="Q26" s="123">
        <f t="shared" si="3"/>
        <v>0</v>
      </c>
      <c r="R26" s="130"/>
      <c r="S26" s="48" t="s">
        <v>155</v>
      </c>
      <c r="T26" s="84">
        <v>0.1</v>
      </c>
      <c r="U26" s="48" t="s">
        <v>53</v>
      </c>
      <c r="V26" s="85"/>
      <c r="W26" s="85"/>
      <c r="X26" s="85" t="s">
        <v>56</v>
      </c>
      <c r="Y26" s="77"/>
      <c r="Z26" s="77"/>
      <c r="AA26" s="77"/>
      <c r="AB26" s="77"/>
      <c r="AC26" s="77"/>
      <c r="AD26" s="86" t="s">
        <v>51</v>
      </c>
      <c r="AE26" s="86" t="s">
        <v>52</v>
      </c>
      <c r="AF26" s="77">
        <v>14606782591922</v>
      </c>
      <c r="AG26" s="134">
        <v>35</v>
      </c>
      <c r="AH26" s="134">
        <v>26</v>
      </c>
      <c r="AI26" s="134">
        <v>3.5</v>
      </c>
      <c r="AJ26" s="133"/>
      <c r="AK26" s="133"/>
    </row>
    <row r="27" spans="1:37" ht="24" x14ac:dyDescent="0.2">
      <c r="A27" s="78" t="s">
        <v>156</v>
      </c>
      <c r="B27" s="79" t="s">
        <v>157</v>
      </c>
      <c r="C27" s="97" t="s">
        <v>158</v>
      </c>
      <c r="D27" s="105">
        <v>150.94</v>
      </c>
      <c r="E27" s="23">
        <v>10</v>
      </c>
      <c r="F27" s="80"/>
      <c r="G27" s="69">
        <v>10</v>
      </c>
      <c r="H27" s="113"/>
      <c r="I27" s="81">
        <f t="shared" si="0"/>
        <v>150.94</v>
      </c>
      <c r="J27" s="120">
        <f t="shared" si="1"/>
        <v>0</v>
      </c>
      <c r="K27" s="82">
        <v>0.23499999999999999</v>
      </c>
      <c r="L27" s="83">
        <v>3.888E-3</v>
      </c>
      <c r="M27" s="143">
        <v>271.7</v>
      </c>
      <c r="N27" s="137" t="s">
        <v>2355</v>
      </c>
      <c r="O27" s="69"/>
      <c r="P27" s="122">
        <f t="shared" si="2"/>
        <v>0</v>
      </c>
      <c r="Q27" s="123">
        <f t="shared" si="3"/>
        <v>0</v>
      </c>
      <c r="R27" s="130"/>
      <c r="S27" s="48" t="s">
        <v>159</v>
      </c>
      <c r="T27" s="84">
        <v>0.1</v>
      </c>
      <c r="U27" s="48" t="s">
        <v>53</v>
      </c>
      <c r="V27" s="85"/>
      <c r="W27" s="85"/>
      <c r="X27" s="85" t="s">
        <v>56</v>
      </c>
      <c r="Y27" s="77"/>
      <c r="Z27" s="77"/>
      <c r="AA27" s="77"/>
      <c r="AB27" s="77"/>
      <c r="AC27" s="77" t="s">
        <v>147</v>
      </c>
      <c r="AD27" s="86" t="s">
        <v>51</v>
      </c>
      <c r="AE27" s="86" t="s">
        <v>52</v>
      </c>
      <c r="AF27" s="77">
        <v>14606782592790</v>
      </c>
      <c r="AG27" s="134">
        <v>35</v>
      </c>
      <c r="AH27" s="134">
        <v>26</v>
      </c>
      <c r="AI27" s="134">
        <v>3.5</v>
      </c>
      <c r="AJ27" s="133"/>
      <c r="AK27" s="133"/>
    </row>
    <row r="28" spans="1:37" ht="24" x14ac:dyDescent="0.2">
      <c r="A28" s="78" t="s">
        <v>160</v>
      </c>
      <c r="B28" s="79" t="s">
        <v>161</v>
      </c>
      <c r="C28" s="97" t="s">
        <v>162</v>
      </c>
      <c r="D28" s="105">
        <v>180.13</v>
      </c>
      <c r="E28" s="23">
        <v>10</v>
      </c>
      <c r="F28" s="80"/>
      <c r="G28" s="69">
        <v>10</v>
      </c>
      <c r="H28" s="113"/>
      <c r="I28" s="81">
        <f t="shared" si="0"/>
        <v>180.13</v>
      </c>
      <c r="J28" s="120">
        <f t="shared" si="1"/>
        <v>0</v>
      </c>
      <c r="K28" s="82">
        <v>0.23499999999999999</v>
      </c>
      <c r="L28" s="83">
        <v>3.888E-3</v>
      </c>
      <c r="M28" s="143">
        <v>324.24</v>
      </c>
      <c r="N28" s="137" t="s">
        <v>2355</v>
      </c>
      <c r="O28" s="69"/>
      <c r="P28" s="122">
        <f t="shared" si="2"/>
        <v>0</v>
      </c>
      <c r="Q28" s="123">
        <f t="shared" si="3"/>
        <v>0</v>
      </c>
      <c r="R28" s="130"/>
      <c r="S28" s="48" t="s">
        <v>163</v>
      </c>
      <c r="T28" s="84">
        <v>0.1</v>
      </c>
      <c r="U28" s="48" t="s">
        <v>53</v>
      </c>
      <c r="V28" s="85" t="s">
        <v>72</v>
      </c>
      <c r="W28" s="85"/>
      <c r="X28" s="85" t="s">
        <v>56</v>
      </c>
      <c r="Y28" s="77"/>
      <c r="Z28" s="77"/>
      <c r="AA28" s="77"/>
      <c r="AB28" s="77"/>
      <c r="AC28" s="77"/>
      <c r="AD28" s="86" t="s">
        <v>51</v>
      </c>
      <c r="AE28" s="86" t="s">
        <v>52</v>
      </c>
      <c r="AF28" s="77">
        <v>14606782618131</v>
      </c>
      <c r="AG28" s="134">
        <v>35</v>
      </c>
      <c r="AH28" s="134">
        <v>26</v>
      </c>
      <c r="AI28" s="134">
        <v>3.5</v>
      </c>
      <c r="AJ28" s="133"/>
      <c r="AK28" s="133"/>
    </row>
    <row r="29" spans="1:37" x14ac:dyDescent="0.2">
      <c r="A29" s="78"/>
      <c r="B29" s="87" t="s">
        <v>164</v>
      </c>
      <c r="C29" s="99"/>
      <c r="D29" s="105"/>
      <c r="E29" s="23"/>
      <c r="F29" s="80"/>
      <c r="G29" s="69"/>
      <c r="H29" s="113"/>
      <c r="I29" s="81"/>
      <c r="J29" s="120"/>
      <c r="K29" s="82"/>
      <c r="L29" s="83"/>
      <c r="M29" s="141"/>
      <c r="N29" s="137"/>
      <c r="O29" s="69"/>
      <c r="P29" s="122"/>
      <c r="Q29" s="123"/>
      <c r="R29" s="130"/>
      <c r="S29" s="76"/>
      <c r="T29" s="76"/>
      <c r="U29" s="76"/>
      <c r="V29" s="85"/>
      <c r="W29" s="85"/>
      <c r="X29" s="85"/>
      <c r="Y29" s="77"/>
      <c r="Z29" s="77"/>
      <c r="AA29" s="77"/>
      <c r="AB29" s="77"/>
      <c r="AC29" s="77"/>
      <c r="AD29" s="77"/>
      <c r="AE29" s="77"/>
      <c r="AF29" s="77"/>
      <c r="AG29" s="134"/>
      <c r="AH29" s="134"/>
      <c r="AI29" s="134"/>
      <c r="AJ29" s="133"/>
      <c r="AK29" s="133"/>
    </row>
    <row r="30" spans="1:37" ht="24" x14ac:dyDescent="0.2">
      <c r="A30" s="78" t="s">
        <v>165</v>
      </c>
      <c r="B30" s="79" t="s">
        <v>166</v>
      </c>
      <c r="C30" s="97" t="s">
        <v>167</v>
      </c>
      <c r="D30" s="105">
        <v>365.6</v>
      </c>
      <c r="E30" s="23">
        <v>20</v>
      </c>
      <c r="F30" s="80"/>
      <c r="G30" s="69">
        <v>1</v>
      </c>
      <c r="H30" s="113"/>
      <c r="I30" s="81">
        <f t="shared" ref="I30:I39" si="4">ROUND(D30*(1-$C$5%),2)</f>
        <v>365.6</v>
      </c>
      <c r="J30" s="120">
        <f t="shared" ref="J30:J39" si="5">H30*I30</f>
        <v>0</v>
      </c>
      <c r="K30" s="82">
        <v>0.49545454545454498</v>
      </c>
      <c r="L30" s="83">
        <v>1.16454545454545E-3</v>
      </c>
      <c r="M30" s="143">
        <v>658.08</v>
      </c>
      <c r="N30" s="137" t="s">
        <v>2355</v>
      </c>
      <c r="O30" s="69"/>
      <c r="P30" s="122">
        <f t="shared" ref="P30:P39" si="6">H30*K30</f>
        <v>0</v>
      </c>
      <c r="Q30" s="123">
        <f t="shared" ref="Q30:Q39" si="7">H30*L30</f>
        <v>0</v>
      </c>
      <c r="R30" s="130"/>
      <c r="S30" s="48" t="s">
        <v>168</v>
      </c>
      <c r="T30" s="84">
        <v>0.1</v>
      </c>
      <c r="U30" s="48" t="s">
        <v>53</v>
      </c>
      <c r="V30" s="85"/>
      <c r="W30" s="85" t="s">
        <v>169</v>
      </c>
      <c r="X30" s="85"/>
      <c r="Y30" s="77"/>
      <c r="Z30" s="77"/>
      <c r="AA30" s="77"/>
      <c r="AB30" s="77"/>
      <c r="AC30" s="77"/>
      <c r="AD30" s="86" t="s">
        <v>51</v>
      </c>
      <c r="AE30" s="86" t="s">
        <v>52</v>
      </c>
      <c r="AF30" s="77">
        <v>24606782602953</v>
      </c>
      <c r="AG30" s="134">
        <v>19.5</v>
      </c>
      <c r="AH30" s="134">
        <v>14</v>
      </c>
      <c r="AI30" s="134">
        <v>3.4</v>
      </c>
      <c r="AJ30" s="133"/>
      <c r="AK30" s="133"/>
    </row>
    <row r="31" spans="1:37" ht="24" x14ac:dyDescent="0.2">
      <c r="A31" s="78" t="s">
        <v>170</v>
      </c>
      <c r="B31" s="79" t="s">
        <v>171</v>
      </c>
      <c r="C31" s="97" t="s">
        <v>172</v>
      </c>
      <c r="D31" s="105">
        <v>365.6</v>
      </c>
      <c r="E31" s="23">
        <v>20</v>
      </c>
      <c r="F31" s="80"/>
      <c r="G31" s="69">
        <v>1</v>
      </c>
      <c r="H31" s="113"/>
      <c r="I31" s="81">
        <f t="shared" si="4"/>
        <v>365.6</v>
      </c>
      <c r="J31" s="120">
        <f t="shared" si="5"/>
        <v>0</v>
      </c>
      <c r="K31" s="82">
        <v>0.49545454545454498</v>
      </c>
      <c r="L31" s="83">
        <v>1.16454545454545E-3</v>
      </c>
      <c r="M31" s="143">
        <v>658.08</v>
      </c>
      <c r="N31" s="137" t="s">
        <v>2355</v>
      </c>
      <c r="O31" s="69"/>
      <c r="P31" s="122">
        <f t="shared" si="6"/>
        <v>0</v>
      </c>
      <c r="Q31" s="123">
        <f t="shared" si="7"/>
        <v>0</v>
      </c>
      <c r="R31" s="130"/>
      <c r="S31" s="48" t="s">
        <v>173</v>
      </c>
      <c r="T31" s="84">
        <v>0.1</v>
      </c>
      <c r="U31" s="48" t="s">
        <v>53</v>
      </c>
      <c r="V31" s="85"/>
      <c r="W31" s="85" t="s">
        <v>169</v>
      </c>
      <c r="X31" s="85"/>
      <c r="Y31" s="77"/>
      <c r="Z31" s="77"/>
      <c r="AA31" s="77"/>
      <c r="AB31" s="77"/>
      <c r="AC31" s="77"/>
      <c r="AD31" s="86" t="s">
        <v>51</v>
      </c>
      <c r="AE31" s="86" t="s">
        <v>52</v>
      </c>
      <c r="AF31" s="77">
        <v>24606782603172</v>
      </c>
      <c r="AG31" s="134">
        <v>19.5</v>
      </c>
      <c r="AH31" s="134">
        <v>14</v>
      </c>
      <c r="AI31" s="134">
        <v>3.4</v>
      </c>
      <c r="AJ31" s="133"/>
      <c r="AK31" s="133"/>
    </row>
    <row r="32" spans="1:37" ht="24" x14ac:dyDescent="0.2">
      <c r="A32" s="78" t="s">
        <v>174</v>
      </c>
      <c r="B32" s="79" t="s">
        <v>175</v>
      </c>
      <c r="C32" s="97" t="s">
        <v>176</v>
      </c>
      <c r="D32" s="105">
        <v>365.6</v>
      </c>
      <c r="E32" s="23">
        <v>20</v>
      </c>
      <c r="F32" s="80"/>
      <c r="G32" s="69">
        <v>1</v>
      </c>
      <c r="H32" s="113"/>
      <c r="I32" s="81">
        <f t="shared" si="4"/>
        <v>365.6</v>
      </c>
      <c r="J32" s="120">
        <f t="shared" si="5"/>
        <v>0</v>
      </c>
      <c r="K32" s="82">
        <v>0.49545454545454498</v>
      </c>
      <c r="L32" s="83">
        <v>1.16454545454545E-3</v>
      </c>
      <c r="M32" s="143">
        <v>658.08</v>
      </c>
      <c r="N32" s="137" t="s">
        <v>2355</v>
      </c>
      <c r="O32" s="69"/>
      <c r="P32" s="122">
        <f t="shared" si="6"/>
        <v>0</v>
      </c>
      <c r="Q32" s="123">
        <f t="shared" si="7"/>
        <v>0</v>
      </c>
      <c r="R32" s="130"/>
      <c r="S32" s="48" t="s">
        <v>177</v>
      </c>
      <c r="T32" s="84">
        <v>0.1</v>
      </c>
      <c r="U32" s="48" t="s">
        <v>53</v>
      </c>
      <c r="V32" s="85"/>
      <c r="W32" s="85" t="s">
        <v>169</v>
      </c>
      <c r="X32" s="85"/>
      <c r="Y32" s="77"/>
      <c r="Z32" s="77"/>
      <c r="AA32" s="77"/>
      <c r="AB32" s="77"/>
      <c r="AC32" s="77"/>
      <c r="AD32" s="86" t="s">
        <v>51</v>
      </c>
      <c r="AE32" s="86" t="s">
        <v>52</v>
      </c>
      <c r="AF32" s="77">
        <v>24606782603189</v>
      </c>
      <c r="AG32" s="134">
        <v>19.5</v>
      </c>
      <c r="AH32" s="134">
        <v>14</v>
      </c>
      <c r="AI32" s="134">
        <v>3.4</v>
      </c>
      <c r="AJ32" s="133"/>
      <c r="AK32" s="133"/>
    </row>
    <row r="33" spans="1:37" ht="24" x14ac:dyDescent="0.2">
      <c r="A33" s="78" t="s">
        <v>178</v>
      </c>
      <c r="B33" s="79" t="s">
        <v>179</v>
      </c>
      <c r="C33" s="97" t="s">
        <v>180</v>
      </c>
      <c r="D33" s="105">
        <v>365.6</v>
      </c>
      <c r="E33" s="23">
        <v>20</v>
      </c>
      <c r="F33" s="80"/>
      <c r="G33" s="69">
        <v>1</v>
      </c>
      <c r="H33" s="113"/>
      <c r="I33" s="81">
        <f t="shared" si="4"/>
        <v>365.6</v>
      </c>
      <c r="J33" s="120">
        <f t="shared" si="5"/>
        <v>0</v>
      </c>
      <c r="K33" s="82">
        <v>0.49545454545454498</v>
      </c>
      <c r="L33" s="83">
        <v>1.16454545454545E-3</v>
      </c>
      <c r="M33" s="143">
        <v>658.08</v>
      </c>
      <c r="N33" s="137" t="s">
        <v>2355</v>
      </c>
      <c r="O33" s="69"/>
      <c r="P33" s="122">
        <f t="shared" si="6"/>
        <v>0</v>
      </c>
      <c r="Q33" s="123">
        <f t="shared" si="7"/>
        <v>0</v>
      </c>
      <c r="R33" s="130"/>
      <c r="S33" s="48" t="s">
        <v>181</v>
      </c>
      <c r="T33" s="84">
        <v>0.1</v>
      </c>
      <c r="U33" s="48" t="s">
        <v>53</v>
      </c>
      <c r="V33" s="85"/>
      <c r="W33" s="85" t="s">
        <v>169</v>
      </c>
      <c r="X33" s="85"/>
      <c r="Y33" s="77"/>
      <c r="Z33" s="77"/>
      <c r="AA33" s="77"/>
      <c r="AB33" s="77"/>
      <c r="AC33" s="77"/>
      <c r="AD33" s="86" t="s">
        <v>51</v>
      </c>
      <c r="AE33" s="86" t="s">
        <v>52</v>
      </c>
      <c r="AF33" s="77">
        <v>24606782603196</v>
      </c>
      <c r="AG33" s="134">
        <v>19.5</v>
      </c>
      <c r="AH33" s="134">
        <v>14</v>
      </c>
      <c r="AI33" s="134">
        <v>3.4</v>
      </c>
      <c r="AJ33" s="133"/>
      <c r="AK33" s="133"/>
    </row>
    <row r="34" spans="1:37" ht="24" x14ac:dyDescent="0.2">
      <c r="A34" s="78" t="s">
        <v>182</v>
      </c>
      <c r="B34" s="79" t="s">
        <v>183</v>
      </c>
      <c r="C34" s="97" t="s">
        <v>184</v>
      </c>
      <c r="D34" s="105">
        <v>365.6</v>
      </c>
      <c r="E34" s="23">
        <v>20</v>
      </c>
      <c r="F34" s="80"/>
      <c r="G34" s="69">
        <v>1</v>
      </c>
      <c r="H34" s="113"/>
      <c r="I34" s="81">
        <f t="shared" si="4"/>
        <v>365.6</v>
      </c>
      <c r="J34" s="120">
        <f t="shared" si="5"/>
        <v>0</v>
      </c>
      <c r="K34" s="82">
        <v>0.49545454545454498</v>
      </c>
      <c r="L34" s="83">
        <v>1.16454545454545E-3</v>
      </c>
      <c r="M34" s="143">
        <v>658.08</v>
      </c>
      <c r="N34" s="137" t="s">
        <v>2355</v>
      </c>
      <c r="O34" s="69"/>
      <c r="P34" s="122">
        <f t="shared" si="6"/>
        <v>0</v>
      </c>
      <c r="Q34" s="123">
        <f t="shared" si="7"/>
        <v>0</v>
      </c>
      <c r="R34" s="130"/>
      <c r="S34" s="48" t="s">
        <v>185</v>
      </c>
      <c r="T34" s="84">
        <v>0.1</v>
      </c>
      <c r="U34" s="48" t="s">
        <v>53</v>
      </c>
      <c r="V34" s="85"/>
      <c r="W34" s="85" t="s">
        <v>169</v>
      </c>
      <c r="X34" s="85"/>
      <c r="Y34" s="77"/>
      <c r="Z34" s="77"/>
      <c r="AA34" s="77"/>
      <c r="AB34" s="77"/>
      <c r="AC34" s="77"/>
      <c r="AD34" s="86" t="s">
        <v>51</v>
      </c>
      <c r="AE34" s="86" t="s">
        <v>52</v>
      </c>
      <c r="AF34" s="77">
        <v>24606782603202</v>
      </c>
      <c r="AG34" s="134">
        <v>19.5</v>
      </c>
      <c r="AH34" s="134">
        <v>14</v>
      </c>
      <c r="AI34" s="134">
        <v>3.4</v>
      </c>
      <c r="AJ34" s="133"/>
      <c r="AK34" s="133"/>
    </row>
    <row r="35" spans="1:37" ht="24" x14ac:dyDescent="0.2">
      <c r="A35" s="78" t="s">
        <v>186</v>
      </c>
      <c r="B35" s="79" t="s">
        <v>187</v>
      </c>
      <c r="C35" s="97" t="s">
        <v>188</v>
      </c>
      <c r="D35" s="105">
        <v>365.6</v>
      </c>
      <c r="E35" s="23">
        <v>20</v>
      </c>
      <c r="F35" s="80"/>
      <c r="G35" s="69">
        <v>1</v>
      </c>
      <c r="H35" s="113"/>
      <c r="I35" s="81">
        <f t="shared" si="4"/>
        <v>365.6</v>
      </c>
      <c r="J35" s="120">
        <f t="shared" si="5"/>
        <v>0</v>
      </c>
      <c r="K35" s="82">
        <v>0</v>
      </c>
      <c r="L35" s="83">
        <v>0</v>
      </c>
      <c r="M35" s="143">
        <v>658.08</v>
      </c>
      <c r="N35" s="137" t="s">
        <v>2355</v>
      </c>
      <c r="O35" s="69"/>
      <c r="P35" s="122">
        <f t="shared" si="6"/>
        <v>0</v>
      </c>
      <c r="Q35" s="123">
        <f t="shared" si="7"/>
        <v>0</v>
      </c>
      <c r="R35" s="130"/>
      <c r="S35" s="48" t="s">
        <v>189</v>
      </c>
      <c r="T35" s="84">
        <v>0.1</v>
      </c>
      <c r="U35" s="48" t="s">
        <v>53</v>
      </c>
      <c r="V35" s="85"/>
      <c r="W35" s="85" t="s">
        <v>169</v>
      </c>
      <c r="X35" s="85"/>
      <c r="Y35" s="77"/>
      <c r="Z35" s="77"/>
      <c r="AA35" s="77"/>
      <c r="AB35" s="77"/>
      <c r="AC35" s="77"/>
      <c r="AD35" s="86" t="s">
        <v>51</v>
      </c>
      <c r="AE35" s="86" t="s">
        <v>52</v>
      </c>
      <c r="AF35" s="77">
        <v>24606782603219</v>
      </c>
      <c r="AG35" s="134">
        <v>0</v>
      </c>
      <c r="AH35" s="134">
        <v>0</v>
      </c>
      <c r="AI35" s="134">
        <v>0</v>
      </c>
      <c r="AJ35" s="133"/>
      <c r="AK35" s="133"/>
    </row>
    <row r="36" spans="1:37" ht="24" x14ac:dyDescent="0.2">
      <c r="A36" s="78" t="s">
        <v>190</v>
      </c>
      <c r="B36" s="79" t="s">
        <v>191</v>
      </c>
      <c r="C36" s="97" t="s">
        <v>192</v>
      </c>
      <c r="D36" s="105">
        <v>365.6</v>
      </c>
      <c r="E36" s="23">
        <v>20</v>
      </c>
      <c r="F36" s="80"/>
      <c r="G36" s="69">
        <v>1</v>
      </c>
      <c r="H36" s="113"/>
      <c r="I36" s="81">
        <f t="shared" si="4"/>
        <v>365.6</v>
      </c>
      <c r="J36" s="120">
        <f t="shared" si="5"/>
        <v>0</v>
      </c>
      <c r="K36" s="82">
        <v>0</v>
      </c>
      <c r="L36" s="83">
        <v>0</v>
      </c>
      <c r="M36" s="143">
        <v>658.08</v>
      </c>
      <c r="N36" s="137" t="s">
        <v>2355</v>
      </c>
      <c r="O36" s="69"/>
      <c r="P36" s="122">
        <f t="shared" si="6"/>
        <v>0</v>
      </c>
      <c r="Q36" s="123">
        <f t="shared" si="7"/>
        <v>0</v>
      </c>
      <c r="R36" s="130"/>
      <c r="S36" s="48" t="s">
        <v>193</v>
      </c>
      <c r="T36" s="84">
        <v>0.1</v>
      </c>
      <c r="U36" s="48" t="s">
        <v>53</v>
      </c>
      <c r="V36" s="85"/>
      <c r="W36" s="85" t="s">
        <v>169</v>
      </c>
      <c r="X36" s="85"/>
      <c r="Y36" s="77"/>
      <c r="Z36" s="77"/>
      <c r="AA36" s="77"/>
      <c r="AB36" s="77"/>
      <c r="AC36" s="77"/>
      <c r="AD36" s="86" t="s">
        <v>51</v>
      </c>
      <c r="AE36" s="86" t="s">
        <v>52</v>
      </c>
      <c r="AF36" s="77">
        <v>24606782615168</v>
      </c>
      <c r="AG36" s="134">
        <v>0</v>
      </c>
      <c r="AH36" s="134">
        <v>0</v>
      </c>
      <c r="AI36" s="134">
        <v>0</v>
      </c>
      <c r="AJ36" s="133"/>
      <c r="AK36" s="133"/>
    </row>
    <row r="37" spans="1:37" ht="24" x14ac:dyDescent="0.2">
      <c r="A37" s="78" t="s">
        <v>194</v>
      </c>
      <c r="B37" s="79" t="s">
        <v>195</v>
      </c>
      <c r="C37" s="97" t="s">
        <v>196</v>
      </c>
      <c r="D37" s="105">
        <v>365.6</v>
      </c>
      <c r="E37" s="23">
        <v>20</v>
      </c>
      <c r="F37" s="80"/>
      <c r="G37" s="69">
        <v>1</v>
      </c>
      <c r="H37" s="113"/>
      <c r="I37" s="81">
        <f t="shared" si="4"/>
        <v>365.6</v>
      </c>
      <c r="J37" s="120">
        <f t="shared" si="5"/>
        <v>0</v>
      </c>
      <c r="K37" s="82">
        <v>0</v>
      </c>
      <c r="L37" s="83">
        <v>0</v>
      </c>
      <c r="M37" s="143">
        <v>658.08</v>
      </c>
      <c r="N37" s="137" t="s">
        <v>2355</v>
      </c>
      <c r="O37" s="69"/>
      <c r="P37" s="122">
        <f t="shared" si="6"/>
        <v>0</v>
      </c>
      <c r="Q37" s="123">
        <f t="shared" si="7"/>
        <v>0</v>
      </c>
      <c r="R37" s="130"/>
      <c r="S37" s="48" t="s">
        <v>197</v>
      </c>
      <c r="T37" s="84">
        <v>0.1</v>
      </c>
      <c r="U37" s="48" t="s">
        <v>53</v>
      </c>
      <c r="V37" s="85"/>
      <c r="W37" s="85" t="s">
        <v>169</v>
      </c>
      <c r="X37" s="85"/>
      <c r="Y37" s="77"/>
      <c r="Z37" s="77"/>
      <c r="AA37" s="77"/>
      <c r="AB37" s="77"/>
      <c r="AC37" s="77"/>
      <c r="AD37" s="86" t="s">
        <v>51</v>
      </c>
      <c r="AE37" s="86" t="s">
        <v>52</v>
      </c>
      <c r="AF37" s="77">
        <v>24606782615175</v>
      </c>
      <c r="AG37" s="134">
        <v>0</v>
      </c>
      <c r="AH37" s="134">
        <v>0</v>
      </c>
      <c r="AI37" s="134">
        <v>0</v>
      </c>
      <c r="AJ37" s="133"/>
      <c r="AK37" s="133"/>
    </row>
    <row r="38" spans="1:37" ht="24" x14ac:dyDescent="0.2">
      <c r="A38" s="88" t="s">
        <v>198</v>
      </c>
      <c r="B38" s="89" t="s">
        <v>199</v>
      </c>
      <c r="C38" s="100" t="s">
        <v>200</v>
      </c>
      <c r="D38" s="106">
        <v>365.6</v>
      </c>
      <c r="E38" s="90">
        <v>22</v>
      </c>
      <c r="F38" s="91"/>
      <c r="G38" s="91">
        <v>1</v>
      </c>
      <c r="H38" s="114"/>
      <c r="I38" s="118">
        <f t="shared" si="4"/>
        <v>365.6</v>
      </c>
      <c r="J38" s="121">
        <f t="shared" si="5"/>
        <v>0</v>
      </c>
      <c r="K38" s="92">
        <v>0.49545454545454498</v>
      </c>
      <c r="L38" s="93">
        <v>1.16454545454545E-3</v>
      </c>
      <c r="M38" s="118">
        <v>658.08</v>
      </c>
      <c r="N38" s="138" t="s">
        <v>2355</v>
      </c>
      <c r="O38" s="91"/>
      <c r="P38" s="126">
        <f t="shared" si="6"/>
        <v>0</v>
      </c>
      <c r="Q38" s="127">
        <f t="shared" si="7"/>
        <v>0</v>
      </c>
      <c r="R38" s="131" t="s">
        <v>69</v>
      </c>
      <c r="S38" s="94" t="s">
        <v>201</v>
      </c>
      <c r="T38" s="95">
        <v>0.1</v>
      </c>
      <c r="U38" s="94" t="s">
        <v>53</v>
      </c>
      <c r="V38" s="85"/>
      <c r="W38" s="85" t="s">
        <v>169</v>
      </c>
      <c r="X38" s="85"/>
      <c r="Y38" s="77"/>
      <c r="Z38" s="77"/>
      <c r="AA38" s="77"/>
      <c r="AB38" s="77"/>
      <c r="AC38" s="77"/>
      <c r="AD38" s="86" t="s">
        <v>51</v>
      </c>
      <c r="AE38" s="86" t="s">
        <v>52</v>
      </c>
      <c r="AF38" s="77">
        <v>14606782616687</v>
      </c>
      <c r="AG38" s="134">
        <v>19.5</v>
      </c>
      <c r="AH38" s="134">
        <v>14</v>
      </c>
      <c r="AI38" s="134">
        <v>3.4</v>
      </c>
      <c r="AJ38" s="133"/>
      <c r="AK38" s="133"/>
    </row>
    <row r="39" spans="1:37" ht="24" x14ac:dyDescent="0.2">
      <c r="A39" s="88" t="s">
        <v>202</v>
      </c>
      <c r="B39" s="89" t="s">
        <v>203</v>
      </c>
      <c r="C39" s="100" t="s">
        <v>204</v>
      </c>
      <c r="D39" s="106">
        <v>365.6</v>
      </c>
      <c r="E39" s="90">
        <v>22</v>
      </c>
      <c r="F39" s="91"/>
      <c r="G39" s="91">
        <v>1</v>
      </c>
      <c r="H39" s="114"/>
      <c r="I39" s="118">
        <f t="shared" si="4"/>
        <v>365.6</v>
      </c>
      <c r="J39" s="121">
        <f t="shared" si="5"/>
        <v>0</v>
      </c>
      <c r="K39" s="92">
        <v>0.49545454545454498</v>
      </c>
      <c r="L39" s="93">
        <v>1.16454545454545E-3</v>
      </c>
      <c r="M39" s="118">
        <v>658.08</v>
      </c>
      <c r="N39" s="138" t="s">
        <v>2355</v>
      </c>
      <c r="O39" s="91"/>
      <c r="P39" s="126">
        <f t="shared" si="6"/>
        <v>0</v>
      </c>
      <c r="Q39" s="127">
        <f t="shared" si="7"/>
        <v>0</v>
      </c>
      <c r="R39" s="131" t="s">
        <v>69</v>
      </c>
      <c r="S39" s="94" t="s">
        <v>205</v>
      </c>
      <c r="T39" s="95">
        <v>0.1</v>
      </c>
      <c r="U39" s="94" t="s">
        <v>53</v>
      </c>
      <c r="V39" s="85"/>
      <c r="W39" s="85" t="s">
        <v>169</v>
      </c>
      <c r="X39" s="85"/>
      <c r="Y39" s="77"/>
      <c r="Z39" s="77"/>
      <c r="AA39" s="77"/>
      <c r="AB39" s="77"/>
      <c r="AC39" s="77"/>
      <c r="AD39" s="86" t="s">
        <v>51</v>
      </c>
      <c r="AE39" s="86" t="s">
        <v>52</v>
      </c>
      <c r="AF39" s="77">
        <v>14606782616694</v>
      </c>
      <c r="AG39" s="134">
        <v>19.5</v>
      </c>
      <c r="AH39" s="134">
        <v>14</v>
      </c>
      <c r="AI39" s="134">
        <v>3.4</v>
      </c>
      <c r="AJ39" s="133"/>
      <c r="AK39" s="133"/>
    </row>
    <row r="40" spans="1:37" x14ac:dyDescent="0.2">
      <c r="A40" s="78"/>
      <c r="B40" s="87" t="s">
        <v>206</v>
      </c>
      <c r="C40" s="99"/>
      <c r="D40" s="105"/>
      <c r="E40" s="23"/>
      <c r="F40" s="80"/>
      <c r="G40" s="69"/>
      <c r="H40" s="113"/>
      <c r="I40" s="81"/>
      <c r="J40" s="120"/>
      <c r="K40" s="82"/>
      <c r="L40" s="83"/>
      <c r="M40" s="141"/>
      <c r="N40" s="137"/>
      <c r="O40" s="69"/>
      <c r="P40" s="122"/>
      <c r="Q40" s="123"/>
      <c r="R40" s="130"/>
      <c r="S40" s="76"/>
      <c r="T40" s="76"/>
      <c r="U40" s="76"/>
      <c r="V40" s="85"/>
      <c r="W40" s="85"/>
      <c r="X40" s="85"/>
      <c r="Y40" s="77"/>
      <c r="Z40" s="77"/>
      <c r="AA40" s="77"/>
      <c r="AB40" s="77"/>
      <c r="AC40" s="77"/>
      <c r="AD40" s="77"/>
      <c r="AE40" s="77"/>
      <c r="AF40" s="77"/>
      <c r="AG40" s="134"/>
      <c r="AH40" s="134"/>
      <c r="AI40" s="134"/>
      <c r="AJ40" s="133"/>
      <c r="AK40" s="133"/>
    </row>
    <row r="41" spans="1:37" ht="24" x14ac:dyDescent="0.2">
      <c r="A41" s="88" t="s">
        <v>207</v>
      </c>
      <c r="B41" s="89" t="s">
        <v>208</v>
      </c>
      <c r="C41" s="100" t="s">
        <v>209</v>
      </c>
      <c r="D41" s="106">
        <v>177.8</v>
      </c>
      <c r="E41" s="90">
        <v>10</v>
      </c>
      <c r="F41" s="91"/>
      <c r="G41" s="91">
        <v>10</v>
      </c>
      <c r="H41" s="114"/>
      <c r="I41" s="118">
        <f t="shared" ref="I41:I53" si="8">ROUND(D41*(1-$C$5%),2)</f>
        <v>177.8</v>
      </c>
      <c r="J41" s="121">
        <f t="shared" ref="J41:J53" si="9">H41*I41</f>
        <v>0</v>
      </c>
      <c r="K41" s="92">
        <v>0.23300000000000001</v>
      </c>
      <c r="L41" s="93">
        <v>1.6000000000000001E-3</v>
      </c>
      <c r="M41" s="118">
        <v>320.04000000000002</v>
      </c>
      <c r="N41" s="138" t="s">
        <v>2354</v>
      </c>
      <c r="O41" s="91"/>
      <c r="P41" s="126">
        <f t="shared" ref="P41:P53" si="10">H41*K41</f>
        <v>0</v>
      </c>
      <c r="Q41" s="127">
        <f t="shared" ref="Q41:Q53" si="11">H41*L41</f>
        <v>0</v>
      </c>
      <c r="R41" s="131" t="s">
        <v>69</v>
      </c>
      <c r="S41" s="94" t="s">
        <v>210</v>
      </c>
      <c r="T41" s="95">
        <v>0.1</v>
      </c>
      <c r="U41" s="94" t="s">
        <v>49</v>
      </c>
      <c r="V41" s="85" t="s">
        <v>72</v>
      </c>
      <c r="W41" s="85" t="s">
        <v>211</v>
      </c>
      <c r="X41" s="85"/>
      <c r="Y41" s="77"/>
      <c r="Z41" s="77"/>
      <c r="AA41" s="77"/>
      <c r="AB41" s="77"/>
      <c r="AC41" s="77"/>
      <c r="AD41" s="86" t="s">
        <v>51</v>
      </c>
      <c r="AE41" s="86" t="s">
        <v>52</v>
      </c>
      <c r="AF41" s="77">
        <v>14606782630713</v>
      </c>
      <c r="AG41" s="134">
        <v>18.5</v>
      </c>
      <c r="AH41" s="134">
        <v>18.5</v>
      </c>
      <c r="AI41" s="134">
        <v>3.5</v>
      </c>
      <c r="AJ41" s="133"/>
      <c r="AK41" s="133"/>
    </row>
    <row r="42" spans="1:37" ht="24" x14ac:dyDescent="0.2">
      <c r="A42" s="88" t="s">
        <v>212</v>
      </c>
      <c r="B42" s="89" t="s">
        <v>213</v>
      </c>
      <c r="C42" s="100" t="s">
        <v>214</v>
      </c>
      <c r="D42" s="106">
        <v>177.8</v>
      </c>
      <c r="E42" s="90">
        <v>10</v>
      </c>
      <c r="F42" s="91"/>
      <c r="G42" s="91">
        <v>10</v>
      </c>
      <c r="H42" s="114"/>
      <c r="I42" s="118">
        <f t="shared" si="8"/>
        <v>177.8</v>
      </c>
      <c r="J42" s="121">
        <f t="shared" si="9"/>
        <v>0</v>
      </c>
      <c r="K42" s="92">
        <v>0.23300000000000001</v>
      </c>
      <c r="L42" s="93">
        <v>1.6000000000000001E-3</v>
      </c>
      <c r="M42" s="118">
        <v>320.04000000000002</v>
      </c>
      <c r="N42" s="138" t="s">
        <v>2354</v>
      </c>
      <c r="O42" s="91"/>
      <c r="P42" s="126">
        <f t="shared" si="10"/>
        <v>0</v>
      </c>
      <c r="Q42" s="127">
        <f t="shared" si="11"/>
        <v>0</v>
      </c>
      <c r="R42" s="131" t="s">
        <v>69</v>
      </c>
      <c r="S42" s="94" t="s">
        <v>215</v>
      </c>
      <c r="T42" s="95">
        <v>0.1</v>
      </c>
      <c r="U42" s="94" t="s">
        <v>49</v>
      </c>
      <c r="V42" s="85"/>
      <c r="W42" s="85" t="s">
        <v>211</v>
      </c>
      <c r="X42" s="85"/>
      <c r="Y42" s="77"/>
      <c r="Z42" s="77"/>
      <c r="AA42" s="77"/>
      <c r="AB42" s="77"/>
      <c r="AC42" s="77"/>
      <c r="AD42" s="86" t="s">
        <v>51</v>
      </c>
      <c r="AE42" s="86" t="s">
        <v>52</v>
      </c>
      <c r="AF42" s="77">
        <v>14606782631574</v>
      </c>
      <c r="AG42" s="134">
        <v>18.5</v>
      </c>
      <c r="AH42" s="134">
        <v>18.5</v>
      </c>
      <c r="AI42" s="134">
        <v>3.5</v>
      </c>
      <c r="AJ42" s="133"/>
      <c r="AK42" s="133"/>
    </row>
    <row r="43" spans="1:37" ht="24" x14ac:dyDescent="0.2">
      <c r="A43" s="88" t="s">
        <v>216</v>
      </c>
      <c r="B43" s="89" t="s">
        <v>217</v>
      </c>
      <c r="C43" s="100" t="s">
        <v>218</v>
      </c>
      <c r="D43" s="106">
        <v>177.8</v>
      </c>
      <c r="E43" s="90">
        <v>10</v>
      </c>
      <c r="F43" s="91"/>
      <c r="G43" s="91">
        <v>10</v>
      </c>
      <c r="H43" s="114"/>
      <c r="I43" s="118">
        <f t="shared" si="8"/>
        <v>177.8</v>
      </c>
      <c r="J43" s="121">
        <f t="shared" si="9"/>
        <v>0</v>
      </c>
      <c r="K43" s="92">
        <v>0.23300000000000001</v>
      </c>
      <c r="L43" s="93">
        <v>1.6000000000000001E-3</v>
      </c>
      <c r="M43" s="118">
        <v>320.04000000000002</v>
      </c>
      <c r="N43" s="138" t="s">
        <v>2354</v>
      </c>
      <c r="O43" s="91"/>
      <c r="P43" s="126">
        <f t="shared" si="10"/>
        <v>0</v>
      </c>
      <c r="Q43" s="127">
        <f t="shared" si="11"/>
        <v>0</v>
      </c>
      <c r="R43" s="131" t="s">
        <v>69</v>
      </c>
      <c r="S43" s="94" t="s">
        <v>219</v>
      </c>
      <c r="T43" s="95">
        <v>0.1</v>
      </c>
      <c r="U43" s="94" t="s">
        <v>49</v>
      </c>
      <c r="V43" s="85"/>
      <c r="W43" s="85" t="s">
        <v>211</v>
      </c>
      <c r="X43" s="85"/>
      <c r="Y43" s="77"/>
      <c r="Z43" s="77"/>
      <c r="AA43" s="77"/>
      <c r="AB43" s="77"/>
      <c r="AC43" s="77"/>
      <c r="AD43" s="86" t="s">
        <v>51</v>
      </c>
      <c r="AE43" s="86" t="s">
        <v>52</v>
      </c>
      <c r="AF43" s="77">
        <v>14606782631581</v>
      </c>
      <c r="AG43" s="134">
        <v>18.5</v>
      </c>
      <c r="AH43" s="134">
        <v>18.5</v>
      </c>
      <c r="AI43" s="134">
        <v>3.5</v>
      </c>
      <c r="AJ43" s="133"/>
      <c r="AK43" s="133"/>
    </row>
    <row r="44" spans="1:37" ht="24" x14ac:dyDescent="0.2">
      <c r="A44" s="88" t="s">
        <v>220</v>
      </c>
      <c r="B44" s="89" t="s">
        <v>221</v>
      </c>
      <c r="C44" s="100" t="s">
        <v>222</v>
      </c>
      <c r="D44" s="106">
        <v>177.8</v>
      </c>
      <c r="E44" s="90">
        <v>10</v>
      </c>
      <c r="F44" s="91"/>
      <c r="G44" s="91">
        <v>10</v>
      </c>
      <c r="H44" s="114"/>
      <c r="I44" s="118">
        <f t="shared" si="8"/>
        <v>177.8</v>
      </c>
      <c r="J44" s="121">
        <f t="shared" si="9"/>
        <v>0</v>
      </c>
      <c r="K44" s="92">
        <v>0.23300000000000001</v>
      </c>
      <c r="L44" s="93">
        <v>1.6000000000000001E-3</v>
      </c>
      <c r="M44" s="118">
        <v>320.04000000000002</v>
      </c>
      <c r="N44" s="138" t="s">
        <v>2354</v>
      </c>
      <c r="O44" s="91"/>
      <c r="P44" s="126">
        <f t="shared" si="10"/>
        <v>0</v>
      </c>
      <c r="Q44" s="127">
        <f t="shared" si="11"/>
        <v>0</v>
      </c>
      <c r="R44" s="131" t="s">
        <v>69</v>
      </c>
      <c r="S44" s="94" t="s">
        <v>223</v>
      </c>
      <c r="T44" s="95">
        <v>0.1</v>
      </c>
      <c r="U44" s="94" t="s">
        <v>49</v>
      </c>
      <c r="V44" s="85"/>
      <c r="W44" s="85" t="s">
        <v>211</v>
      </c>
      <c r="X44" s="85"/>
      <c r="Y44" s="77"/>
      <c r="Z44" s="77"/>
      <c r="AA44" s="77"/>
      <c r="AB44" s="77"/>
      <c r="AC44" s="77"/>
      <c r="AD44" s="86" t="s">
        <v>51</v>
      </c>
      <c r="AE44" s="86" t="s">
        <v>52</v>
      </c>
      <c r="AF44" s="77">
        <v>14606782631598</v>
      </c>
      <c r="AG44" s="134">
        <v>18.5</v>
      </c>
      <c r="AH44" s="134">
        <v>18.5</v>
      </c>
      <c r="AI44" s="134">
        <v>3.5</v>
      </c>
      <c r="AJ44" s="133"/>
      <c r="AK44" s="133"/>
    </row>
    <row r="45" spans="1:37" ht="24" x14ac:dyDescent="0.2">
      <c r="A45" s="88" t="s">
        <v>224</v>
      </c>
      <c r="B45" s="89" t="s">
        <v>225</v>
      </c>
      <c r="C45" s="100" t="s">
        <v>226</v>
      </c>
      <c r="D45" s="106">
        <v>177.8</v>
      </c>
      <c r="E45" s="90">
        <v>10</v>
      </c>
      <c r="F45" s="91"/>
      <c r="G45" s="91">
        <v>10</v>
      </c>
      <c r="H45" s="114"/>
      <c r="I45" s="118">
        <f t="shared" si="8"/>
        <v>177.8</v>
      </c>
      <c r="J45" s="121">
        <f t="shared" si="9"/>
        <v>0</v>
      </c>
      <c r="K45" s="92">
        <v>0.23300000000000001</v>
      </c>
      <c r="L45" s="93">
        <v>1.6000000000000001E-3</v>
      </c>
      <c r="M45" s="118">
        <v>320.04000000000002</v>
      </c>
      <c r="N45" s="138" t="s">
        <v>2354</v>
      </c>
      <c r="O45" s="91"/>
      <c r="P45" s="126">
        <f t="shared" si="10"/>
        <v>0</v>
      </c>
      <c r="Q45" s="127">
        <f t="shared" si="11"/>
        <v>0</v>
      </c>
      <c r="R45" s="131" t="s">
        <v>69</v>
      </c>
      <c r="S45" s="94" t="s">
        <v>227</v>
      </c>
      <c r="T45" s="95">
        <v>0.1</v>
      </c>
      <c r="U45" s="94" t="s">
        <v>49</v>
      </c>
      <c r="V45" s="85"/>
      <c r="W45" s="85" t="s">
        <v>211</v>
      </c>
      <c r="X45" s="85"/>
      <c r="Y45" s="77"/>
      <c r="Z45" s="77"/>
      <c r="AA45" s="77"/>
      <c r="AB45" s="77"/>
      <c r="AC45" s="77"/>
      <c r="AD45" s="86" t="s">
        <v>51</v>
      </c>
      <c r="AE45" s="86" t="s">
        <v>52</v>
      </c>
      <c r="AF45" s="77">
        <v>14606782631604</v>
      </c>
      <c r="AG45" s="134">
        <v>18.5</v>
      </c>
      <c r="AH45" s="134">
        <v>18.5</v>
      </c>
      <c r="AI45" s="134">
        <v>3.5</v>
      </c>
      <c r="AJ45" s="133"/>
      <c r="AK45" s="133"/>
    </row>
    <row r="46" spans="1:37" ht="24" x14ac:dyDescent="0.2">
      <c r="A46" s="88" t="s">
        <v>228</v>
      </c>
      <c r="B46" s="89" t="s">
        <v>229</v>
      </c>
      <c r="C46" s="100" t="s">
        <v>230</v>
      </c>
      <c r="D46" s="106">
        <v>177.8</v>
      </c>
      <c r="E46" s="90">
        <v>10</v>
      </c>
      <c r="F46" s="91"/>
      <c r="G46" s="91">
        <v>10</v>
      </c>
      <c r="H46" s="114"/>
      <c r="I46" s="118">
        <f t="shared" si="8"/>
        <v>177.8</v>
      </c>
      <c r="J46" s="121">
        <f t="shared" si="9"/>
        <v>0</v>
      </c>
      <c r="K46" s="92">
        <v>0.23300000000000001</v>
      </c>
      <c r="L46" s="93">
        <v>1.6000000000000001E-3</v>
      </c>
      <c r="M46" s="118">
        <v>320.04000000000002</v>
      </c>
      <c r="N46" s="138" t="s">
        <v>2354</v>
      </c>
      <c r="O46" s="91"/>
      <c r="P46" s="126">
        <f t="shared" si="10"/>
        <v>0</v>
      </c>
      <c r="Q46" s="127">
        <f t="shared" si="11"/>
        <v>0</v>
      </c>
      <c r="R46" s="131" t="s">
        <v>69</v>
      </c>
      <c r="S46" s="94" t="s">
        <v>231</v>
      </c>
      <c r="T46" s="95">
        <v>0.1</v>
      </c>
      <c r="U46" s="94" t="s">
        <v>49</v>
      </c>
      <c r="V46" s="85"/>
      <c r="W46" s="85" t="s">
        <v>211</v>
      </c>
      <c r="X46" s="85"/>
      <c r="Y46" s="77"/>
      <c r="Z46" s="77"/>
      <c r="AA46" s="77"/>
      <c r="AB46" s="77"/>
      <c r="AC46" s="77"/>
      <c r="AD46" s="86" t="s">
        <v>51</v>
      </c>
      <c r="AE46" s="86" t="s">
        <v>52</v>
      </c>
      <c r="AF46" s="77">
        <v>14606782631611</v>
      </c>
      <c r="AG46" s="134">
        <v>18.5</v>
      </c>
      <c r="AH46" s="134">
        <v>18.5</v>
      </c>
      <c r="AI46" s="134">
        <v>3.5</v>
      </c>
      <c r="AJ46" s="133"/>
      <c r="AK46" s="133"/>
    </row>
    <row r="47" spans="1:37" x14ac:dyDescent="0.2">
      <c r="A47" s="78" t="s">
        <v>232</v>
      </c>
      <c r="B47" s="79" t="s">
        <v>233</v>
      </c>
      <c r="C47" s="97" t="s">
        <v>234</v>
      </c>
      <c r="D47" s="105">
        <v>175.56</v>
      </c>
      <c r="E47" s="23">
        <v>6</v>
      </c>
      <c r="F47" s="80"/>
      <c r="G47" s="69">
        <v>6</v>
      </c>
      <c r="H47" s="113"/>
      <c r="I47" s="81">
        <f t="shared" si="8"/>
        <v>175.56</v>
      </c>
      <c r="J47" s="120">
        <f t="shared" si="9"/>
        <v>0</v>
      </c>
      <c r="K47" s="82">
        <v>0.21083333333333301</v>
      </c>
      <c r="L47" s="83">
        <v>2.1588000000000002E-3</v>
      </c>
      <c r="M47" s="143">
        <v>316.01</v>
      </c>
      <c r="N47" s="137" t="s">
        <v>2355</v>
      </c>
      <c r="O47" s="69"/>
      <c r="P47" s="122">
        <f t="shared" si="10"/>
        <v>0</v>
      </c>
      <c r="Q47" s="123">
        <f t="shared" si="11"/>
        <v>0</v>
      </c>
      <c r="R47" s="130"/>
      <c r="S47" s="48" t="s">
        <v>235</v>
      </c>
      <c r="T47" s="84">
        <v>0.1</v>
      </c>
      <c r="U47" s="48" t="s">
        <v>53</v>
      </c>
      <c r="V47" s="85" t="s">
        <v>72</v>
      </c>
      <c r="W47" s="85" t="s">
        <v>211</v>
      </c>
      <c r="X47" s="85"/>
      <c r="Y47" s="77"/>
      <c r="Z47" s="77"/>
      <c r="AA47" s="77"/>
      <c r="AB47" s="77"/>
      <c r="AC47" s="77"/>
      <c r="AD47" s="86" t="s">
        <v>51</v>
      </c>
      <c r="AE47" s="86" t="s">
        <v>52</v>
      </c>
      <c r="AF47" s="77">
        <v>14606782528850</v>
      </c>
      <c r="AG47" s="134">
        <v>34</v>
      </c>
      <c r="AH47" s="134">
        <v>11.2</v>
      </c>
      <c r="AI47" s="134">
        <v>3.5</v>
      </c>
      <c r="AJ47" s="133"/>
      <c r="AK47" s="133"/>
    </row>
    <row r="48" spans="1:37" ht="24" x14ac:dyDescent="0.2">
      <c r="A48" s="78" t="s">
        <v>236</v>
      </c>
      <c r="B48" s="79" t="s">
        <v>237</v>
      </c>
      <c r="C48" s="97" t="s">
        <v>238</v>
      </c>
      <c r="D48" s="105">
        <v>147.13999999999999</v>
      </c>
      <c r="E48" s="23">
        <v>6</v>
      </c>
      <c r="F48" s="80"/>
      <c r="G48" s="69">
        <v>6</v>
      </c>
      <c r="H48" s="113"/>
      <c r="I48" s="81">
        <f t="shared" si="8"/>
        <v>147.13999999999999</v>
      </c>
      <c r="J48" s="120">
        <f t="shared" si="9"/>
        <v>0</v>
      </c>
      <c r="K48" s="82">
        <v>0.20833333333333301</v>
      </c>
      <c r="L48" s="83">
        <v>2.11225E-3</v>
      </c>
      <c r="M48" s="143">
        <v>264.86</v>
      </c>
      <c r="N48" s="137" t="s">
        <v>2355</v>
      </c>
      <c r="O48" s="69"/>
      <c r="P48" s="122">
        <f t="shared" si="10"/>
        <v>0</v>
      </c>
      <c r="Q48" s="123">
        <f t="shared" si="11"/>
        <v>0</v>
      </c>
      <c r="R48" s="130"/>
      <c r="S48" s="48" t="s">
        <v>239</v>
      </c>
      <c r="T48" s="84">
        <v>0.1</v>
      </c>
      <c r="U48" s="48" t="s">
        <v>53</v>
      </c>
      <c r="V48" s="85"/>
      <c r="W48" s="85" t="s">
        <v>211</v>
      </c>
      <c r="X48" s="85"/>
      <c r="Y48" s="77"/>
      <c r="Z48" s="77"/>
      <c r="AA48" s="77"/>
      <c r="AB48" s="77"/>
      <c r="AC48" s="77"/>
      <c r="AD48" s="86" t="s">
        <v>51</v>
      </c>
      <c r="AE48" s="86" t="s">
        <v>52</v>
      </c>
      <c r="AF48" s="77">
        <v>14606782552305</v>
      </c>
      <c r="AG48" s="134">
        <v>33.700000000000003</v>
      </c>
      <c r="AH48" s="134">
        <v>12.5</v>
      </c>
      <c r="AI48" s="134">
        <v>3.6</v>
      </c>
      <c r="AJ48" s="133"/>
      <c r="AK48" s="133"/>
    </row>
    <row r="49" spans="1:37" ht="24" x14ac:dyDescent="0.2">
      <c r="A49" s="78" t="s">
        <v>240</v>
      </c>
      <c r="B49" s="79" t="s">
        <v>241</v>
      </c>
      <c r="C49" s="97" t="s">
        <v>242</v>
      </c>
      <c r="D49" s="105">
        <v>147.13999999999999</v>
      </c>
      <c r="E49" s="23">
        <v>6</v>
      </c>
      <c r="F49" s="80"/>
      <c r="G49" s="69">
        <v>6</v>
      </c>
      <c r="H49" s="113"/>
      <c r="I49" s="81">
        <f t="shared" si="8"/>
        <v>147.13999999999999</v>
      </c>
      <c r="J49" s="120">
        <f t="shared" si="9"/>
        <v>0</v>
      </c>
      <c r="K49" s="82">
        <v>0.21083333333333301</v>
      </c>
      <c r="L49" s="83">
        <v>2.1588000000000002E-3</v>
      </c>
      <c r="M49" s="143">
        <v>264.86</v>
      </c>
      <c r="N49" s="137" t="s">
        <v>2355</v>
      </c>
      <c r="O49" s="69"/>
      <c r="P49" s="122">
        <f t="shared" si="10"/>
        <v>0</v>
      </c>
      <c r="Q49" s="123">
        <f t="shared" si="11"/>
        <v>0</v>
      </c>
      <c r="R49" s="130"/>
      <c r="S49" s="48" t="s">
        <v>243</v>
      </c>
      <c r="T49" s="84">
        <v>0.1</v>
      </c>
      <c r="U49" s="48" t="s">
        <v>53</v>
      </c>
      <c r="V49" s="85"/>
      <c r="W49" s="85" t="s">
        <v>211</v>
      </c>
      <c r="X49" s="85"/>
      <c r="Y49" s="77"/>
      <c r="Z49" s="77"/>
      <c r="AA49" s="77"/>
      <c r="AB49" s="77"/>
      <c r="AC49" s="77" t="s">
        <v>244</v>
      </c>
      <c r="AD49" s="86" t="s">
        <v>51</v>
      </c>
      <c r="AE49" s="86" t="s">
        <v>52</v>
      </c>
      <c r="AF49" s="77">
        <v>14606782613716</v>
      </c>
      <c r="AG49" s="134">
        <v>34</v>
      </c>
      <c r="AH49" s="134">
        <v>11.2</v>
      </c>
      <c r="AI49" s="134">
        <v>3.5</v>
      </c>
      <c r="AJ49" s="133"/>
      <c r="AK49" s="133"/>
    </row>
    <row r="50" spans="1:37" x14ac:dyDescent="0.2">
      <c r="A50" s="88" t="s">
        <v>245</v>
      </c>
      <c r="B50" s="89" t="s">
        <v>246</v>
      </c>
      <c r="C50" s="100" t="s">
        <v>247</v>
      </c>
      <c r="D50" s="106">
        <v>147.13999999999999</v>
      </c>
      <c r="E50" s="90">
        <v>6</v>
      </c>
      <c r="F50" s="91"/>
      <c r="G50" s="91">
        <v>6</v>
      </c>
      <c r="H50" s="114"/>
      <c r="I50" s="118">
        <f t="shared" si="8"/>
        <v>147.13999999999999</v>
      </c>
      <c r="J50" s="121">
        <f t="shared" si="9"/>
        <v>0</v>
      </c>
      <c r="K50" s="92">
        <v>0.21083333333333301</v>
      </c>
      <c r="L50" s="93">
        <v>2.1588000000000002E-3</v>
      </c>
      <c r="M50" s="118">
        <v>264.86</v>
      </c>
      <c r="N50" s="138" t="s">
        <v>2355</v>
      </c>
      <c r="O50" s="91"/>
      <c r="P50" s="126">
        <f t="shared" si="10"/>
        <v>0</v>
      </c>
      <c r="Q50" s="127">
        <f t="shared" si="11"/>
        <v>0</v>
      </c>
      <c r="R50" s="131" t="s">
        <v>69</v>
      </c>
      <c r="S50" s="94" t="s">
        <v>248</v>
      </c>
      <c r="T50" s="95">
        <v>0.1</v>
      </c>
      <c r="U50" s="94" t="s">
        <v>53</v>
      </c>
      <c r="V50" s="85"/>
      <c r="W50" s="85" t="s">
        <v>211</v>
      </c>
      <c r="X50" s="85"/>
      <c r="Y50" s="77"/>
      <c r="Z50" s="77"/>
      <c r="AA50" s="77"/>
      <c r="AB50" s="77"/>
      <c r="AC50" s="77"/>
      <c r="AD50" s="86" t="s">
        <v>51</v>
      </c>
      <c r="AE50" s="86" t="s">
        <v>52</v>
      </c>
      <c r="AF50" s="77">
        <v>14606782618414</v>
      </c>
      <c r="AG50" s="134">
        <v>34</v>
      </c>
      <c r="AH50" s="134">
        <v>11.2</v>
      </c>
      <c r="AI50" s="134">
        <v>3.5</v>
      </c>
      <c r="AJ50" s="133"/>
      <c r="AK50" s="133"/>
    </row>
    <row r="51" spans="1:37" ht="24" x14ac:dyDescent="0.2">
      <c r="A51" s="88" t="s">
        <v>249</v>
      </c>
      <c r="B51" s="89" t="s">
        <v>250</v>
      </c>
      <c r="C51" s="100" t="s">
        <v>251</v>
      </c>
      <c r="D51" s="106">
        <v>147.13999999999999</v>
      </c>
      <c r="E51" s="90">
        <v>6</v>
      </c>
      <c r="F51" s="91"/>
      <c r="G51" s="91">
        <v>6</v>
      </c>
      <c r="H51" s="114"/>
      <c r="I51" s="118">
        <f t="shared" si="8"/>
        <v>147.13999999999999</v>
      </c>
      <c r="J51" s="121">
        <f t="shared" si="9"/>
        <v>0</v>
      </c>
      <c r="K51" s="92">
        <v>0.21083333333333301</v>
      </c>
      <c r="L51" s="93">
        <v>2.1588000000000002E-3</v>
      </c>
      <c r="M51" s="118">
        <v>264.86</v>
      </c>
      <c r="N51" s="138" t="s">
        <v>2355</v>
      </c>
      <c r="O51" s="91"/>
      <c r="P51" s="126">
        <f t="shared" si="10"/>
        <v>0</v>
      </c>
      <c r="Q51" s="127">
        <f t="shared" si="11"/>
        <v>0</v>
      </c>
      <c r="R51" s="131" t="s">
        <v>69</v>
      </c>
      <c r="S51" s="94" t="s">
        <v>252</v>
      </c>
      <c r="T51" s="95">
        <v>0.1</v>
      </c>
      <c r="U51" s="94" t="s">
        <v>53</v>
      </c>
      <c r="V51" s="85"/>
      <c r="W51" s="85" t="s">
        <v>211</v>
      </c>
      <c r="X51" s="85"/>
      <c r="Y51" s="77"/>
      <c r="Z51" s="77"/>
      <c r="AA51" s="77"/>
      <c r="AB51" s="77"/>
      <c r="AC51" s="77"/>
      <c r="AD51" s="86" t="s">
        <v>51</v>
      </c>
      <c r="AE51" s="86" t="s">
        <v>52</v>
      </c>
      <c r="AF51" s="77">
        <v>14606782621520</v>
      </c>
      <c r="AG51" s="134">
        <v>34</v>
      </c>
      <c r="AH51" s="134">
        <v>11.2</v>
      </c>
      <c r="AI51" s="134">
        <v>3.5</v>
      </c>
      <c r="AJ51" s="133"/>
      <c r="AK51" s="133"/>
    </row>
    <row r="52" spans="1:37" x14ac:dyDescent="0.2">
      <c r="A52" s="88" t="s">
        <v>253</v>
      </c>
      <c r="B52" s="89" t="s">
        <v>254</v>
      </c>
      <c r="C52" s="100" t="s">
        <v>255</v>
      </c>
      <c r="D52" s="106">
        <v>147.13999999999999</v>
      </c>
      <c r="E52" s="90">
        <v>6</v>
      </c>
      <c r="F52" s="91"/>
      <c r="G52" s="91">
        <v>6</v>
      </c>
      <c r="H52" s="114"/>
      <c r="I52" s="118">
        <f t="shared" si="8"/>
        <v>147.13999999999999</v>
      </c>
      <c r="J52" s="121">
        <f t="shared" si="9"/>
        <v>0</v>
      </c>
      <c r="K52" s="92">
        <v>0.20833333333333301</v>
      </c>
      <c r="L52" s="93">
        <v>2.11225E-3</v>
      </c>
      <c r="M52" s="118">
        <v>264.86</v>
      </c>
      <c r="N52" s="138" t="s">
        <v>2355</v>
      </c>
      <c r="O52" s="91"/>
      <c r="P52" s="126">
        <f t="shared" si="10"/>
        <v>0</v>
      </c>
      <c r="Q52" s="127">
        <f t="shared" si="11"/>
        <v>0</v>
      </c>
      <c r="R52" s="131" t="s">
        <v>69</v>
      </c>
      <c r="S52" s="94" t="s">
        <v>256</v>
      </c>
      <c r="T52" s="95">
        <v>0.1</v>
      </c>
      <c r="U52" s="94" t="s">
        <v>53</v>
      </c>
      <c r="V52" s="85"/>
      <c r="W52" s="85" t="s">
        <v>211</v>
      </c>
      <c r="X52" s="85"/>
      <c r="Y52" s="77"/>
      <c r="Z52" s="77"/>
      <c r="AA52" s="77"/>
      <c r="AB52" s="77"/>
      <c r="AC52" s="77"/>
      <c r="AD52" s="86" t="s">
        <v>51</v>
      </c>
      <c r="AE52" s="86" t="s">
        <v>52</v>
      </c>
      <c r="AF52" s="77">
        <v>14606782627737</v>
      </c>
      <c r="AG52" s="134">
        <v>33.700000000000003</v>
      </c>
      <c r="AH52" s="134">
        <v>12.5</v>
      </c>
      <c r="AI52" s="134">
        <v>3.6</v>
      </c>
      <c r="AJ52" s="133"/>
      <c r="AK52" s="133"/>
    </row>
    <row r="53" spans="1:37" x14ac:dyDescent="0.2">
      <c r="A53" s="88" t="s">
        <v>257</v>
      </c>
      <c r="B53" s="89" t="s">
        <v>258</v>
      </c>
      <c r="C53" s="100" t="s">
        <v>259</v>
      </c>
      <c r="D53" s="106">
        <v>147.13999999999999</v>
      </c>
      <c r="E53" s="90">
        <v>6</v>
      </c>
      <c r="F53" s="91"/>
      <c r="G53" s="91">
        <v>6</v>
      </c>
      <c r="H53" s="114"/>
      <c r="I53" s="118">
        <f t="shared" si="8"/>
        <v>147.13999999999999</v>
      </c>
      <c r="J53" s="121">
        <f t="shared" si="9"/>
        <v>0</v>
      </c>
      <c r="K53" s="92">
        <v>0.20833333333333301</v>
      </c>
      <c r="L53" s="93">
        <v>2.11225E-3</v>
      </c>
      <c r="M53" s="118">
        <v>264.86</v>
      </c>
      <c r="N53" s="138" t="s">
        <v>2355</v>
      </c>
      <c r="O53" s="91"/>
      <c r="P53" s="126">
        <f t="shared" si="10"/>
        <v>0</v>
      </c>
      <c r="Q53" s="127">
        <f t="shared" si="11"/>
        <v>0</v>
      </c>
      <c r="R53" s="131" t="s">
        <v>69</v>
      </c>
      <c r="S53" s="94" t="s">
        <v>260</v>
      </c>
      <c r="T53" s="95">
        <v>0.1</v>
      </c>
      <c r="U53" s="94" t="s">
        <v>53</v>
      </c>
      <c r="V53" s="85"/>
      <c r="W53" s="85" t="s">
        <v>211</v>
      </c>
      <c r="X53" s="85"/>
      <c r="Y53" s="77"/>
      <c r="Z53" s="77"/>
      <c r="AA53" s="77"/>
      <c r="AB53" s="77"/>
      <c r="AC53" s="77"/>
      <c r="AD53" s="86" t="s">
        <v>51</v>
      </c>
      <c r="AE53" s="86" t="s">
        <v>52</v>
      </c>
      <c r="AF53" s="77">
        <v>14606782631260</v>
      </c>
      <c r="AG53" s="134">
        <v>33.700000000000003</v>
      </c>
      <c r="AH53" s="134">
        <v>12.5</v>
      </c>
      <c r="AI53" s="134">
        <v>3.6</v>
      </c>
      <c r="AJ53" s="133"/>
      <c r="AK53" s="133"/>
    </row>
    <row r="54" spans="1:37" x14ac:dyDescent="0.2">
      <c r="A54" s="78"/>
      <c r="B54" s="87" t="s">
        <v>261</v>
      </c>
      <c r="C54" s="99"/>
      <c r="D54" s="105"/>
      <c r="E54" s="23"/>
      <c r="F54" s="80"/>
      <c r="G54" s="69"/>
      <c r="H54" s="113"/>
      <c r="I54" s="81"/>
      <c r="J54" s="120"/>
      <c r="K54" s="82"/>
      <c r="L54" s="83"/>
      <c r="M54" s="141"/>
      <c r="N54" s="137"/>
      <c r="O54" s="69"/>
      <c r="P54" s="122"/>
      <c r="Q54" s="123"/>
      <c r="R54" s="130"/>
      <c r="S54" s="76"/>
      <c r="T54" s="76"/>
      <c r="U54" s="76"/>
      <c r="V54" s="85"/>
      <c r="W54" s="85"/>
      <c r="X54" s="85"/>
      <c r="Y54" s="77"/>
      <c r="Z54" s="77"/>
      <c r="AA54" s="77"/>
      <c r="AB54" s="77"/>
      <c r="AC54" s="77"/>
      <c r="AD54" s="77"/>
      <c r="AE54" s="77"/>
      <c r="AF54" s="77"/>
      <c r="AG54" s="134"/>
      <c r="AH54" s="134"/>
      <c r="AI54" s="134"/>
      <c r="AJ54" s="133"/>
      <c r="AK54" s="133"/>
    </row>
    <row r="55" spans="1:37" x14ac:dyDescent="0.2">
      <c r="A55" s="78" t="s">
        <v>262</v>
      </c>
      <c r="B55" s="79" t="s">
        <v>263</v>
      </c>
      <c r="C55" s="97" t="s">
        <v>264</v>
      </c>
      <c r="D55" s="105">
        <v>129.54</v>
      </c>
      <c r="E55" s="23">
        <v>10</v>
      </c>
      <c r="F55" s="80"/>
      <c r="G55" s="69">
        <v>1</v>
      </c>
      <c r="H55" s="113"/>
      <c r="I55" s="81">
        <f t="shared" ref="I55:I68" si="12">ROUND(D55*(1-$C$5%),2)</f>
        <v>129.54</v>
      </c>
      <c r="J55" s="120">
        <f t="shared" ref="J55:J68" si="13">H55*I55</f>
        <v>0</v>
      </c>
      <c r="K55" s="82">
        <v>0.159</v>
      </c>
      <c r="L55" s="83">
        <v>1.6484816E-3</v>
      </c>
      <c r="M55" s="143">
        <v>233.18</v>
      </c>
      <c r="N55" s="137" t="s">
        <v>2355</v>
      </c>
      <c r="O55" s="69"/>
      <c r="P55" s="122">
        <f t="shared" ref="P55:P68" si="14">H55*K55</f>
        <v>0</v>
      </c>
      <c r="Q55" s="123">
        <f t="shared" ref="Q55:Q68" si="15">H55*L55</f>
        <v>0</v>
      </c>
      <c r="R55" s="130"/>
      <c r="S55" s="48" t="s">
        <v>265</v>
      </c>
      <c r="T55" s="84">
        <v>0.1</v>
      </c>
      <c r="U55" s="48" t="s">
        <v>53</v>
      </c>
      <c r="V55" s="85" t="s">
        <v>72</v>
      </c>
      <c r="W55" s="85" t="s">
        <v>266</v>
      </c>
      <c r="X55" s="85"/>
      <c r="Y55" s="77"/>
      <c r="Z55" s="77"/>
      <c r="AA55" s="77"/>
      <c r="AB55" s="77"/>
      <c r="AC55" s="77"/>
      <c r="AD55" s="86" t="s">
        <v>51</v>
      </c>
      <c r="AE55" s="86" t="s">
        <v>52</v>
      </c>
      <c r="AF55" s="77">
        <v>14606782528867</v>
      </c>
      <c r="AG55" s="134">
        <v>18.100000000000001</v>
      </c>
      <c r="AH55" s="134">
        <v>18</v>
      </c>
      <c r="AI55" s="134">
        <v>3.6</v>
      </c>
      <c r="AJ55" s="133"/>
      <c r="AK55" s="133"/>
    </row>
    <row r="56" spans="1:37" ht="24" x14ac:dyDescent="0.2">
      <c r="A56" s="78" t="s">
        <v>267</v>
      </c>
      <c r="B56" s="79" t="s">
        <v>268</v>
      </c>
      <c r="C56" s="97" t="s">
        <v>269</v>
      </c>
      <c r="D56" s="105">
        <v>136.85</v>
      </c>
      <c r="E56" s="23">
        <v>14</v>
      </c>
      <c r="F56" s="80"/>
      <c r="G56" s="69">
        <v>14</v>
      </c>
      <c r="H56" s="113"/>
      <c r="I56" s="81">
        <f t="shared" si="12"/>
        <v>136.85</v>
      </c>
      <c r="J56" s="120">
        <f t="shared" si="13"/>
        <v>0</v>
      </c>
      <c r="K56" s="82">
        <v>0.112857142857142</v>
      </c>
      <c r="L56" s="83">
        <v>8.0598214285714203E-4</v>
      </c>
      <c r="M56" s="143">
        <v>246.33</v>
      </c>
      <c r="N56" s="137" t="s">
        <v>2355</v>
      </c>
      <c r="O56" s="69"/>
      <c r="P56" s="122">
        <f t="shared" si="14"/>
        <v>0</v>
      </c>
      <c r="Q56" s="123">
        <f t="shared" si="15"/>
        <v>0</v>
      </c>
      <c r="R56" s="130"/>
      <c r="S56" s="48" t="s">
        <v>270</v>
      </c>
      <c r="T56" s="84">
        <v>0.1</v>
      </c>
      <c r="U56" s="48" t="s">
        <v>53</v>
      </c>
      <c r="V56" s="85"/>
      <c r="W56" s="85" t="s">
        <v>266</v>
      </c>
      <c r="X56" s="85"/>
      <c r="Y56" s="77"/>
      <c r="Z56" s="77"/>
      <c r="AA56" s="77"/>
      <c r="AB56" s="77" t="s">
        <v>79</v>
      </c>
      <c r="AC56" s="77" t="s">
        <v>75</v>
      </c>
      <c r="AD56" s="86" t="s">
        <v>51</v>
      </c>
      <c r="AE56" s="86" t="s">
        <v>52</v>
      </c>
      <c r="AF56" s="77">
        <v>14606782589868</v>
      </c>
      <c r="AG56" s="134">
        <v>10</v>
      </c>
      <c r="AH56" s="134">
        <v>4</v>
      </c>
      <c r="AI56" s="134">
        <v>14.5</v>
      </c>
      <c r="AJ56" s="133"/>
      <c r="AK56" s="133"/>
    </row>
    <row r="57" spans="1:37" ht="24" x14ac:dyDescent="0.2">
      <c r="A57" s="78" t="s">
        <v>271</v>
      </c>
      <c r="B57" s="79" t="s">
        <v>272</v>
      </c>
      <c r="C57" s="97" t="s">
        <v>273</v>
      </c>
      <c r="D57" s="105">
        <v>146.94</v>
      </c>
      <c r="E57" s="23">
        <v>12</v>
      </c>
      <c r="F57" s="80"/>
      <c r="G57" s="69">
        <v>12</v>
      </c>
      <c r="H57" s="113"/>
      <c r="I57" s="81">
        <f t="shared" si="12"/>
        <v>146.94</v>
      </c>
      <c r="J57" s="120">
        <f t="shared" si="13"/>
        <v>0</v>
      </c>
      <c r="K57" s="82">
        <v>0.145416666666666</v>
      </c>
      <c r="L57" s="83">
        <v>7.5600000000000005E-4</v>
      </c>
      <c r="M57" s="143">
        <v>264.5</v>
      </c>
      <c r="N57" s="137" t="s">
        <v>2355</v>
      </c>
      <c r="O57" s="69"/>
      <c r="P57" s="122">
        <f t="shared" si="14"/>
        <v>0</v>
      </c>
      <c r="Q57" s="123">
        <f t="shared" si="15"/>
        <v>0</v>
      </c>
      <c r="R57" s="130"/>
      <c r="S57" s="48" t="s">
        <v>274</v>
      </c>
      <c r="T57" s="84">
        <v>0.1</v>
      </c>
      <c r="U57" s="48" t="s">
        <v>53</v>
      </c>
      <c r="V57" s="85"/>
      <c r="W57" s="85" t="s">
        <v>266</v>
      </c>
      <c r="X57" s="85"/>
      <c r="Y57" s="77"/>
      <c r="Z57" s="77"/>
      <c r="AA57" s="77"/>
      <c r="AB57" s="77" t="s">
        <v>79</v>
      </c>
      <c r="AC57" s="77"/>
      <c r="AD57" s="86" t="s">
        <v>51</v>
      </c>
      <c r="AE57" s="86" t="s">
        <v>52</v>
      </c>
      <c r="AF57" s="77">
        <v>14606782606909</v>
      </c>
      <c r="AG57" s="134">
        <v>10.5</v>
      </c>
      <c r="AH57" s="134">
        <v>14.5</v>
      </c>
      <c r="AI57" s="134">
        <v>3.8</v>
      </c>
      <c r="AJ57" s="133"/>
      <c r="AK57" s="133"/>
    </row>
    <row r="58" spans="1:37" ht="24" x14ac:dyDescent="0.2">
      <c r="A58" s="78" t="s">
        <v>275</v>
      </c>
      <c r="B58" s="79" t="s">
        <v>276</v>
      </c>
      <c r="C58" s="97" t="s">
        <v>277</v>
      </c>
      <c r="D58" s="105">
        <v>146.94</v>
      </c>
      <c r="E58" s="23">
        <v>12</v>
      </c>
      <c r="F58" s="80"/>
      <c r="G58" s="69">
        <v>12</v>
      </c>
      <c r="H58" s="113"/>
      <c r="I58" s="81">
        <f t="shared" si="12"/>
        <v>146.94</v>
      </c>
      <c r="J58" s="120">
        <f t="shared" si="13"/>
        <v>0</v>
      </c>
      <c r="K58" s="82">
        <v>0.145416666666666</v>
      </c>
      <c r="L58" s="83">
        <v>7.5600000000000005E-4</v>
      </c>
      <c r="M58" s="143">
        <v>264.5</v>
      </c>
      <c r="N58" s="137" t="s">
        <v>2355</v>
      </c>
      <c r="O58" s="69"/>
      <c r="P58" s="122">
        <f t="shared" si="14"/>
        <v>0</v>
      </c>
      <c r="Q58" s="123">
        <f t="shared" si="15"/>
        <v>0</v>
      </c>
      <c r="R58" s="130"/>
      <c r="S58" s="48" t="s">
        <v>278</v>
      </c>
      <c r="T58" s="84">
        <v>0.1</v>
      </c>
      <c r="U58" s="48" t="s">
        <v>53</v>
      </c>
      <c r="V58" s="85"/>
      <c r="W58" s="85" t="s">
        <v>266</v>
      </c>
      <c r="X58" s="85"/>
      <c r="Y58" s="77"/>
      <c r="Z58" s="77"/>
      <c r="AA58" s="77"/>
      <c r="AB58" s="77" t="s">
        <v>79</v>
      </c>
      <c r="AC58" s="77"/>
      <c r="AD58" s="86" t="s">
        <v>51</v>
      </c>
      <c r="AE58" s="86" t="s">
        <v>52</v>
      </c>
      <c r="AF58" s="77">
        <v>14606782606923</v>
      </c>
      <c r="AG58" s="134">
        <v>10.5</v>
      </c>
      <c r="AH58" s="134">
        <v>14.5</v>
      </c>
      <c r="AI58" s="134">
        <v>3.8</v>
      </c>
      <c r="AJ58" s="133"/>
      <c r="AK58" s="133"/>
    </row>
    <row r="59" spans="1:37" ht="24" x14ac:dyDescent="0.2">
      <c r="A59" s="78" t="s">
        <v>279</v>
      </c>
      <c r="B59" s="79" t="s">
        <v>280</v>
      </c>
      <c r="C59" s="97" t="s">
        <v>281</v>
      </c>
      <c r="D59" s="105">
        <v>146.94</v>
      </c>
      <c r="E59" s="23">
        <v>12</v>
      </c>
      <c r="F59" s="80"/>
      <c r="G59" s="69">
        <v>12</v>
      </c>
      <c r="H59" s="113"/>
      <c r="I59" s="81">
        <f t="shared" si="12"/>
        <v>146.94</v>
      </c>
      <c r="J59" s="120">
        <f t="shared" si="13"/>
        <v>0</v>
      </c>
      <c r="K59" s="82">
        <v>0.145416666666666</v>
      </c>
      <c r="L59" s="83">
        <v>7.5600000000000005E-4</v>
      </c>
      <c r="M59" s="143">
        <v>264.5</v>
      </c>
      <c r="N59" s="137" t="s">
        <v>2355</v>
      </c>
      <c r="O59" s="69"/>
      <c r="P59" s="122">
        <f t="shared" si="14"/>
        <v>0</v>
      </c>
      <c r="Q59" s="123">
        <f t="shared" si="15"/>
        <v>0</v>
      </c>
      <c r="R59" s="130"/>
      <c r="S59" s="48" t="s">
        <v>282</v>
      </c>
      <c r="T59" s="84">
        <v>0.1</v>
      </c>
      <c r="U59" s="48" t="s">
        <v>53</v>
      </c>
      <c r="V59" s="85"/>
      <c r="W59" s="85" t="s">
        <v>266</v>
      </c>
      <c r="X59" s="85"/>
      <c r="Y59" s="77"/>
      <c r="Z59" s="77"/>
      <c r="AA59" s="77"/>
      <c r="AB59" s="77" t="s">
        <v>79</v>
      </c>
      <c r="AC59" s="77"/>
      <c r="AD59" s="86" t="s">
        <v>51</v>
      </c>
      <c r="AE59" s="86" t="s">
        <v>52</v>
      </c>
      <c r="AF59" s="77">
        <v>14606782606947</v>
      </c>
      <c r="AG59" s="134">
        <v>10.5</v>
      </c>
      <c r="AH59" s="134">
        <v>14.5</v>
      </c>
      <c r="AI59" s="134">
        <v>3.8</v>
      </c>
      <c r="AJ59" s="133"/>
      <c r="AK59" s="133"/>
    </row>
    <row r="60" spans="1:37" ht="24" x14ac:dyDescent="0.2">
      <c r="A60" s="78" t="s">
        <v>283</v>
      </c>
      <c r="B60" s="79" t="s">
        <v>284</v>
      </c>
      <c r="C60" s="97" t="s">
        <v>285</v>
      </c>
      <c r="D60" s="105">
        <v>146.94</v>
      </c>
      <c r="E60" s="23">
        <v>12</v>
      </c>
      <c r="F60" s="80"/>
      <c r="G60" s="69">
        <v>12</v>
      </c>
      <c r="H60" s="113"/>
      <c r="I60" s="81">
        <f t="shared" si="12"/>
        <v>146.94</v>
      </c>
      <c r="J60" s="120">
        <f t="shared" si="13"/>
        <v>0</v>
      </c>
      <c r="K60" s="82">
        <v>0.145416666666666</v>
      </c>
      <c r="L60" s="83">
        <v>7.5600000000000005E-4</v>
      </c>
      <c r="M60" s="143">
        <v>264.5</v>
      </c>
      <c r="N60" s="137" t="s">
        <v>2355</v>
      </c>
      <c r="O60" s="69"/>
      <c r="P60" s="122">
        <f t="shared" si="14"/>
        <v>0</v>
      </c>
      <c r="Q60" s="123">
        <f t="shared" si="15"/>
        <v>0</v>
      </c>
      <c r="R60" s="130"/>
      <c r="S60" s="48" t="s">
        <v>286</v>
      </c>
      <c r="T60" s="84">
        <v>0.1</v>
      </c>
      <c r="U60" s="48" t="s">
        <v>53</v>
      </c>
      <c r="V60" s="85"/>
      <c r="W60" s="85" t="s">
        <v>266</v>
      </c>
      <c r="X60" s="85"/>
      <c r="Y60" s="77"/>
      <c r="Z60" s="77"/>
      <c r="AA60" s="77"/>
      <c r="AB60" s="77" t="s">
        <v>79</v>
      </c>
      <c r="AC60" s="77"/>
      <c r="AD60" s="86" t="s">
        <v>51</v>
      </c>
      <c r="AE60" s="86" t="s">
        <v>52</v>
      </c>
      <c r="AF60" s="77">
        <v>14606782606954</v>
      </c>
      <c r="AG60" s="134">
        <v>10.5</v>
      </c>
      <c r="AH60" s="134">
        <v>14.5</v>
      </c>
      <c r="AI60" s="134">
        <v>3.8</v>
      </c>
      <c r="AJ60" s="133"/>
      <c r="AK60" s="133"/>
    </row>
    <row r="61" spans="1:37" ht="24" x14ac:dyDescent="0.2">
      <c r="A61" s="78" t="s">
        <v>287</v>
      </c>
      <c r="B61" s="79" t="s">
        <v>288</v>
      </c>
      <c r="C61" s="97" t="s">
        <v>289</v>
      </c>
      <c r="D61" s="105">
        <v>146.94</v>
      </c>
      <c r="E61" s="23">
        <v>12</v>
      </c>
      <c r="F61" s="80"/>
      <c r="G61" s="69">
        <v>12</v>
      </c>
      <c r="H61" s="113"/>
      <c r="I61" s="81">
        <f t="shared" si="12"/>
        <v>146.94</v>
      </c>
      <c r="J61" s="120">
        <f t="shared" si="13"/>
        <v>0</v>
      </c>
      <c r="K61" s="82">
        <v>0.145416666666666</v>
      </c>
      <c r="L61" s="83">
        <v>7.5600000000000005E-4</v>
      </c>
      <c r="M61" s="143">
        <v>264.5</v>
      </c>
      <c r="N61" s="137" t="s">
        <v>2355</v>
      </c>
      <c r="O61" s="69"/>
      <c r="P61" s="122">
        <f t="shared" si="14"/>
        <v>0</v>
      </c>
      <c r="Q61" s="123">
        <f t="shared" si="15"/>
        <v>0</v>
      </c>
      <c r="R61" s="130"/>
      <c r="S61" s="48" t="s">
        <v>290</v>
      </c>
      <c r="T61" s="84">
        <v>0.1</v>
      </c>
      <c r="U61" s="48" t="s">
        <v>53</v>
      </c>
      <c r="V61" s="85"/>
      <c r="W61" s="85" t="s">
        <v>266</v>
      </c>
      <c r="X61" s="85"/>
      <c r="Y61" s="77"/>
      <c r="Z61" s="77"/>
      <c r="AA61" s="77"/>
      <c r="AB61" s="77" t="s">
        <v>79</v>
      </c>
      <c r="AC61" s="77"/>
      <c r="AD61" s="86" t="s">
        <v>51</v>
      </c>
      <c r="AE61" s="86" t="s">
        <v>52</v>
      </c>
      <c r="AF61" s="77">
        <v>14606782606961</v>
      </c>
      <c r="AG61" s="134">
        <v>10.5</v>
      </c>
      <c r="AH61" s="134">
        <v>14.5</v>
      </c>
      <c r="AI61" s="134">
        <v>3.8</v>
      </c>
      <c r="AJ61" s="133"/>
      <c r="AK61" s="133"/>
    </row>
    <row r="62" spans="1:37" ht="24" x14ac:dyDescent="0.2">
      <c r="A62" s="78" t="s">
        <v>291</v>
      </c>
      <c r="B62" s="79" t="s">
        <v>292</v>
      </c>
      <c r="C62" s="97" t="s">
        <v>293</v>
      </c>
      <c r="D62" s="105">
        <v>146.94</v>
      </c>
      <c r="E62" s="23">
        <v>12</v>
      </c>
      <c r="F62" s="80"/>
      <c r="G62" s="69">
        <v>12</v>
      </c>
      <c r="H62" s="113"/>
      <c r="I62" s="81">
        <f t="shared" si="12"/>
        <v>146.94</v>
      </c>
      <c r="J62" s="120">
        <f t="shared" si="13"/>
        <v>0</v>
      </c>
      <c r="K62" s="82">
        <v>0.145416666666666</v>
      </c>
      <c r="L62" s="83">
        <v>7.5600000000000005E-4</v>
      </c>
      <c r="M62" s="143">
        <v>264.5</v>
      </c>
      <c r="N62" s="137" t="s">
        <v>2355</v>
      </c>
      <c r="O62" s="69"/>
      <c r="P62" s="122">
        <f t="shared" si="14"/>
        <v>0</v>
      </c>
      <c r="Q62" s="123">
        <f t="shared" si="15"/>
        <v>0</v>
      </c>
      <c r="R62" s="130"/>
      <c r="S62" s="48" t="s">
        <v>294</v>
      </c>
      <c r="T62" s="84">
        <v>0.1</v>
      </c>
      <c r="U62" s="48" t="s">
        <v>53</v>
      </c>
      <c r="V62" s="85"/>
      <c r="W62" s="85" t="s">
        <v>266</v>
      </c>
      <c r="X62" s="85"/>
      <c r="Y62" s="77"/>
      <c r="Z62" s="77"/>
      <c r="AA62" s="77"/>
      <c r="AB62" s="77" t="s">
        <v>79</v>
      </c>
      <c r="AC62" s="77"/>
      <c r="AD62" s="86" t="s">
        <v>51</v>
      </c>
      <c r="AE62" s="86" t="s">
        <v>52</v>
      </c>
      <c r="AF62" s="77">
        <v>14606782606978</v>
      </c>
      <c r="AG62" s="134">
        <v>10.5</v>
      </c>
      <c r="AH62" s="134">
        <v>14.5</v>
      </c>
      <c r="AI62" s="134">
        <v>3.8</v>
      </c>
      <c r="AJ62" s="133"/>
      <c r="AK62" s="133"/>
    </row>
    <row r="63" spans="1:37" ht="24" x14ac:dyDescent="0.2">
      <c r="A63" s="78" t="s">
        <v>295</v>
      </c>
      <c r="B63" s="79" t="s">
        <v>296</v>
      </c>
      <c r="C63" s="97" t="s">
        <v>297</v>
      </c>
      <c r="D63" s="105">
        <v>146.94</v>
      </c>
      <c r="E63" s="23">
        <v>12</v>
      </c>
      <c r="F63" s="80"/>
      <c r="G63" s="69">
        <v>12</v>
      </c>
      <c r="H63" s="113"/>
      <c r="I63" s="81">
        <f t="shared" si="12"/>
        <v>146.94</v>
      </c>
      <c r="J63" s="120">
        <f t="shared" si="13"/>
        <v>0</v>
      </c>
      <c r="K63" s="82">
        <v>0.145416666666666</v>
      </c>
      <c r="L63" s="83">
        <v>7.5600000000000005E-4</v>
      </c>
      <c r="M63" s="143">
        <v>264.5</v>
      </c>
      <c r="N63" s="137" t="s">
        <v>2355</v>
      </c>
      <c r="O63" s="69"/>
      <c r="P63" s="122">
        <f t="shared" si="14"/>
        <v>0</v>
      </c>
      <c r="Q63" s="123">
        <f t="shared" si="15"/>
        <v>0</v>
      </c>
      <c r="R63" s="130"/>
      <c r="S63" s="48" t="s">
        <v>298</v>
      </c>
      <c r="T63" s="84">
        <v>0.1</v>
      </c>
      <c r="U63" s="48" t="s">
        <v>53</v>
      </c>
      <c r="V63" s="85"/>
      <c r="W63" s="85" t="s">
        <v>266</v>
      </c>
      <c r="X63" s="85"/>
      <c r="Y63" s="77"/>
      <c r="Z63" s="77"/>
      <c r="AA63" s="77"/>
      <c r="AB63" s="77" t="s">
        <v>79</v>
      </c>
      <c r="AC63" s="77"/>
      <c r="AD63" s="86" t="s">
        <v>51</v>
      </c>
      <c r="AE63" s="86" t="s">
        <v>52</v>
      </c>
      <c r="AF63" s="77">
        <v>14606782607067</v>
      </c>
      <c r="AG63" s="134">
        <v>10.5</v>
      </c>
      <c r="AH63" s="134">
        <v>14.5</v>
      </c>
      <c r="AI63" s="134">
        <v>3.8</v>
      </c>
      <c r="AJ63" s="133"/>
      <c r="AK63" s="133"/>
    </row>
    <row r="64" spans="1:37" ht="24" x14ac:dyDescent="0.2">
      <c r="A64" s="78" t="s">
        <v>299</v>
      </c>
      <c r="B64" s="79" t="s">
        <v>300</v>
      </c>
      <c r="C64" s="97" t="s">
        <v>301</v>
      </c>
      <c r="D64" s="105">
        <v>146.94</v>
      </c>
      <c r="E64" s="23">
        <v>12</v>
      </c>
      <c r="F64" s="80"/>
      <c r="G64" s="69">
        <v>12</v>
      </c>
      <c r="H64" s="113"/>
      <c r="I64" s="81">
        <f t="shared" si="12"/>
        <v>146.94</v>
      </c>
      <c r="J64" s="120">
        <f t="shared" si="13"/>
        <v>0</v>
      </c>
      <c r="K64" s="82">
        <v>0.145416666666666</v>
      </c>
      <c r="L64" s="83">
        <v>7.5600000000000005E-4</v>
      </c>
      <c r="M64" s="143">
        <v>264.5</v>
      </c>
      <c r="N64" s="137" t="s">
        <v>2355</v>
      </c>
      <c r="O64" s="69"/>
      <c r="P64" s="122">
        <f t="shared" si="14"/>
        <v>0</v>
      </c>
      <c r="Q64" s="123">
        <f t="shared" si="15"/>
        <v>0</v>
      </c>
      <c r="R64" s="130"/>
      <c r="S64" s="48" t="s">
        <v>302</v>
      </c>
      <c r="T64" s="84">
        <v>0.1</v>
      </c>
      <c r="U64" s="48" t="s">
        <v>53</v>
      </c>
      <c r="V64" s="85"/>
      <c r="W64" s="85" t="s">
        <v>266</v>
      </c>
      <c r="X64" s="85"/>
      <c r="Y64" s="77"/>
      <c r="Z64" s="77"/>
      <c r="AA64" s="77"/>
      <c r="AB64" s="77" t="s">
        <v>79</v>
      </c>
      <c r="AC64" s="77"/>
      <c r="AD64" s="86" t="s">
        <v>51</v>
      </c>
      <c r="AE64" s="86" t="s">
        <v>52</v>
      </c>
      <c r="AF64" s="77">
        <v>14606782607074</v>
      </c>
      <c r="AG64" s="134">
        <v>10.5</v>
      </c>
      <c r="AH64" s="134">
        <v>14.5</v>
      </c>
      <c r="AI64" s="134">
        <v>3.8</v>
      </c>
      <c r="AJ64" s="133"/>
      <c r="AK64" s="133"/>
    </row>
    <row r="65" spans="1:37" ht="24" x14ac:dyDescent="0.2">
      <c r="A65" s="78" t="s">
        <v>303</v>
      </c>
      <c r="B65" s="79" t="s">
        <v>304</v>
      </c>
      <c r="C65" s="97" t="s">
        <v>305</v>
      </c>
      <c r="D65" s="105">
        <v>146.94</v>
      </c>
      <c r="E65" s="23">
        <v>12</v>
      </c>
      <c r="F65" s="80"/>
      <c r="G65" s="69">
        <v>12</v>
      </c>
      <c r="H65" s="113"/>
      <c r="I65" s="81">
        <f t="shared" si="12"/>
        <v>146.94</v>
      </c>
      <c r="J65" s="120">
        <f t="shared" si="13"/>
        <v>0</v>
      </c>
      <c r="K65" s="82">
        <v>0.145416666666666</v>
      </c>
      <c r="L65" s="83">
        <v>7.5600000000000005E-4</v>
      </c>
      <c r="M65" s="143">
        <v>264.5</v>
      </c>
      <c r="N65" s="137" t="s">
        <v>2355</v>
      </c>
      <c r="O65" s="69"/>
      <c r="P65" s="122">
        <f t="shared" si="14"/>
        <v>0</v>
      </c>
      <c r="Q65" s="123">
        <f t="shared" si="15"/>
        <v>0</v>
      </c>
      <c r="R65" s="130"/>
      <c r="S65" s="48" t="s">
        <v>306</v>
      </c>
      <c r="T65" s="84">
        <v>0.1</v>
      </c>
      <c r="U65" s="48" t="s">
        <v>53</v>
      </c>
      <c r="V65" s="85"/>
      <c r="W65" s="85" t="s">
        <v>266</v>
      </c>
      <c r="X65" s="85"/>
      <c r="Y65" s="77"/>
      <c r="Z65" s="77"/>
      <c r="AA65" s="77"/>
      <c r="AB65" s="77" t="s">
        <v>79</v>
      </c>
      <c r="AC65" s="77" t="s">
        <v>63</v>
      </c>
      <c r="AD65" s="86" t="s">
        <v>51</v>
      </c>
      <c r="AE65" s="86" t="s">
        <v>52</v>
      </c>
      <c r="AF65" s="77">
        <v>14606782607708</v>
      </c>
      <c r="AG65" s="134">
        <v>10.5</v>
      </c>
      <c r="AH65" s="134">
        <v>14.5</v>
      </c>
      <c r="AI65" s="134">
        <v>3.8</v>
      </c>
      <c r="AJ65" s="133"/>
      <c r="AK65" s="133"/>
    </row>
    <row r="66" spans="1:37" ht="24" x14ac:dyDescent="0.2">
      <c r="A66" s="78" t="s">
        <v>307</v>
      </c>
      <c r="B66" s="79" t="s">
        <v>308</v>
      </c>
      <c r="C66" s="97" t="s">
        <v>309</v>
      </c>
      <c r="D66" s="105">
        <v>146.94</v>
      </c>
      <c r="E66" s="23">
        <v>12</v>
      </c>
      <c r="F66" s="80"/>
      <c r="G66" s="69">
        <v>12</v>
      </c>
      <c r="H66" s="113"/>
      <c r="I66" s="81">
        <f t="shared" si="12"/>
        <v>146.94</v>
      </c>
      <c r="J66" s="120">
        <f t="shared" si="13"/>
        <v>0</v>
      </c>
      <c r="K66" s="82">
        <v>0.145416666666666</v>
      </c>
      <c r="L66" s="83">
        <v>7.5600000000000005E-4</v>
      </c>
      <c r="M66" s="143">
        <v>264.5</v>
      </c>
      <c r="N66" s="137" t="s">
        <v>2355</v>
      </c>
      <c r="O66" s="69"/>
      <c r="P66" s="122">
        <f t="shared" si="14"/>
        <v>0</v>
      </c>
      <c r="Q66" s="123">
        <f t="shared" si="15"/>
        <v>0</v>
      </c>
      <c r="R66" s="130"/>
      <c r="S66" s="48" t="s">
        <v>310</v>
      </c>
      <c r="T66" s="84">
        <v>0.1</v>
      </c>
      <c r="U66" s="48" t="s">
        <v>53</v>
      </c>
      <c r="V66" s="85"/>
      <c r="W66" s="85" t="s">
        <v>266</v>
      </c>
      <c r="X66" s="85"/>
      <c r="Y66" s="77"/>
      <c r="Z66" s="77"/>
      <c r="AA66" s="77"/>
      <c r="AB66" s="77" t="s">
        <v>79</v>
      </c>
      <c r="AC66" s="77" t="s">
        <v>76</v>
      </c>
      <c r="AD66" s="86" t="s">
        <v>51</v>
      </c>
      <c r="AE66" s="86" t="s">
        <v>52</v>
      </c>
      <c r="AF66" s="77">
        <v>14606782607715</v>
      </c>
      <c r="AG66" s="134">
        <v>10.5</v>
      </c>
      <c r="AH66" s="134">
        <v>14.5</v>
      </c>
      <c r="AI66" s="134">
        <v>3.8</v>
      </c>
      <c r="AJ66" s="133"/>
      <c r="AK66" s="133"/>
    </row>
    <row r="67" spans="1:37" ht="24" x14ac:dyDescent="0.2">
      <c r="A67" s="78" t="s">
        <v>311</v>
      </c>
      <c r="B67" s="79" t="s">
        <v>312</v>
      </c>
      <c r="C67" s="97" t="s">
        <v>313</v>
      </c>
      <c r="D67" s="105">
        <v>146.94</v>
      </c>
      <c r="E67" s="23">
        <v>12</v>
      </c>
      <c r="F67" s="80"/>
      <c r="G67" s="69">
        <v>12</v>
      </c>
      <c r="H67" s="113"/>
      <c r="I67" s="81">
        <f t="shared" si="12"/>
        <v>146.94</v>
      </c>
      <c r="J67" s="120">
        <f t="shared" si="13"/>
        <v>0</v>
      </c>
      <c r="K67" s="82">
        <v>0.145416666666666</v>
      </c>
      <c r="L67" s="83">
        <v>7.5600000000000005E-4</v>
      </c>
      <c r="M67" s="143">
        <v>264.5</v>
      </c>
      <c r="N67" s="137" t="s">
        <v>2355</v>
      </c>
      <c r="O67" s="69"/>
      <c r="P67" s="122">
        <f t="shared" si="14"/>
        <v>0</v>
      </c>
      <c r="Q67" s="123">
        <f t="shared" si="15"/>
        <v>0</v>
      </c>
      <c r="R67" s="130"/>
      <c r="S67" s="48" t="s">
        <v>314</v>
      </c>
      <c r="T67" s="84">
        <v>0.1</v>
      </c>
      <c r="U67" s="48" t="s">
        <v>53</v>
      </c>
      <c r="V67" s="85"/>
      <c r="W67" s="85" t="s">
        <v>266</v>
      </c>
      <c r="X67" s="85"/>
      <c r="Y67" s="77"/>
      <c r="Z67" s="77"/>
      <c r="AA67" s="77"/>
      <c r="AB67" s="77" t="s">
        <v>79</v>
      </c>
      <c r="AC67" s="77"/>
      <c r="AD67" s="86" t="s">
        <v>51</v>
      </c>
      <c r="AE67" s="86" t="s">
        <v>52</v>
      </c>
      <c r="AF67" s="77">
        <v>14606782607722</v>
      </c>
      <c r="AG67" s="134">
        <v>10.5</v>
      </c>
      <c r="AH67" s="134">
        <v>14.5</v>
      </c>
      <c r="AI67" s="134">
        <v>3.8</v>
      </c>
      <c r="AJ67" s="133"/>
      <c r="AK67" s="133"/>
    </row>
    <row r="68" spans="1:37" ht="24" x14ac:dyDescent="0.2">
      <c r="A68" s="78" t="s">
        <v>315</v>
      </c>
      <c r="B68" s="79" t="s">
        <v>316</v>
      </c>
      <c r="C68" s="97" t="s">
        <v>317</v>
      </c>
      <c r="D68" s="105">
        <v>146.94</v>
      </c>
      <c r="E68" s="23">
        <v>12</v>
      </c>
      <c r="F68" s="80"/>
      <c r="G68" s="69">
        <v>12</v>
      </c>
      <c r="H68" s="113"/>
      <c r="I68" s="81">
        <f t="shared" si="12"/>
        <v>146.94</v>
      </c>
      <c r="J68" s="120">
        <f t="shared" si="13"/>
        <v>0</v>
      </c>
      <c r="K68" s="82">
        <v>0.145416666666666</v>
      </c>
      <c r="L68" s="83">
        <v>7.5600000000000005E-4</v>
      </c>
      <c r="M68" s="143">
        <v>264.5</v>
      </c>
      <c r="N68" s="137" t="s">
        <v>2355</v>
      </c>
      <c r="O68" s="69"/>
      <c r="P68" s="122">
        <f t="shared" si="14"/>
        <v>0</v>
      </c>
      <c r="Q68" s="123">
        <f t="shared" si="15"/>
        <v>0</v>
      </c>
      <c r="R68" s="130"/>
      <c r="S68" s="48" t="s">
        <v>318</v>
      </c>
      <c r="T68" s="84">
        <v>0.1</v>
      </c>
      <c r="U68" s="48" t="s">
        <v>53</v>
      </c>
      <c r="V68" s="85"/>
      <c r="W68" s="85" t="s">
        <v>266</v>
      </c>
      <c r="X68" s="85"/>
      <c r="Y68" s="77"/>
      <c r="Z68" s="77"/>
      <c r="AA68" s="77"/>
      <c r="AB68" s="77" t="s">
        <v>79</v>
      </c>
      <c r="AC68" s="77"/>
      <c r="AD68" s="86" t="s">
        <v>51</v>
      </c>
      <c r="AE68" s="86" t="s">
        <v>52</v>
      </c>
      <c r="AF68" s="77">
        <v>14606782607739</v>
      </c>
      <c r="AG68" s="134">
        <v>10.5</v>
      </c>
      <c r="AH68" s="134">
        <v>14.5</v>
      </c>
      <c r="AI68" s="134">
        <v>3.8</v>
      </c>
      <c r="AJ68" s="133"/>
      <c r="AK68" s="133"/>
    </row>
    <row r="69" spans="1:37" x14ac:dyDescent="0.2">
      <c r="A69" s="78"/>
      <c r="B69" s="87" t="s">
        <v>319</v>
      </c>
      <c r="C69" s="99"/>
      <c r="D69" s="105"/>
      <c r="E69" s="23"/>
      <c r="F69" s="80"/>
      <c r="G69" s="69"/>
      <c r="H69" s="113"/>
      <c r="I69" s="81"/>
      <c r="J69" s="120"/>
      <c r="K69" s="82"/>
      <c r="L69" s="83"/>
      <c r="M69" s="141"/>
      <c r="N69" s="137"/>
      <c r="O69" s="69"/>
      <c r="P69" s="122"/>
      <c r="Q69" s="123"/>
      <c r="R69" s="130"/>
      <c r="S69" s="76"/>
      <c r="T69" s="76"/>
      <c r="U69" s="76"/>
      <c r="V69" s="85"/>
      <c r="W69" s="85"/>
      <c r="X69" s="85"/>
      <c r="Y69" s="77"/>
      <c r="Z69" s="77"/>
      <c r="AA69" s="77"/>
      <c r="AB69" s="77"/>
      <c r="AC69" s="77"/>
      <c r="AD69" s="77"/>
      <c r="AE69" s="77"/>
      <c r="AF69" s="77"/>
      <c r="AG69" s="134"/>
      <c r="AH69" s="134"/>
      <c r="AI69" s="134"/>
      <c r="AJ69" s="133"/>
      <c r="AK69" s="133"/>
    </row>
    <row r="70" spans="1:37" ht="24" x14ac:dyDescent="0.2">
      <c r="A70" s="78" t="s">
        <v>320</v>
      </c>
      <c r="B70" s="79" t="s">
        <v>321</v>
      </c>
      <c r="C70" s="97" t="s">
        <v>322</v>
      </c>
      <c r="D70" s="105">
        <v>199.19</v>
      </c>
      <c r="E70" s="23">
        <v>14</v>
      </c>
      <c r="F70" s="80"/>
      <c r="G70" s="69">
        <v>1</v>
      </c>
      <c r="H70" s="113"/>
      <c r="I70" s="81">
        <f t="shared" ref="I70:I75" si="16">ROUND(D70*(1-$C$5%),2)</f>
        <v>199.19</v>
      </c>
      <c r="J70" s="120">
        <f t="shared" ref="J70:J75" si="17">H70*I70</f>
        <v>0</v>
      </c>
      <c r="K70" s="82">
        <v>0.17357142857142799</v>
      </c>
      <c r="L70" s="83">
        <v>5.4206250000000001E-4</v>
      </c>
      <c r="M70" s="143">
        <v>358.55</v>
      </c>
      <c r="N70" s="137"/>
      <c r="O70" s="69"/>
      <c r="P70" s="122">
        <f t="shared" ref="P70:P75" si="18">H70*K70</f>
        <v>0</v>
      </c>
      <c r="Q70" s="123">
        <f t="shared" ref="Q70:Q75" si="19">H70*L70</f>
        <v>0</v>
      </c>
      <c r="R70" s="130"/>
      <c r="S70" s="48" t="s">
        <v>323</v>
      </c>
      <c r="T70" s="84">
        <v>0.22</v>
      </c>
      <c r="U70" s="48" t="s">
        <v>53</v>
      </c>
      <c r="V70" s="85"/>
      <c r="W70" s="85" t="s">
        <v>62</v>
      </c>
      <c r="X70" s="85"/>
      <c r="Y70" s="77"/>
      <c r="Z70" s="77"/>
      <c r="AA70" s="77"/>
      <c r="AB70" s="77"/>
      <c r="AC70" s="77" t="s">
        <v>324</v>
      </c>
      <c r="AD70" s="86" t="s">
        <v>51</v>
      </c>
      <c r="AE70" s="86" t="s">
        <v>52</v>
      </c>
      <c r="AF70" s="77">
        <v>14606782571948</v>
      </c>
      <c r="AG70" s="134">
        <v>12</v>
      </c>
      <c r="AH70" s="134">
        <v>10</v>
      </c>
      <c r="AI70" s="134">
        <v>4</v>
      </c>
      <c r="AJ70" s="133"/>
      <c r="AK70" s="133"/>
    </row>
    <row r="71" spans="1:37" ht="24" x14ac:dyDescent="0.2">
      <c r="A71" s="78" t="s">
        <v>325</v>
      </c>
      <c r="B71" s="79" t="s">
        <v>326</v>
      </c>
      <c r="C71" s="97" t="s">
        <v>327</v>
      </c>
      <c r="D71" s="105">
        <v>213.2</v>
      </c>
      <c r="E71" s="23">
        <v>12</v>
      </c>
      <c r="F71" s="80"/>
      <c r="G71" s="69">
        <v>12</v>
      </c>
      <c r="H71" s="113"/>
      <c r="I71" s="81">
        <f t="shared" si="16"/>
        <v>213.2</v>
      </c>
      <c r="J71" s="120">
        <f t="shared" si="17"/>
        <v>0</v>
      </c>
      <c r="K71" s="82">
        <v>0.2</v>
      </c>
      <c r="L71" s="83">
        <v>7.3072916666666599E-4</v>
      </c>
      <c r="M71" s="143">
        <v>383.76</v>
      </c>
      <c r="N71" s="137"/>
      <c r="O71" s="69"/>
      <c r="P71" s="122">
        <f t="shared" si="18"/>
        <v>0</v>
      </c>
      <c r="Q71" s="123">
        <f t="shared" si="19"/>
        <v>0</v>
      </c>
      <c r="R71" s="130"/>
      <c r="S71" s="48" t="s">
        <v>328</v>
      </c>
      <c r="T71" s="84">
        <v>0.22</v>
      </c>
      <c r="U71" s="48" t="s">
        <v>53</v>
      </c>
      <c r="V71" s="85"/>
      <c r="W71" s="85" t="s">
        <v>62</v>
      </c>
      <c r="X71" s="85"/>
      <c r="Y71" s="77"/>
      <c r="Z71" s="77"/>
      <c r="AA71" s="77"/>
      <c r="AB71" s="77"/>
      <c r="AC71" s="77" t="s">
        <v>324</v>
      </c>
      <c r="AD71" s="86" t="s">
        <v>51</v>
      </c>
      <c r="AE71" s="86" t="s">
        <v>52</v>
      </c>
      <c r="AF71" s="77">
        <v>14606782602895</v>
      </c>
      <c r="AG71" s="134">
        <v>10.5</v>
      </c>
      <c r="AH71" s="134">
        <v>14.5</v>
      </c>
      <c r="AI71" s="134">
        <v>3.8</v>
      </c>
      <c r="AJ71" s="133"/>
      <c r="AK71" s="133"/>
    </row>
    <row r="72" spans="1:37" ht="24" x14ac:dyDescent="0.2">
      <c r="A72" s="78" t="s">
        <v>329</v>
      </c>
      <c r="B72" s="79" t="s">
        <v>330</v>
      </c>
      <c r="C72" s="97" t="s">
        <v>331</v>
      </c>
      <c r="D72" s="105">
        <v>213.2</v>
      </c>
      <c r="E72" s="23">
        <v>12</v>
      </c>
      <c r="F72" s="80"/>
      <c r="G72" s="69">
        <v>12</v>
      </c>
      <c r="H72" s="113"/>
      <c r="I72" s="81">
        <f t="shared" si="16"/>
        <v>213.2</v>
      </c>
      <c r="J72" s="120">
        <f t="shared" si="17"/>
        <v>0</v>
      </c>
      <c r="K72" s="82">
        <v>0.2</v>
      </c>
      <c r="L72" s="83">
        <v>7.3072916666666599E-4</v>
      </c>
      <c r="M72" s="143">
        <v>383.76</v>
      </c>
      <c r="N72" s="137"/>
      <c r="O72" s="69"/>
      <c r="P72" s="122">
        <f t="shared" si="18"/>
        <v>0</v>
      </c>
      <c r="Q72" s="123">
        <f t="shared" si="19"/>
        <v>0</v>
      </c>
      <c r="R72" s="130"/>
      <c r="S72" s="48" t="s">
        <v>332</v>
      </c>
      <c r="T72" s="84">
        <v>0.22</v>
      </c>
      <c r="U72" s="48" t="s">
        <v>53</v>
      </c>
      <c r="V72" s="85"/>
      <c r="W72" s="85" t="s">
        <v>62</v>
      </c>
      <c r="X72" s="85"/>
      <c r="Y72" s="77"/>
      <c r="Z72" s="77"/>
      <c r="AA72" s="77"/>
      <c r="AB72" s="77"/>
      <c r="AC72" s="77" t="s">
        <v>324</v>
      </c>
      <c r="AD72" s="86" t="s">
        <v>51</v>
      </c>
      <c r="AE72" s="86" t="s">
        <v>52</v>
      </c>
      <c r="AF72" s="77">
        <v>14606782602901</v>
      </c>
      <c r="AG72" s="134">
        <v>10.5</v>
      </c>
      <c r="AH72" s="134">
        <v>14.5</v>
      </c>
      <c r="AI72" s="134">
        <v>3.8</v>
      </c>
      <c r="AJ72" s="133"/>
      <c r="AK72" s="133"/>
    </row>
    <row r="73" spans="1:37" ht="24" x14ac:dyDescent="0.2">
      <c r="A73" s="78" t="s">
        <v>333</v>
      </c>
      <c r="B73" s="79" t="s">
        <v>334</v>
      </c>
      <c r="C73" s="97" t="s">
        <v>335</v>
      </c>
      <c r="D73" s="105">
        <v>213.2</v>
      </c>
      <c r="E73" s="23">
        <v>12</v>
      </c>
      <c r="F73" s="80"/>
      <c r="G73" s="69">
        <v>12</v>
      </c>
      <c r="H73" s="113"/>
      <c r="I73" s="81">
        <f t="shared" si="16"/>
        <v>213.2</v>
      </c>
      <c r="J73" s="120">
        <f t="shared" si="17"/>
        <v>0</v>
      </c>
      <c r="K73" s="82">
        <v>0.2</v>
      </c>
      <c r="L73" s="83">
        <v>7.3072916666666599E-4</v>
      </c>
      <c r="M73" s="143">
        <v>383.76</v>
      </c>
      <c r="N73" s="137"/>
      <c r="O73" s="69"/>
      <c r="P73" s="122">
        <f t="shared" si="18"/>
        <v>0</v>
      </c>
      <c r="Q73" s="123">
        <f t="shared" si="19"/>
        <v>0</v>
      </c>
      <c r="R73" s="130"/>
      <c r="S73" s="48" t="s">
        <v>336</v>
      </c>
      <c r="T73" s="84">
        <v>0.22</v>
      </c>
      <c r="U73" s="48" t="s">
        <v>53</v>
      </c>
      <c r="V73" s="85"/>
      <c r="W73" s="85" t="s">
        <v>62</v>
      </c>
      <c r="X73" s="85"/>
      <c r="Y73" s="77"/>
      <c r="Z73" s="77"/>
      <c r="AA73" s="77"/>
      <c r="AB73" s="77"/>
      <c r="AC73" s="77" t="s">
        <v>324</v>
      </c>
      <c r="AD73" s="86" t="s">
        <v>51</v>
      </c>
      <c r="AE73" s="86" t="s">
        <v>52</v>
      </c>
      <c r="AF73" s="77">
        <v>14606782602918</v>
      </c>
      <c r="AG73" s="134">
        <v>10.5</v>
      </c>
      <c r="AH73" s="134">
        <v>14.5</v>
      </c>
      <c r="AI73" s="134">
        <v>3.8</v>
      </c>
      <c r="AJ73" s="133"/>
      <c r="AK73" s="133"/>
    </row>
    <row r="74" spans="1:37" ht="24" x14ac:dyDescent="0.2">
      <c r="A74" s="78" t="s">
        <v>337</v>
      </c>
      <c r="B74" s="79" t="s">
        <v>338</v>
      </c>
      <c r="C74" s="97" t="s">
        <v>339</v>
      </c>
      <c r="D74" s="105">
        <v>213.2</v>
      </c>
      <c r="E74" s="23">
        <v>12</v>
      </c>
      <c r="F74" s="80"/>
      <c r="G74" s="69">
        <v>12</v>
      </c>
      <c r="H74" s="113"/>
      <c r="I74" s="81">
        <f t="shared" si="16"/>
        <v>213.2</v>
      </c>
      <c r="J74" s="120">
        <f t="shared" si="17"/>
        <v>0</v>
      </c>
      <c r="K74" s="82">
        <v>0.2</v>
      </c>
      <c r="L74" s="83">
        <v>7.3072916666666599E-4</v>
      </c>
      <c r="M74" s="143">
        <v>383.76</v>
      </c>
      <c r="N74" s="137"/>
      <c r="O74" s="69"/>
      <c r="P74" s="122">
        <f t="shared" si="18"/>
        <v>0</v>
      </c>
      <c r="Q74" s="123">
        <f t="shared" si="19"/>
        <v>0</v>
      </c>
      <c r="R74" s="130"/>
      <c r="S74" s="48" t="s">
        <v>340</v>
      </c>
      <c r="T74" s="84">
        <v>0.22</v>
      </c>
      <c r="U74" s="48" t="s">
        <v>53</v>
      </c>
      <c r="V74" s="85"/>
      <c r="W74" s="85" t="s">
        <v>62</v>
      </c>
      <c r="X74" s="85"/>
      <c r="Y74" s="77"/>
      <c r="Z74" s="77"/>
      <c r="AA74" s="77"/>
      <c r="AB74" s="77"/>
      <c r="AC74" s="77" t="s">
        <v>324</v>
      </c>
      <c r="AD74" s="86" t="s">
        <v>51</v>
      </c>
      <c r="AE74" s="86" t="s">
        <v>52</v>
      </c>
      <c r="AF74" s="77">
        <v>14606782602925</v>
      </c>
      <c r="AG74" s="134">
        <v>10.5</v>
      </c>
      <c r="AH74" s="134">
        <v>14.5</v>
      </c>
      <c r="AI74" s="134">
        <v>3.8</v>
      </c>
      <c r="AJ74" s="133"/>
      <c r="AK74" s="133"/>
    </row>
    <row r="75" spans="1:37" ht="24" x14ac:dyDescent="0.2">
      <c r="A75" s="78" t="s">
        <v>341</v>
      </c>
      <c r="B75" s="79" t="s">
        <v>342</v>
      </c>
      <c r="C75" s="97" t="s">
        <v>343</v>
      </c>
      <c r="D75" s="105">
        <v>213.2</v>
      </c>
      <c r="E75" s="23">
        <v>12</v>
      </c>
      <c r="F75" s="80"/>
      <c r="G75" s="69">
        <v>12</v>
      </c>
      <c r="H75" s="113"/>
      <c r="I75" s="81">
        <f t="shared" si="16"/>
        <v>213.2</v>
      </c>
      <c r="J75" s="120">
        <f t="shared" si="17"/>
        <v>0</v>
      </c>
      <c r="K75" s="82">
        <v>0.2</v>
      </c>
      <c r="L75" s="83">
        <v>7.3072916666666599E-4</v>
      </c>
      <c r="M75" s="143">
        <v>383.76</v>
      </c>
      <c r="N75" s="137"/>
      <c r="O75" s="69"/>
      <c r="P75" s="122">
        <f t="shared" si="18"/>
        <v>0</v>
      </c>
      <c r="Q75" s="123">
        <f t="shared" si="19"/>
        <v>0</v>
      </c>
      <c r="R75" s="130"/>
      <c r="S75" s="48" t="s">
        <v>344</v>
      </c>
      <c r="T75" s="84">
        <v>0.22</v>
      </c>
      <c r="U75" s="48" t="s">
        <v>53</v>
      </c>
      <c r="V75" s="85"/>
      <c r="W75" s="85" t="s">
        <v>62</v>
      </c>
      <c r="X75" s="85"/>
      <c r="Y75" s="77"/>
      <c r="Z75" s="77"/>
      <c r="AA75" s="77"/>
      <c r="AB75" s="77"/>
      <c r="AC75" s="77" t="s">
        <v>324</v>
      </c>
      <c r="AD75" s="86" t="s">
        <v>51</v>
      </c>
      <c r="AE75" s="86" t="s">
        <v>52</v>
      </c>
      <c r="AF75" s="77">
        <v>14606782603151</v>
      </c>
      <c r="AG75" s="134">
        <v>10.5</v>
      </c>
      <c r="AH75" s="134">
        <v>14.5</v>
      </c>
      <c r="AI75" s="134">
        <v>3.8</v>
      </c>
      <c r="AJ75" s="133"/>
      <c r="AK75" s="133"/>
    </row>
    <row r="76" spans="1:37" ht="24" x14ac:dyDescent="0.2">
      <c r="A76" s="78" t="s">
        <v>345</v>
      </c>
      <c r="B76" s="79" t="s">
        <v>346</v>
      </c>
      <c r="C76" s="97" t="s">
        <v>347</v>
      </c>
      <c r="D76" s="105">
        <v>213.2</v>
      </c>
      <c r="E76" s="23">
        <v>12</v>
      </c>
      <c r="F76" s="80"/>
      <c r="G76" s="69">
        <v>12</v>
      </c>
      <c r="H76" s="113"/>
      <c r="I76" s="81">
        <f t="shared" ref="I76:I84" si="20">ROUND(D76*(1-$C$5%),2)</f>
        <v>213.2</v>
      </c>
      <c r="J76" s="120">
        <f t="shared" ref="J76:J84" si="21">H76*I76</f>
        <v>0</v>
      </c>
      <c r="K76" s="82">
        <v>0.2</v>
      </c>
      <c r="L76" s="83">
        <v>7.3072916666666599E-4</v>
      </c>
      <c r="M76" s="143">
        <v>383.76</v>
      </c>
      <c r="N76" s="137"/>
      <c r="O76" s="69"/>
      <c r="P76" s="122">
        <f t="shared" ref="P76:P84" si="22">H76*K76</f>
        <v>0</v>
      </c>
      <c r="Q76" s="123">
        <f t="shared" ref="Q76:Q84" si="23">H76*L76</f>
        <v>0</v>
      </c>
      <c r="R76" s="130"/>
      <c r="S76" s="48" t="s">
        <v>348</v>
      </c>
      <c r="T76" s="84">
        <v>0.22</v>
      </c>
      <c r="U76" s="48" t="s">
        <v>53</v>
      </c>
      <c r="V76" s="85"/>
      <c r="W76" s="85" t="s">
        <v>62</v>
      </c>
      <c r="X76" s="85"/>
      <c r="Y76" s="77"/>
      <c r="Z76" s="77"/>
      <c r="AA76" s="77"/>
      <c r="AB76" s="77"/>
      <c r="AC76" s="77" t="s">
        <v>324</v>
      </c>
      <c r="AD76" s="86" t="s">
        <v>51</v>
      </c>
      <c r="AE76" s="86" t="s">
        <v>52</v>
      </c>
      <c r="AF76" s="77">
        <v>14606782603168</v>
      </c>
      <c r="AG76" s="134">
        <v>10.5</v>
      </c>
      <c r="AH76" s="134">
        <v>14.5</v>
      </c>
      <c r="AI76" s="134">
        <v>3.8</v>
      </c>
      <c r="AJ76" s="133"/>
      <c r="AK76" s="133"/>
    </row>
    <row r="77" spans="1:37" ht="24" x14ac:dyDescent="0.2">
      <c r="A77" s="78" t="s">
        <v>349</v>
      </c>
      <c r="B77" s="79" t="s">
        <v>350</v>
      </c>
      <c r="C77" s="97" t="s">
        <v>351</v>
      </c>
      <c r="D77" s="105">
        <v>213.2</v>
      </c>
      <c r="E77" s="23">
        <v>12</v>
      </c>
      <c r="F77" s="80"/>
      <c r="G77" s="69">
        <v>12</v>
      </c>
      <c r="H77" s="113"/>
      <c r="I77" s="81">
        <f t="shared" si="20"/>
        <v>213.2</v>
      </c>
      <c r="J77" s="120">
        <f t="shared" si="21"/>
        <v>0</v>
      </c>
      <c r="K77" s="82">
        <v>0.2</v>
      </c>
      <c r="L77" s="83">
        <v>7.3072916666666599E-4</v>
      </c>
      <c r="M77" s="143">
        <v>383.76</v>
      </c>
      <c r="N77" s="137"/>
      <c r="O77" s="69"/>
      <c r="P77" s="122">
        <f t="shared" si="22"/>
        <v>0</v>
      </c>
      <c r="Q77" s="123">
        <f t="shared" si="23"/>
        <v>0</v>
      </c>
      <c r="R77" s="130"/>
      <c r="S77" s="48" t="s">
        <v>352</v>
      </c>
      <c r="T77" s="84">
        <v>0.22</v>
      </c>
      <c r="U77" s="48" t="s">
        <v>53</v>
      </c>
      <c r="V77" s="85"/>
      <c r="W77" s="85" t="s">
        <v>62</v>
      </c>
      <c r="X77" s="85"/>
      <c r="Y77" s="77"/>
      <c r="Z77" s="77"/>
      <c r="AA77" s="77"/>
      <c r="AB77" s="77"/>
      <c r="AC77" s="77" t="s">
        <v>324</v>
      </c>
      <c r="AD77" s="86" t="s">
        <v>51</v>
      </c>
      <c r="AE77" s="86" t="s">
        <v>52</v>
      </c>
      <c r="AF77" s="77">
        <v>14606782607258</v>
      </c>
      <c r="AG77" s="134">
        <v>10.5</v>
      </c>
      <c r="AH77" s="134">
        <v>14.5</v>
      </c>
      <c r="AI77" s="134">
        <v>3.8</v>
      </c>
      <c r="AJ77" s="133"/>
      <c r="AK77" s="133"/>
    </row>
    <row r="78" spans="1:37" ht="24" x14ac:dyDescent="0.2">
      <c r="A78" s="78" t="s">
        <v>353</v>
      </c>
      <c r="B78" s="79" t="s">
        <v>354</v>
      </c>
      <c r="C78" s="97" t="s">
        <v>355</v>
      </c>
      <c r="D78" s="105">
        <v>213.2</v>
      </c>
      <c r="E78" s="23">
        <v>12</v>
      </c>
      <c r="F78" s="80"/>
      <c r="G78" s="69">
        <v>12</v>
      </c>
      <c r="H78" s="113"/>
      <c r="I78" s="81">
        <f t="shared" si="20"/>
        <v>213.2</v>
      </c>
      <c r="J78" s="120">
        <f t="shared" si="21"/>
        <v>0</v>
      </c>
      <c r="K78" s="82">
        <v>0.2</v>
      </c>
      <c r="L78" s="83">
        <v>7.3072916666666599E-4</v>
      </c>
      <c r="M78" s="143">
        <v>383.76</v>
      </c>
      <c r="N78" s="137"/>
      <c r="O78" s="69"/>
      <c r="P78" s="122">
        <f t="shared" si="22"/>
        <v>0</v>
      </c>
      <c r="Q78" s="123">
        <f t="shared" si="23"/>
        <v>0</v>
      </c>
      <c r="R78" s="130"/>
      <c r="S78" s="48" t="s">
        <v>356</v>
      </c>
      <c r="T78" s="84">
        <v>0.22</v>
      </c>
      <c r="U78" s="48" t="s">
        <v>53</v>
      </c>
      <c r="V78" s="85"/>
      <c r="W78" s="85" t="s">
        <v>62</v>
      </c>
      <c r="X78" s="85"/>
      <c r="Y78" s="77"/>
      <c r="Z78" s="77"/>
      <c r="AA78" s="77"/>
      <c r="AB78" s="77"/>
      <c r="AC78" s="77" t="s">
        <v>324</v>
      </c>
      <c r="AD78" s="86" t="s">
        <v>51</v>
      </c>
      <c r="AE78" s="86" t="s">
        <v>52</v>
      </c>
      <c r="AF78" s="77">
        <v>14606782607265</v>
      </c>
      <c r="AG78" s="134">
        <v>10.5</v>
      </c>
      <c r="AH78" s="134">
        <v>14.5</v>
      </c>
      <c r="AI78" s="134">
        <v>3.8</v>
      </c>
      <c r="AJ78" s="133"/>
      <c r="AK78" s="133"/>
    </row>
    <row r="79" spans="1:37" ht="24" x14ac:dyDescent="0.2">
      <c r="A79" s="78" t="s">
        <v>357</v>
      </c>
      <c r="B79" s="79" t="s">
        <v>358</v>
      </c>
      <c r="C79" s="97" t="s">
        <v>359</v>
      </c>
      <c r="D79" s="105">
        <v>213.2</v>
      </c>
      <c r="E79" s="23">
        <v>12</v>
      </c>
      <c r="F79" s="80"/>
      <c r="G79" s="69">
        <v>12</v>
      </c>
      <c r="H79" s="113"/>
      <c r="I79" s="81">
        <f t="shared" si="20"/>
        <v>213.2</v>
      </c>
      <c r="J79" s="120">
        <f t="shared" si="21"/>
        <v>0</v>
      </c>
      <c r="K79" s="82">
        <v>0.2</v>
      </c>
      <c r="L79" s="83">
        <v>7.3072916666666599E-4</v>
      </c>
      <c r="M79" s="143">
        <v>383.76</v>
      </c>
      <c r="N79" s="137"/>
      <c r="O79" s="69"/>
      <c r="P79" s="122">
        <f t="shared" si="22"/>
        <v>0</v>
      </c>
      <c r="Q79" s="123">
        <f t="shared" si="23"/>
        <v>0</v>
      </c>
      <c r="R79" s="130"/>
      <c r="S79" s="48" t="s">
        <v>360</v>
      </c>
      <c r="T79" s="84">
        <v>0.22</v>
      </c>
      <c r="U79" s="48" t="s">
        <v>53</v>
      </c>
      <c r="V79" s="85"/>
      <c r="W79" s="85" t="s">
        <v>62</v>
      </c>
      <c r="X79" s="85"/>
      <c r="Y79" s="77"/>
      <c r="Z79" s="77"/>
      <c r="AA79" s="77"/>
      <c r="AB79" s="77"/>
      <c r="AC79" s="77" t="s">
        <v>324</v>
      </c>
      <c r="AD79" s="86" t="s">
        <v>51</v>
      </c>
      <c r="AE79" s="86" t="s">
        <v>52</v>
      </c>
      <c r="AF79" s="77">
        <v>14606782607272</v>
      </c>
      <c r="AG79" s="134">
        <v>10.5</v>
      </c>
      <c r="AH79" s="134">
        <v>14.5</v>
      </c>
      <c r="AI79" s="134">
        <v>3.8</v>
      </c>
      <c r="AJ79" s="133"/>
      <c r="AK79" s="133"/>
    </row>
    <row r="80" spans="1:37" ht="24" x14ac:dyDescent="0.2">
      <c r="A80" s="78" t="s">
        <v>361</v>
      </c>
      <c r="B80" s="79" t="s">
        <v>362</v>
      </c>
      <c r="C80" s="97" t="s">
        <v>363</v>
      </c>
      <c r="D80" s="105">
        <v>213.2</v>
      </c>
      <c r="E80" s="23">
        <v>12</v>
      </c>
      <c r="F80" s="80"/>
      <c r="G80" s="69">
        <v>12</v>
      </c>
      <c r="H80" s="113"/>
      <c r="I80" s="81">
        <f t="shared" si="20"/>
        <v>213.2</v>
      </c>
      <c r="J80" s="120">
        <f t="shared" si="21"/>
        <v>0</v>
      </c>
      <c r="K80" s="82">
        <v>0.2</v>
      </c>
      <c r="L80" s="83">
        <v>7.3072916666666599E-4</v>
      </c>
      <c r="M80" s="143">
        <v>383.76</v>
      </c>
      <c r="N80" s="137"/>
      <c r="O80" s="69"/>
      <c r="P80" s="122">
        <f t="shared" si="22"/>
        <v>0</v>
      </c>
      <c r="Q80" s="123">
        <f t="shared" si="23"/>
        <v>0</v>
      </c>
      <c r="R80" s="130"/>
      <c r="S80" s="48" t="s">
        <v>364</v>
      </c>
      <c r="T80" s="84">
        <v>0.22</v>
      </c>
      <c r="U80" s="48" t="s">
        <v>53</v>
      </c>
      <c r="V80" s="85"/>
      <c r="W80" s="85" t="s">
        <v>62</v>
      </c>
      <c r="X80" s="85"/>
      <c r="Y80" s="77"/>
      <c r="Z80" s="77"/>
      <c r="AA80" s="77"/>
      <c r="AB80" s="77"/>
      <c r="AC80" s="77" t="s">
        <v>324</v>
      </c>
      <c r="AD80" s="86" t="s">
        <v>51</v>
      </c>
      <c r="AE80" s="86" t="s">
        <v>52</v>
      </c>
      <c r="AF80" s="77">
        <v>14606782607289</v>
      </c>
      <c r="AG80" s="134">
        <v>10.5</v>
      </c>
      <c r="AH80" s="134">
        <v>14.5</v>
      </c>
      <c r="AI80" s="134">
        <v>3.8</v>
      </c>
      <c r="AJ80" s="133"/>
      <c r="AK80" s="133"/>
    </row>
    <row r="81" spans="1:37" ht="24" x14ac:dyDescent="0.2">
      <c r="A81" s="78" t="s">
        <v>320</v>
      </c>
      <c r="B81" s="79" t="s">
        <v>365</v>
      </c>
      <c r="C81" s="97" t="s">
        <v>366</v>
      </c>
      <c r="D81" s="105">
        <v>213.2</v>
      </c>
      <c r="E81" s="23">
        <v>12</v>
      </c>
      <c r="F81" s="80"/>
      <c r="G81" s="69">
        <v>12</v>
      </c>
      <c r="H81" s="113"/>
      <c r="I81" s="81">
        <f t="shared" si="20"/>
        <v>213.2</v>
      </c>
      <c r="J81" s="120">
        <f t="shared" si="21"/>
        <v>0</v>
      </c>
      <c r="K81" s="82">
        <v>0.2</v>
      </c>
      <c r="L81" s="83">
        <v>7.3072916666666599E-4</v>
      </c>
      <c r="M81" s="143">
        <v>383.76</v>
      </c>
      <c r="N81" s="137"/>
      <c r="O81" s="69"/>
      <c r="P81" s="122">
        <f t="shared" si="22"/>
        <v>0</v>
      </c>
      <c r="Q81" s="123">
        <f t="shared" si="23"/>
        <v>0</v>
      </c>
      <c r="R81" s="130"/>
      <c r="S81" s="48" t="s">
        <v>367</v>
      </c>
      <c r="T81" s="84">
        <v>0.22</v>
      </c>
      <c r="U81" s="48" t="s">
        <v>53</v>
      </c>
      <c r="V81" s="85"/>
      <c r="W81" s="85" t="s">
        <v>62</v>
      </c>
      <c r="X81" s="85"/>
      <c r="Y81" s="77"/>
      <c r="Z81" s="77"/>
      <c r="AA81" s="77"/>
      <c r="AB81" s="77"/>
      <c r="AC81" s="77" t="s">
        <v>324</v>
      </c>
      <c r="AD81" s="86" t="s">
        <v>51</v>
      </c>
      <c r="AE81" s="86" t="s">
        <v>52</v>
      </c>
      <c r="AF81" s="77">
        <v>14606782607296</v>
      </c>
      <c r="AG81" s="134">
        <v>10.5</v>
      </c>
      <c r="AH81" s="134">
        <v>14.5</v>
      </c>
      <c r="AI81" s="134">
        <v>3.8</v>
      </c>
      <c r="AJ81" s="133"/>
      <c r="AK81" s="133"/>
    </row>
    <row r="82" spans="1:37" ht="24" x14ac:dyDescent="0.2">
      <c r="A82" s="78" t="s">
        <v>368</v>
      </c>
      <c r="B82" s="79" t="s">
        <v>369</v>
      </c>
      <c r="C82" s="97" t="s">
        <v>370</v>
      </c>
      <c r="D82" s="105">
        <v>213.2</v>
      </c>
      <c r="E82" s="23">
        <v>12</v>
      </c>
      <c r="F82" s="80"/>
      <c r="G82" s="69">
        <v>12</v>
      </c>
      <c r="H82" s="113"/>
      <c r="I82" s="81">
        <f t="shared" si="20"/>
        <v>213.2</v>
      </c>
      <c r="J82" s="120">
        <f t="shared" si="21"/>
        <v>0</v>
      </c>
      <c r="K82" s="82">
        <v>0.2</v>
      </c>
      <c r="L82" s="83">
        <v>7.3072916666666599E-4</v>
      </c>
      <c r="M82" s="143">
        <v>383.76</v>
      </c>
      <c r="N82" s="137"/>
      <c r="O82" s="69"/>
      <c r="P82" s="122">
        <f t="shared" si="22"/>
        <v>0</v>
      </c>
      <c r="Q82" s="123">
        <f t="shared" si="23"/>
        <v>0</v>
      </c>
      <c r="R82" s="130"/>
      <c r="S82" s="48" t="s">
        <v>371</v>
      </c>
      <c r="T82" s="84">
        <v>0.22</v>
      </c>
      <c r="U82" s="48" t="s">
        <v>53</v>
      </c>
      <c r="V82" s="85"/>
      <c r="W82" s="85" t="s">
        <v>62</v>
      </c>
      <c r="X82" s="85"/>
      <c r="Y82" s="77"/>
      <c r="Z82" s="77"/>
      <c r="AA82" s="77"/>
      <c r="AB82" s="77"/>
      <c r="AC82" s="77" t="s">
        <v>324</v>
      </c>
      <c r="AD82" s="86" t="s">
        <v>51</v>
      </c>
      <c r="AE82" s="86" t="s">
        <v>52</v>
      </c>
      <c r="AF82" s="77">
        <v>14606782607302</v>
      </c>
      <c r="AG82" s="134">
        <v>10.5</v>
      </c>
      <c r="AH82" s="134">
        <v>14.5</v>
      </c>
      <c r="AI82" s="134">
        <v>3.8</v>
      </c>
      <c r="AJ82" s="133"/>
      <c r="AK82" s="133"/>
    </row>
    <row r="83" spans="1:37" ht="24" x14ac:dyDescent="0.2">
      <c r="A83" s="78" t="s">
        <v>372</v>
      </c>
      <c r="B83" s="79" t="s">
        <v>373</v>
      </c>
      <c r="C83" s="97" t="s">
        <v>374</v>
      </c>
      <c r="D83" s="105">
        <v>213.2</v>
      </c>
      <c r="E83" s="23">
        <v>12</v>
      </c>
      <c r="F83" s="80"/>
      <c r="G83" s="69">
        <v>12</v>
      </c>
      <c r="H83" s="113"/>
      <c r="I83" s="81">
        <f t="shared" si="20"/>
        <v>213.2</v>
      </c>
      <c r="J83" s="120">
        <f t="shared" si="21"/>
        <v>0</v>
      </c>
      <c r="K83" s="82">
        <v>0.2</v>
      </c>
      <c r="L83" s="83">
        <v>7.3072916666666599E-4</v>
      </c>
      <c r="M83" s="143">
        <v>383.76</v>
      </c>
      <c r="N83" s="137"/>
      <c r="O83" s="69"/>
      <c r="P83" s="122">
        <f t="shared" si="22"/>
        <v>0</v>
      </c>
      <c r="Q83" s="123">
        <f t="shared" si="23"/>
        <v>0</v>
      </c>
      <c r="R83" s="130"/>
      <c r="S83" s="48" t="s">
        <v>375</v>
      </c>
      <c r="T83" s="84">
        <v>0.22</v>
      </c>
      <c r="U83" s="48" t="s">
        <v>53</v>
      </c>
      <c r="V83" s="85"/>
      <c r="W83" s="85" t="s">
        <v>62</v>
      </c>
      <c r="X83" s="85"/>
      <c r="Y83" s="77"/>
      <c r="Z83" s="77"/>
      <c r="AA83" s="77"/>
      <c r="AB83" s="77"/>
      <c r="AC83" s="77" t="s">
        <v>324</v>
      </c>
      <c r="AD83" s="86" t="s">
        <v>51</v>
      </c>
      <c r="AE83" s="86" t="s">
        <v>52</v>
      </c>
      <c r="AF83" s="77">
        <v>14606782613549</v>
      </c>
      <c r="AG83" s="134">
        <v>10.5</v>
      </c>
      <c r="AH83" s="134">
        <v>14.5</v>
      </c>
      <c r="AI83" s="134">
        <v>3.8</v>
      </c>
      <c r="AJ83" s="133"/>
      <c r="AK83" s="133"/>
    </row>
    <row r="84" spans="1:37" ht="24" x14ac:dyDescent="0.2">
      <c r="A84" s="78" t="s">
        <v>376</v>
      </c>
      <c r="B84" s="79" t="s">
        <v>377</v>
      </c>
      <c r="C84" s="97" t="s">
        <v>378</v>
      </c>
      <c r="D84" s="105">
        <v>213.2</v>
      </c>
      <c r="E84" s="23">
        <v>12</v>
      </c>
      <c r="F84" s="80"/>
      <c r="G84" s="69">
        <v>12</v>
      </c>
      <c r="H84" s="113"/>
      <c r="I84" s="81">
        <f t="shared" si="20"/>
        <v>213.2</v>
      </c>
      <c r="J84" s="120">
        <f t="shared" si="21"/>
        <v>0</v>
      </c>
      <c r="K84" s="82">
        <v>0.2</v>
      </c>
      <c r="L84" s="83">
        <v>7.3072916666666599E-4</v>
      </c>
      <c r="M84" s="143">
        <v>383.76</v>
      </c>
      <c r="N84" s="137"/>
      <c r="O84" s="69"/>
      <c r="P84" s="122">
        <f t="shared" si="22"/>
        <v>0</v>
      </c>
      <c r="Q84" s="123">
        <f t="shared" si="23"/>
        <v>0</v>
      </c>
      <c r="R84" s="130"/>
      <c r="S84" s="48" t="s">
        <v>379</v>
      </c>
      <c r="T84" s="84">
        <v>0.22</v>
      </c>
      <c r="U84" s="48" t="s">
        <v>53</v>
      </c>
      <c r="V84" s="85"/>
      <c r="W84" s="85" t="s">
        <v>62</v>
      </c>
      <c r="X84" s="85"/>
      <c r="Y84" s="77"/>
      <c r="Z84" s="77"/>
      <c r="AA84" s="77"/>
      <c r="AB84" s="77"/>
      <c r="AC84" s="77" t="s">
        <v>324</v>
      </c>
      <c r="AD84" s="86" t="s">
        <v>51</v>
      </c>
      <c r="AE84" s="86" t="s">
        <v>52</v>
      </c>
      <c r="AF84" s="77">
        <v>14606782616700</v>
      </c>
      <c r="AG84" s="134">
        <v>10.5</v>
      </c>
      <c r="AH84" s="134">
        <v>14.5</v>
      </c>
      <c r="AI84" s="134">
        <v>3.8</v>
      </c>
      <c r="AJ84" s="133"/>
      <c r="AK84" s="133"/>
    </row>
    <row r="85" spans="1:37" x14ac:dyDescent="0.2">
      <c r="A85" s="78"/>
      <c r="B85" s="87" t="s">
        <v>380</v>
      </c>
      <c r="C85" s="99"/>
      <c r="D85" s="105"/>
      <c r="E85" s="23"/>
      <c r="F85" s="80"/>
      <c r="G85" s="69"/>
      <c r="H85" s="113"/>
      <c r="I85" s="81"/>
      <c r="J85" s="120"/>
      <c r="K85" s="82"/>
      <c r="L85" s="83"/>
      <c r="M85" s="141"/>
      <c r="N85" s="137"/>
      <c r="O85" s="69"/>
      <c r="P85" s="122"/>
      <c r="Q85" s="123"/>
      <c r="R85" s="130"/>
      <c r="S85" s="76"/>
      <c r="T85" s="76"/>
      <c r="U85" s="76"/>
      <c r="V85" s="85"/>
      <c r="W85" s="85"/>
      <c r="X85" s="85"/>
      <c r="Y85" s="77"/>
      <c r="Z85" s="77"/>
      <c r="AA85" s="77"/>
      <c r="AB85" s="77"/>
      <c r="AC85" s="77"/>
      <c r="AD85" s="77"/>
      <c r="AE85" s="77"/>
      <c r="AF85" s="77"/>
      <c r="AG85" s="134"/>
      <c r="AH85" s="134"/>
      <c r="AI85" s="134"/>
      <c r="AJ85" s="133"/>
      <c r="AK85" s="133"/>
    </row>
    <row r="86" spans="1:37" ht="24" x14ac:dyDescent="0.2">
      <c r="A86" s="78" t="s">
        <v>381</v>
      </c>
      <c r="B86" s="79" t="s">
        <v>382</v>
      </c>
      <c r="C86" s="97" t="s">
        <v>383</v>
      </c>
      <c r="D86" s="105">
        <v>111.5</v>
      </c>
      <c r="E86" s="23">
        <v>20</v>
      </c>
      <c r="F86" s="80"/>
      <c r="G86" s="69">
        <v>20</v>
      </c>
      <c r="H86" s="113"/>
      <c r="I86" s="81">
        <f t="shared" ref="I86:I94" si="24">ROUND(D86*(1-$C$5%),2)</f>
        <v>111.5</v>
      </c>
      <c r="J86" s="120">
        <f t="shared" ref="J86:J94" si="25">H86*I86</f>
        <v>0</v>
      </c>
      <c r="K86" s="82">
        <v>9.0499999999999997E-2</v>
      </c>
      <c r="L86" s="83">
        <v>2.499E-4</v>
      </c>
      <c r="M86" s="143">
        <v>200.7</v>
      </c>
      <c r="N86" s="137" t="s">
        <v>2355</v>
      </c>
      <c r="O86" s="69"/>
      <c r="P86" s="122">
        <f t="shared" ref="P86:P94" si="26">H86*K86</f>
        <v>0</v>
      </c>
      <c r="Q86" s="123">
        <f t="shared" ref="Q86:Q94" si="27">H86*L86</f>
        <v>0</v>
      </c>
      <c r="R86" s="130"/>
      <c r="S86" s="48" t="s">
        <v>384</v>
      </c>
      <c r="T86" s="84">
        <v>0.1</v>
      </c>
      <c r="U86" s="48" t="s">
        <v>53</v>
      </c>
      <c r="V86" s="85"/>
      <c r="W86" s="85"/>
      <c r="X86" s="85"/>
      <c r="Y86" s="77"/>
      <c r="Z86" s="77"/>
      <c r="AA86" s="77"/>
      <c r="AB86" s="77" t="s">
        <v>79</v>
      </c>
      <c r="AC86" s="77"/>
      <c r="AD86" s="86" t="s">
        <v>51</v>
      </c>
      <c r="AE86" s="86" t="s">
        <v>52</v>
      </c>
      <c r="AF86" s="77">
        <v>14606782607562</v>
      </c>
      <c r="AG86" s="134">
        <v>20.5</v>
      </c>
      <c r="AH86" s="134">
        <v>10.5</v>
      </c>
      <c r="AI86" s="134">
        <v>0.5</v>
      </c>
      <c r="AJ86" s="133"/>
      <c r="AK86" s="133"/>
    </row>
    <row r="87" spans="1:37" ht="24" x14ac:dyDescent="0.2">
      <c r="A87" s="78" t="s">
        <v>385</v>
      </c>
      <c r="B87" s="79" t="s">
        <v>386</v>
      </c>
      <c r="C87" s="97" t="s">
        <v>387</v>
      </c>
      <c r="D87" s="105">
        <v>111.5</v>
      </c>
      <c r="E87" s="23">
        <v>20</v>
      </c>
      <c r="F87" s="80"/>
      <c r="G87" s="69">
        <v>20</v>
      </c>
      <c r="H87" s="113"/>
      <c r="I87" s="81">
        <f t="shared" si="24"/>
        <v>111.5</v>
      </c>
      <c r="J87" s="120">
        <f t="shared" si="25"/>
        <v>0</v>
      </c>
      <c r="K87" s="82">
        <v>9.0499999999999997E-2</v>
      </c>
      <c r="L87" s="83">
        <v>2.499E-4</v>
      </c>
      <c r="M87" s="143">
        <v>200.7</v>
      </c>
      <c r="N87" s="137" t="s">
        <v>2355</v>
      </c>
      <c r="O87" s="69"/>
      <c r="P87" s="122">
        <f t="shared" si="26"/>
        <v>0</v>
      </c>
      <c r="Q87" s="123">
        <f t="shared" si="27"/>
        <v>0</v>
      </c>
      <c r="R87" s="130"/>
      <c r="S87" s="48" t="s">
        <v>388</v>
      </c>
      <c r="T87" s="84">
        <v>0.1</v>
      </c>
      <c r="U87" s="48" t="s">
        <v>53</v>
      </c>
      <c r="V87" s="85"/>
      <c r="W87" s="85"/>
      <c r="X87" s="85"/>
      <c r="Y87" s="77"/>
      <c r="Z87" s="77"/>
      <c r="AA87" s="77"/>
      <c r="AB87" s="77" t="s">
        <v>79</v>
      </c>
      <c r="AC87" s="77"/>
      <c r="AD87" s="86" t="s">
        <v>51</v>
      </c>
      <c r="AE87" s="86" t="s">
        <v>52</v>
      </c>
      <c r="AF87" s="77">
        <v>14606782607579</v>
      </c>
      <c r="AG87" s="134">
        <v>20.5</v>
      </c>
      <c r="AH87" s="134">
        <v>10.5</v>
      </c>
      <c r="AI87" s="134">
        <v>0.5</v>
      </c>
      <c r="AJ87" s="133"/>
      <c r="AK87" s="133"/>
    </row>
    <row r="88" spans="1:37" ht="24" x14ac:dyDescent="0.2">
      <c r="A88" s="78" t="s">
        <v>389</v>
      </c>
      <c r="B88" s="79" t="s">
        <v>390</v>
      </c>
      <c r="C88" s="97" t="s">
        <v>391</v>
      </c>
      <c r="D88" s="105">
        <v>111.5</v>
      </c>
      <c r="E88" s="23">
        <v>20</v>
      </c>
      <c r="F88" s="80"/>
      <c r="G88" s="69">
        <v>20</v>
      </c>
      <c r="H88" s="113"/>
      <c r="I88" s="81">
        <f t="shared" si="24"/>
        <v>111.5</v>
      </c>
      <c r="J88" s="120">
        <f t="shared" si="25"/>
        <v>0</v>
      </c>
      <c r="K88" s="82">
        <v>9.0499999999999997E-2</v>
      </c>
      <c r="L88" s="83">
        <v>2.499E-4</v>
      </c>
      <c r="M88" s="143">
        <v>200.7</v>
      </c>
      <c r="N88" s="137" t="s">
        <v>2355</v>
      </c>
      <c r="O88" s="69"/>
      <c r="P88" s="122">
        <f t="shared" si="26"/>
        <v>0</v>
      </c>
      <c r="Q88" s="123">
        <f t="shared" si="27"/>
        <v>0</v>
      </c>
      <c r="R88" s="130"/>
      <c r="S88" s="48" t="s">
        <v>392</v>
      </c>
      <c r="T88" s="84">
        <v>0.1</v>
      </c>
      <c r="U88" s="48" t="s">
        <v>53</v>
      </c>
      <c r="V88" s="85"/>
      <c r="W88" s="85"/>
      <c r="X88" s="85"/>
      <c r="Y88" s="77"/>
      <c r="Z88" s="77"/>
      <c r="AA88" s="77"/>
      <c r="AB88" s="77" t="s">
        <v>79</v>
      </c>
      <c r="AC88" s="77"/>
      <c r="AD88" s="86" t="s">
        <v>51</v>
      </c>
      <c r="AE88" s="86" t="s">
        <v>52</v>
      </c>
      <c r="AF88" s="77">
        <v>14606782607586</v>
      </c>
      <c r="AG88" s="134">
        <v>20.5</v>
      </c>
      <c r="AH88" s="134">
        <v>10.5</v>
      </c>
      <c r="AI88" s="134">
        <v>0.5</v>
      </c>
      <c r="AJ88" s="133"/>
      <c r="AK88" s="133"/>
    </row>
    <row r="89" spans="1:37" ht="24" x14ac:dyDescent="0.2">
      <c r="A89" s="78" t="s">
        <v>393</v>
      </c>
      <c r="B89" s="79" t="s">
        <v>394</v>
      </c>
      <c r="C89" s="97" t="s">
        <v>395</v>
      </c>
      <c r="D89" s="105">
        <v>138</v>
      </c>
      <c r="E89" s="23">
        <v>18</v>
      </c>
      <c r="F89" s="80"/>
      <c r="G89" s="69">
        <v>1</v>
      </c>
      <c r="H89" s="113"/>
      <c r="I89" s="81">
        <f t="shared" si="24"/>
        <v>138</v>
      </c>
      <c r="J89" s="120">
        <f t="shared" si="25"/>
        <v>0</v>
      </c>
      <c r="K89" s="82">
        <v>0.21388888888888799</v>
      </c>
      <c r="L89" s="83">
        <v>4.0444444444444398E-4</v>
      </c>
      <c r="M89" s="143">
        <v>248.4</v>
      </c>
      <c r="N89" s="137" t="s">
        <v>2355</v>
      </c>
      <c r="O89" s="69"/>
      <c r="P89" s="122">
        <f t="shared" si="26"/>
        <v>0</v>
      </c>
      <c r="Q89" s="123">
        <f t="shared" si="27"/>
        <v>0</v>
      </c>
      <c r="R89" s="130"/>
      <c r="S89" s="48" t="s">
        <v>396</v>
      </c>
      <c r="T89" s="84">
        <v>0.1</v>
      </c>
      <c r="U89" s="48" t="s">
        <v>53</v>
      </c>
      <c r="V89" s="85"/>
      <c r="W89" s="85"/>
      <c r="X89" s="85" t="s">
        <v>50</v>
      </c>
      <c r="Y89" s="77"/>
      <c r="Z89" s="77"/>
      <c r="AA89" s="77"/>
      <c r="AB89" s="77"/>
      <c r="AC89" s="77" t="s">
        <v>244</v>
      </c>
      <c r="AD89" s="86" t="s">
        <v>51</v>
      </c>
      <c r="AE89" s="86" t="s">
        <v>52</v>
      </c>
      <c r="AF89" s="77">
        <v>14606782612962</v>
      </c>
      <c r="AG89" s="134">
        <v>33</v>
      </c>
      <c r="AH89" s="134">
        <v>23</v>
      </c>
      <c r="AI89" s="134">
        <v>0.5</v>
      </c>
      <c r="AJ89" s="133"/>
      <c r="AK89" s="133"/>
    </row>
    <row r="90" spans="1:37" ht="24" x14ac:dyDescent="0.2">
      <c r="A90" s="78" t="s">
        <v>397</v>
      </c>
      <c r="B90" s="79" t="s">
        <v>398</v>
      </c>
      <c r="C90" s="97" t="s">
        <v>399</v>
      </c>
      <c r="D90" s="105">
        <v>138</v>
      </c>
      <c r="E90" s="23">
        <v>18</v>
      </c>
      <c r="F90" s="80"/>
      <c r="G90" s="69">
        <v>1</v>
      </c>
      <c r="H90" s="113"/>
      <c r="I90" s="81">
        <f t="shared" si="24"/>
        <v>138</v>
      </c>
      <c r="J90" s="120">
        <f t="shared" si="25"/>
        <v>0</v>
      </c>
      <c r="K90" s="82">
        <v>0.21388888888888799</v>
      </c>
      <c r="L90" s="83">
        <v>4.0444444444444398E-4</v>
      </c>
      <c r="M90" s="143">
        <v>248.4</v>
      </c>
      <c r="N90" s="137" t="s">
        <v>2355</v>
      </c>
      <c r="O90" s="69"/>
      <c r="P90" s="122">
        <f t="shared" si="26"/>
        <v>0</v>
      </c>
      <c r="Q90" s="123">
        <f t="shared" si="27"/>
        <v>0</v>
      </c>
      <c r="R90" s="130"/>
      <c r="S90" s="48" t="s">
        <v>400</v>
      </c>
      <c r="T90" s="84">
        <v>0.1</v>
      </c>
      <c r="U90" s="48" t="s">
        <v>53</v>
      </c>
      <c r="V90" s="85"/>
      <c r="W90" s="85"/>
      <c r="X90" s="85" t="s">
        <v>50</v>
      </c>
      <c r="Y90" s="77"/>
      <c r="Z90" s="77"/>
      <c r="AA90" s="77"/>
      <c r="AB90" s="77"/>
      <c r="AC90" s="77" t="s">
        <v>244</v>
      </c>
      <c r="AD90" s="86" t="s">
        <v>51</v>
      </c>
      <c r="AE90" s="86" t="s">
        <v>52</v>
      </c>
      <c r="AF90" s="77">
        <v>14606782612979</v>
      </c>
      <c r="AG90" s="134">
        <v>33</v>
      </c>
      <c r="AH90" s="134">
        <v>23</v>
      </c>
      <c r="AI90" s="134">
        <v>0.5</v>
      </c>
      <c r="AJ90" s="133"/>
      <c r="AK90" s="133"/>
    </row>
    <row r="91" spans="1:37" ht="24" x14ac:dyDescent="0.2">
      <c r="A91" s="78" t="s">
        <v>401</v>
      </c>
      <c r="B91" s="79" t="s">
        <v>402</v>
      </c>
      <c r="C91" s="97" t="s">
        <v>403</v>
      </c>
      <c r="D91" s="105">
        <v>138</v>
      </c>
      <c r="E91" s="23">
        <v>18</v>
      </c>
      <c r="F91" s="80"/>
      <c r="G91" s="69">
        <v>1</v>
      </c>
      <c r="H91" s="113"/>
      <c r="I91" s="81">
        <f t="shared" si="24"/>
        <v>138</v>
      </c>
      <c r="J91" s="120">
        <f t="shared" si="25"/>
        <v>0</v>
      </c>
      <c r="K91" s="82">
        <v>0.21388888888888799</v>
      </c>
      <c r="L91" s="83">
        <v>4.0444444444444398E-4</v>
      </c>
      <c r="M91" s="143">
        <v>248.4</v>
      </c>
      <c r="N91" s="137" t="s">
        <v>2355</v>
      </c>
      <c r="O91" s="69"/>
      <c r="P91" s="122">
        <f t="shared" si="26"/>
        <v>0</v>
      </c>
      <c r="Q91" s="123">
        <f t="shared" si="27"/>
        <v>0</v>
      </c>
      <c r="R91" s="130"/>
      <c r="S91" s="48" t="s">
        <v>404</v>
      </c>
      <c r="T91" s="84">
        <v>0.1</v>
      </c>
      <c r="U91" s="48" t="s">
        <v>53</v>
      </c>
      <c r="V91" s="85"/>
      <c r="W91" s="85"/>
      <c r="X91" s="85" t="s">
        <v>50</v>
      </c>
      <c r="Y91" s="77"/>
      <c r="Z91" s="77"/>
      <c r="AA91" s="77"/>
      <c r="AB91" s="77"/>
      <c r="AC91" s="77" t="s">
        <v>244</v>
      </c>
      <c r="AD91" s="86" t="s">
        <v>51</v>
      </c>
      <c r="AE91" s="86" t="s">
        <v>52</v>
      </c>
      <c r="AF91" s="77">
        <v>14606782612986</v>
      </c>
      <c r="AG91" s="134">
        <v>33</v>
      </c>
      <c r="AH91" s="134">
        <v>23</v>
      </c>
      <c r="AI91" s="134">
        <v>0.5</v>
      </c>
      <c r="AJ91" s="133"/>
      <c r="AK91" s="133"/>
    </row>
    <row r="92" spans="1:37" ht="24" x14ac:dyDescent="0.2">
      <c r="A92" s="78" t="s">
        <v>405</v>
      </c>
      <c r="B92" s="79" t="s">
        <v>406</v>
      </c>
      <c r="C92" s="97" t="s">
        <v>407</v>
      </c>
      <c r="D92" s="105">
        <v>138</v>
      </c>
      <c r="E92" s="23">
        <v>18</v>
      </c>
      <c r="F92" s="80"/>
      <c r="G92" s="69">
        <v>1</v>
      </c>
      <c r="H92" s="113"/>
      <c r="I92" s="81">
        <f t="shared" si="24"/>
        <v>138</v>
      </c>
      <c r="J92" s="120">
        <f t="shared" si="25"/>
        <v>0</v>
      </c>
      <c r="K92" s="82">
        <v>0.21388888888888799</v>
      </c>
      <c r="L92" s="83">
        <v>4.0444444444444398E-4</v>
      </c>
      <c r="M92" s="143">
        <v>248.4</v>
      </c>
      <c r="N92" s="137" t="s">
        <v>2355</v>
      </c>
      <c r="O92" s="69"/>
      <c r="P92" s="122">
        <f t="shared" si="26"/>
        <v>0</v>
      </c>
      <c r="Q92" s="123">
        <f t="shared" si="27"/>
        <v>0</v>
      </c>
      <c r="R92" s="130"/>
      <c r="S92" s="48" t="s">
        <v>408</v>
      </c>
      <c r="T92" s="84">
        <v>0.1</v>
      </c>
      <c r="U92" s="48" t="s">
        <v>53</v>
      </c>
      <c r="V92" s="85"/>
      <c r="W92" s="85"/>
      <c r="X92" s="85" t="s">
        <v>50</v>
      </c>
      <c r="Y92" s="77"/>
      <c r="Z92" s="77"/>
      <c r="AA92" s="77"/>
      <c r="AB92" s="77"/>
      <c r="AC92" s="77" t="s">
        <v>244</v>
      </c>
      <c r="AD92" s="86" t="s">
        <v>51</v>
      </c>
      <c r="AE92" s="86" t="s">
        <v>52</v>
      </c>
      <c r="AF92" s="77">
        <v>14606782612993</v>
      </c>
      <c r="AG92" s="134">
        <v>33</v>
      </c>
      <c r="AH92" s="134">
        <v>23</v>
      </c>
      <c r="AI92" s="134">
        <v>0.5</v>
      </c>
      <c r="AJ92" s="133"/>
      <c r="AK92" s="133"/>
    </row>
    <row r="93" spans="1:37" ht="24" x14ac:dyDescent="0.2">
      <c r="A93" s="88" t="s">
        <v>409</v>
      </c>
      <c r="B93" s="89" t="s">
        <v>410</v>
      </c>
      <c r="C93" s="100" t="s">
        <v>411</v>
      </c>
      <c r="D93" s="106">
        <v>146.94</v>
      </c>
      <c r="E93" s="90">
        <v>12</v>
      </c>
      <c r="F93" s="91"/>
      <c r="G93" s="91">
        <v>12</v>
      </c>
      <c r="H93" s="114"/>
      <c r="I93" s="118">
        <f t="shared" si="24"/>
        <v>146.94</v>
      </c>
      <c r="J93" s="121">
        <f t="shared" si="25"/>
        <v>0</v>
      </c>
      <c r="K93" s="92">
        <v>0.145416666666666</v>
      </c>
      <c r="L93" s="93">
        <v>7.5600000000000005E-4</v>
      </c>
      <c r="M93" s="118">
        <v>264.5</v>
      </c>
      <c r="N93" s="138" t="s">
        <v>2355</v>
      </c>
      <c r="O93" s="91"/>
      <c r="P93" s="126">
        <f t="shared" si="26"/>
        <v>0</v>
      </c>
      <c r="Q93" s="127">
        <f t="shared" si="27"/>
        <v>0</v>
      </c>
      <c r="R93" s="131" t="s">
        <v>69</v>
      </c>
      <c r="S93" s="94" t="s">
        <v>412</v>
      </c>
      <c r="T93" s="95">
        <v>0.1</v>
      </c>
      <c r="U93" s="94" t="s">
        <v>53</v>
      </c>
      <c r="V93" s="85"/>
      <c r="W93" s="85" t="s">
        <v>266</v>
      </c>
      <c r="X93" s="85"/>
      <c r="Y93" s="77"/>
      <c r="Z93" s="77"/>
      <c r="AA93" s="77"/>
      <c r="AB93" s="77"/>
      <c r="AC93" s="77"/>
      <c r="AD93" s="86" t="s">
        <v>51</v>
      </c>
      <c r="AE93" s="86" t="s">
        <v>52</v>
      </c>
      <c r="AF93" s="77">
        <v>14606782631840</v>
      </c>
      <c r="AG93" s="134">
        <v>10.5</v>
      </c>
      <c r="AH93" s="134">
        <v>14.5</v>
      </c>
      <c r="AI93" s="134">
        <v>3.8</v>
      </c>
      <c r="AJ93" s="133"/>
      <c r="AK93" s="133"/>
    </row>
    <row r="94" spans="1:37" ht="24" x14ac:dyDescent="0.2">
      <c r="A94" s="88" t="s">
        <v>413</v>
      </c>
      <c r="B94" s="89" t="s">
        <v>414</v>
      </c>
      <c r="C94" s="100" t="s">
        <v>415</v>
      </c>
      <c r="D94" s="106">
        <v>146.94</v>
      </c>
      <c r="E94" s="90">
        <v>12</v>
      </c>
      <c r="F94" s="91"/>
      <c r="G94" s="91">
        <v>12</v>
      </c>
      <c r="H94" s="114"/>
      <c r="I94" s="118">
        <f t="shared" si="24"/>
        <v>146.94</v>
      </c>
      <c r="J94" s="121">
        <f t="shared" si="25"/>
        <v>0</v>
      </c>
      <c r="K94" s="92">
        <v>0.145416666666666</v>
      </c>
      <c r="L94" s="93">
        <v>7.5600000000000005E-4</v>
      </c>
      <c r="M94" s="118">
        <v>264.5</v>
      </c>
      <c r="N94" s="138" t="s">
        <v>2355</v>
      </c>
      <c r="O94" s="91"/>
      <c r="P94" s="126">
        <f t="shared" si="26"/>
        <v>0</v>
      </c>
      <c r="Q94" s="127">
        <f t="shared" si="27"/>
        <v>0</v>
      </c>
      <c r="R94" s="131" t="s">
        <v>69</v>
      </c>
      <c r="S94" s="94" t="s">
        <v>416</v>
      </c>
      <c r="T94" s="95">
        <v>0.1</v>
      </c>
      <c r="U94" s="94" t="s">
        <v>53</v>
      </c>
      <c r="V94" s="85"/>
      <c r="W94" s="85" t="s">
        <v>266</v>
      </c>
      <c r="X94" s="85"/>
      <c r="Y94" s="77"/>
      <c r="Z94" s="77"/>
      <c r="AA94" s="77"/>
      <c r="AB94" s="77"/>
      <c r="AC94" s="77"/>
      <c r="AD94" s="86" t="s">
        <v>51</v>
      </c>
      <c r="AE94" s="86" t="s">
        <v>52</v>
      </c>
      <c r="AF94" s="77">
        <v>14606782631857</v>
      </c>
      <c r="AG94" s="134">
        <v>10.5</v>
      </c>
      <c r="AH94" s="134">
        <v>14.5</v>
      </c>
      <c r="AI94" s="134">
        <v>3.8</v>
      </c>
      <c r="AJ94" s="133"/>
      <c r="AK94" s="133"/>
    </row>
    <row r="95" spans="1:37" x14ac:dyDescent="0.2">
      <c r="A95" s="70"/>
      <c r="B95" s="71" t="s">
        <v>417</v>
      </c>
      <c r="C95" s="98"/>
      <c r="D95" s="104"/>
      <c r="E95" s="72"/>
      <c r="F95" s="73"/>
      <c r="G95" s="109"/>
      <c r="H95" s="112"/>
      <c r="I95" s="117"/>
      <c r="J95" s="119"/>
      <c r="K95" s="74"/>
      <c r="L95" s="75"/>
      <c r="M95" s="140"/>
      <c r="N95" s="137"/>
      <c r="O95" s="109"/>
      <c r="P95" s="124"/>
      <c r="Q95" s="125"/>
      <c r="R95" s="130"/>
      <c r="S95" s="76"/>
      <c r="T95" s="76"/>
      <c r="U95" s="76"/>
      <c r="V95" s="85"/>
      <c r="W95" s="85"/>
      <c r="X95" s="85"/>
      <c r="Y95" s="77"/>
      <c r="Z95" s="77"/>
      <c r="AA95" s="77"/>
      <c r="AB95" s="77"/>
      <c r="AC95" s="77"/>
      <c r="AD95" s="77"/>
      <c r="AE95" s="77"/>
      <c r="AF95" s="77"/>
      <c r="AG95" s="134"/>
      <c r="AH95" s="134"/>
      <c r="AI95" s="134"/>
      <c r="AJ95" s="133"/>
      <c r="AK95" s="133"/>
    </row>
    <row r="96" spans="1:37" x14ac:dyDescent="0.2">
      <c r="A96" s="78"/>
      <c r="B96" s="87" t="s">
        <v>418</v>
      </c>
      <c r="C96" s="99"/>
      <c r="D96" s="105"/>
      <c r="E96" s="23"/>
      <c r="F96" s="80"/>
      <c r="G96" s="69"/>
      <c r="H96" s="113"/>
      <c r="I96" s="81"/>
      <c r="J96" s="120"/>
      <c r="K96" s="82"/>
      <c r="L96" s="83"/>
      <c r="M96" s="141"/>
      <c r="N96" s="137"/>
      <c r="O96" s="69"/>
      <c r="P96" s="122"/>
      <c r="Q96" s="123"/>
      <c r="R96" s="130"/>
      <c r="S96" s="76"/>
      <c r="T96" s="76"/>
      <c r="U96" s="76"/>
      <c r="V96" s="85"/>
      <c r="W96" s="85"/>
      <c r="X96" s="85"/>
      <c r="Y96" s="77"/>
      <c r="Z96" s="77"/>
      <c r="AA96" s="77"/>
      <c r="AB96" s="77"/>
      <c r="AC96" s="77"/>
      <c r="AD96" s="77"/>
      <c r="AE96" s="77"/>
      <c r="AF96" s="77"/>
      <c r="AG96" s="134"/>
      <c r="AH96" s="134"/>
      <c r="AI96" s="134"/>
      <c r="AJ96" s="133"/>
      <c r="AK96" s="133"/>
    </row>
    <row r="97" spans="1:37" x14ac:dyDescent="0.2">
      <c r="A97" s="78"/>
      <c r="B97" s="87" t="s">
        <v>419</v>
      </c>
      <c r="C97" s="99"/>
      <c r="D97" s="105"/>
      <c r="E97" s="23"/>
      <c r="F97" s="80"/>
      <c r="G97" s="69"/>
      <c r="H97" s="113"/>
      <c r="I97" s="81"/>
      <c r="J97" s="120"/>
      <c r="K97" s="82"/>
      <c r="L97" s="83"/>
      <c r="M97" s="141"/>
      <c r="N97" s="137"/>
      <c r="O97" s="69"/>
      <c r="P97" s="122"/>
      <c r="Q97" s="123"/>
      <c r="R97" s="130"/>
      <c r="S97" s="76"/>
      <c r="T97" s="76"/>
      <c r="U97" s="76"/>
      <c r="V97" s="85"/>
      <c r="W97" s="85"/>
      <c r="X97" s="85"/>
      <c r="Y97" s="77"/>
      <c r="Z97" s="77"/>
      <c r="AA97" s="77"/>
      <c r="AB97" s="77"/>
      <c r="AC97" s="77"/>
      <c r="AD97" s="77"/>
      <c r="AE97" s="77"/>
      <c r="AF97" s="77"/>
      <c r="AG97" s="134"/>
      <c r="AH97" s="134"/>
      <c r="AI97" s="134"/>
      <c r="AJ97" s="133"/>
      <c r="AK97" s="133"/>
    </row>
    <row r="98" spans="1:37" x14ac:dyDescent="0.2">
      <c r="A98" s="78" t="s">
        <v>420</v>
      </c>
      <c r="B98" s="79" t="s">
        <v>421</v>
      </c>
      <c r="C98" s="97" t="s">
        <v>422</v>
      </c>
      <c r="D98" s="105">
        <v>65.599999999999994</v>
      </c>
      <c r="E98" s="23">
        <v>20</v>
      </c>
      <c r="F98" s="80"/>
      <c r="G98" s="23">
        <v>20</v>
      </c>
      <c r="H98" s="113"/>
      <c r="I98" s="81">
        <f>ROUND(D98*(1-$C$5%),2)</f>
        <v>65.599999999999994</v>
      </c>
      <c r="J98" s="120">
        <f t="shared" ref="J98:J101" si="28">H98*I98</f>
        <v>0</v>
      </c>
      <c r="K98" s="82">
        <v>0.11874999999999999</v>
      </c>
      <c r="L98" s="83">
        <v>2.1994500000000001E-4</v>
      </c>
      <c r="M98" s="143">
        <v>118.08</v>
      </c>
      <c r="N98" s="137" t="s">
        <v>2355</v>
      </c>
      <c r="O98" s="69"/>
      <c r="P98" s="122">
        <f t="shared" ref="P98:P101" si="29">H98*K98</f>
        <v>0</v>
      </c>
      <c r="Q98" s="123">
        <f t="shared" ref="Q98:Q101" si="30">H98*L98</f>
        <v>0</v>
      </c>
      <c r="R98" s="130"/>
      <c r="S98" s="48" t="s">
        <v>423</v>
      </c>
      <c r="T98" s="84">
        <v>0.1</v>
      </c>
      <c r="U98" s="48" t="s">
        <v>53</v>
      </c>
      <c r="V98" s="85"/>
      <c r="W98" s="85" t="s">
        <v>424</v>
      </c>
      <c r="X98" s="85" t="s">
        <v>50</v>
      </c>
      <c r="Y98" s="77"/>
      <c r="Z98" s="77"/>
      <c r="AA98" s="77" t="s">
        <v>425</v>
      </c>
      <c r="AB98" s="77"/>
      <c r="AC98" s="77"/>
      <c r="AD98" s="86" t="s">
        <v>51</v>
      </c>
      <c r="AE98" s="86" t="s">
        <v>52</v>
      </c>
      <c r="AF98" s="77">
        <v>14606782159030</v>
      </c>
      <c r="AG98" s="134">
        <v>29.8</v>
      </c>
      <c r="AH98" s="134">
        <v>20.2</v>
      </c>
      <c r="AI98" s="134">
        <v>0.25</v>
      </c>
      <c r="AJ98" s="133"/>
      <c r="AK98" s="133"/>
    </row>
    <row r="99" spans="1:37" ht="24" x14ac:dyDescent="0.2">
      <c r="A99" s="78" t="s">
        <v>426</v>
      </c>
      <c r="B99" s="79" t="s">
        <v>427</v>
      </c>
      <c r="C99" s="97" t="s">
        <v>428</v>
      </c>
      <c r="D99" s="105">
        <v>65.599999999999994</v>
      </c>
      <c r="E99" s="23">
        <v>20</v>
      </c>
      <c r="F99" s="80"/>
      <c r="G99" s="23">
        <v>20</v>
      </c>
      <c r="H99" s="113"/>
      <c r="I99" s="81">
        <f>ROUND(D99*(1-$C$5%),2)</f>
        <v>65.599999999999994</v>
      </c>
      <c r="J99" s="120">
        <f t="shared" si="28"/>
        <v>0</v>
      </c>
      <c r="K99" s="82">
        <v>0.11874999999999999</v>
      </c>
      <c r="L99" s="83">
        <v>2.1994500000000001E-4</v>
      </c>
      <c r="M99" s="143">
        <v>118.08</v>
      </c>
      <c r="N99" s="137" t="s">
        <v>2355</v>
      </c>
      <c r="O99" s="69"/>
      <c r="P99" s="122">
        <f t="shared" si="29"/>
        <v>0</v>
      </c>
      <c r="Q99" s="123">
        <f t="shared" si="30"/>
        <v>0</v>
      </c>
      <c r="R99" s="130"/>
      <c r="S99" s="48" t="s">
        <v>429</v>
      </c>
      <c r="T99" s="84">
        <v>0.1</v>
      </c>
      <c r="U99" s="48" t="s">
        <v>53</v>
      </c>
      <c r="V99" s="85"/>
      <c r="W99" s="85" t="s">
        <v>424</v>
      </c>
      <c r="X99" s="85" t="s">
        <v>50</v>
      </c>
      <c r="Y99" s="77"/>
      <c r="Z99" s="77"/>
      <c r="AA99" s="77" t="s">
        <v>425</v>
      </c>
      <c r="AB99" s="77"/>
      <c r="AC99" s="77"/>
      <c r="AD99" s="86" t="s">
        <v>51</v>
      </c>
      <c r="AE99" s="86" t="s">
        <v>52</v>
      </c>
      <c r="AF99" s="77">
        <v>14606782602376</v>
      </c>
      <c r="AG99" s="134">
        <v>29.8</v>
      </c>
      <c r="AH99" s="134">
        <v>20.2</v>
      </c>
      <c r="AI99" s="134">
        <v>0.25</v>
      </c>
      <c r="AJ99" s="133"/>
      <c r="AK99" s="133"/>
    </row>
    <row r="100" spans="1:37" x14ac:dyDescent="0.2">
      <c r="A100" s="78" t="s">
        <v>430</v>
      </c>
      <c r="B100" s="79" t="s">
        <v>431</v>
      </c>
      <c r="C100" s="97" t="s">
        <v>432</v>
      </c>
      <c r="D100" s="105">
        <v>77.72</v>
      </c>
      <c r="E100" s="23">
        <v>20</v>
      </c>
      <c r="F100" s="80"/>
      <c r="G100" s="23">
        <v>20</v>
      </c>
      <c r="H100" s="113"/>
      <c r="I100" s="81">
        <f>ROUND(D100*(1-$C$5%),2)</f>
        <v>77.72</v>
      </c>
      <c r="J100" s="120">
        <f t="shared" si="28"/>
        <v>0</v>
      </c>
      <c r="K100" s="82">
        <v>0.11874999999999999</v>
      </c>
      <c r="L100" s="83">
        <v>2.1994500000000001E-4</v>
      </c>
      <c r="M100" s="143">
        <v>139.9</v>
      </c>
      <c r="N100" s="137" t="s">
        <v>2355</v>
      </c>
      <c r="O100" s="69"/>
      <c r="P100" s="122">
        <f t="shared" si="29"/>
        <v>0</v>
      </c>
      <c r="Q100" s="123">
        <f t="shared" si="30"/>
        <v>0</v>
      </c>
      <c r="R100" s="130"/>
      <c r="S100" s="48" t="s">
        <v>433</v>
      </c>
      <c r="T100" s="84">
        <v>0.1</v>
      </c>
      <c r="U100" s="48" t="s">
        <v>53</v>
      </c>
      <c r="V100" s="85" t="s">
        <v>72</v>
      </c>
      <c r="W100" s="85" t="s">
        <v>424</v>
      </c>
      <c r="X100" s="85" t="s">
        <v>50</v>
      </c>
      <c r="Y100" s="77"/>
      <c r="Z100" s="77"/>
      <c r="AA100" s="77" t="s">
        <v>425</v>
      </c>
      <c r="AB100" s="77"/>
      <c r="AC100" s="77"/>
      <c r="AD100" s="86" t="s">
        <v>51</v>
      </c>
      <c r="AE100" s="86" t="s">
        <v>52</v>
      </c>
      <c r="AF100" s="77">
        <v>14606782613891</v>
      </c>
      <c r="AG100" s="134">
        <v>29.8</v>
      </c>
      <c r="AH100" s="134">
        <v>20.2</v>
      </c>
      <c r="AI100" s="134">
        <v>0.25</v>
      </c>
      <c r="AJ100" s="133"/>
      <c r="AK100" s="133"/>
    </row>
    <row r="101" spans="1:37" ht="24" x14ac:dyDescent="0.2">
      <c r="A101" s="88" t="s">
        <v>434</v>
      </c>
      <c r="B101" s="89" t="s">
        <v>435</v>
      </c>
      <c r="C101" s="100" t="s">
        <v>436</v>
      </c>
      <c r="D101" s="106">
        <v>77.72</v>
      </c>
      <c r="E101" s="90">
        <v>20</v>
      </c>
      <c r="F101" s="91"/>
      <c r="G101" s="90">
        <v>20</v>
      </c>
      <c r="H101" s="114"/>
      <c r="I101" s="118">
        <f>ROUND(D101*(1-$C$5%),2)</f>
        <v>77.72</v>
      </c>
      <c r="J101" s="121">
        <f t="shared" si="28"/>
        <v>0</v>
      </c>
      <c r="K101" s="92">
        <v>0.11874999999999999</v>
      </c>
      <c r="L101" s="93">
        <v>2.1994500000000001E-4</v>
      </c>
      <c r="M101" s="118">
        <v>139.9</v>
      </c>
      <c r="N101" s="138" t="s">
        <v>2355</v>
      </c>
      <c r="O101" s="91"/>
      <c r="P101" s="126">
        <f t="shared" si="29"/>
        <v>0</v>
      </c>
      <c r="Q101" s="127">
        <f t="shared" si="30"/>
        <v>0</v>
      </c>
      <c r="R101" s="131" t="s">
        <v>69</v>
      </c>
      <c r="S101" s="94" t="s">
        <v>437</v>
      </c>
      <c r="T101" s="95">
        <v>0.1</v>
      </c>
      <c r="U101" s="94" t="s">
        <v>53</v>
      </c>
      <c r="V101" s="85" t="s">
        <v>60</v>
      </c>
      <c r="W101" s="85" t="s">
        <v>424</v>
      </c>
      <c r="X101" s="85" t="s">
        <v>50</v>
      </c>
      <c r="Y101" s="77"/>
      <c r="Z101" s="77"/>
      <c r="AA101" s="77" t="s">
        <v>425</v>
      </c>
      <c r="AB101" s="77"/>
      <c r="AC101" s="77" t="s">
        <v>61</v>
      </c>
      <c r="AD101" s="86" t="s">
        <v>51</v>
      </c>
      <c r="AE101" s="86" t="s">
        <v>52</v>
      </c>
      <c r="AF101" s="77">
        <v>14606782624620</v>
      </c>
      <c r="AG101" s="134">
        <v>29.8</v>
      </c>
      <c r="AH101" s="134">
        <v>20.2</v>
      </c>
      <c r="AI101" s="134">
        <v>0.25</v>
      </c>
      <c r="AJ101" s="133"/>
      <c r="AK101" s="133"/>
    </row>
    <row r="102" spans="1:37" x14ac:dyDescent="0.2">
      <c r="A102" s="78"/>
      <c r="B102" s="87" t="s">
        <v>438</v>
      </c>
      <c r="C102" s="99"/>
      <c r="D102" s="105"/>
      <c r="E102" s="23"/>
      <c r="F102" s="80"/>
      <c r="G102" s="23"/>
      <c r="H102" s="113"/>
      <c r="I102" s="81"/>
      <c r="J102" s="120"/>
      <c r="K102" s="82"/>
      <c r="L102" s="83"/>
      <c r="M102" s="141"/>
      <c r="N102" s="137"/>
      <c r="O102" s="69"/>
      <c r="P102" s="122"/>
      <c r="Q102" s="123"/>
      <c r="R102" s="130"/>
      <c r="S102" s="76"/>
      <c r="T102" s="76"/>
      <c r="U102" s="76"/>
      <c r="V102" s="85"/>
      <c r="W102" s="85"/>
      <c r="X102" s="85"/>
      <c r="Y102" s="77"/>
      <c r="Z102" s="77"/>
      <c r="AA102" s="77"/>
      <c r="AB102" s="77"/>
      <c r="AC102" s="77"/>
      <c r="AD102" s="77"/>
      <c r="AE102" s="77"/>
      <c r="AF102" s="77"/>
      <c r="AG102" s="134"/>
      <c r="AH102" s="134"/>
      <c r="AI102" s="134"/>
      <c r="AJ102" s="133"/>
      <c r="AK102" s="133"/>
    </row>
    <row r="103" spans="1:37" ht="24" x14ac:dyDescent="0.2">
      <c r="A103" s="78" t="s">
        <v>439</v>
      </c>
      <c r="B103" s="79" t="s">
        <v>440</v>
      </c>
      <c r="C103" s="97" t="s">
        <v>441</v>
      </c>
      <c r="D103" s="105">
        <v>65.599999999999994</v>
      </c>
      <c r="E103" s="23">
        <v>20</v>
      </c>
      <c r="F103" s="80"/>
      <c r="G103" s="23">
        <v>20</v>
      </c>
      <c r="H103" s="113"/>
      <c r="I103" s="81">
        <f>ROUND(D103*(1-$C$5%),2)</f>
        <v>65.599999999999994</v>
      </c>
      <c r="J103" s="120">
        <f>H103*I103</f>
        <v>0</v>
      </c>
      <c r="K103" s="82">
        <v>0.11874999999999999</v>
      </c>
      <c r="L103" s="83">
        <v>2.1994500000000001E-4</v>
      </c>
      <c r="M103" s="143">
        <v>118.08</v>
      </c>
      <c r="N103" s="137" t="s">
        <v>2355</v>
      </c>
      <c r="O103" s="69"/>
      <c r="P103" s="122">
        <f>H103*K103</f>
        <v>0</v>
      </c>
      <c r="Q103" s="123">
        <f>H103*L103</f>
        <v>0</v>
      </c>
      <c r="R103" s="130"/>
      <c r="S103" s="48" t="s">
        <v>442</v>
      </c>
      <c r="T103" s="84">
        <v>0.1</v>
      </c>
      <c r="U103" s="48" t="s">
        <v>53</v>
      </c>
      <c r="V103" s="85"/>
      <c r="W103" s="85" t="s">
        <v>443</v>
      </c>
      <c r="X103" s="85" t="s">
        <v>50</v>
      </c>
      <c r="Y103" s="77"/>
      <c r="Z103" s="77"/>
      <c r="AA103" s="77" t="s">
        <v>425</v>
      </c>
      <c r="AB103" s="77"/>
      <c r="AC103" s="77"/>
      <c r="AD103" s="86" t="s">
        <v>51</v>
      </c>
      <c r="AE103" s="86" t="s">
        <v>52</v>
      </c>
      <c r="AF103" s="77">
        <v>14606782590758</v>
      </c>
      <c r="AG103" s="134">
        <v>29.8</v>
      </c>
      <c r="AH103" s="134">
        <v>20.2</v>
      </c>
      <c r="AI103" s="134">
        <v>0.25</v>
      </c>
      <c r="AJ103" s="133"/>
      <c r="AK103" s="133"/>
    </row>
    <row r="104" spans="1:37" x14ac:dyDescent="0.2">
      <c r="A104" s="78" t="s">
        <v>444</v>
      </c>
      <c r="B104" s="79" t="s">
        <v>445</v>
      </c>
      <c r="C104" s="97" t="s">
        <v>446</v>
      </c>
      <c r="D104" s="105">
        <v>65.599999999999994</v>
      </c>
      <c r="E104" s="23">
        <v>20</v>
      </c>
      <c r="F104" s="80"/>
      <c r="G104" s="23">
        <v>20</v>
      </c>
      <c r="H104" s="113"/>
      <c r="I104" s="81">
        <f>ROUND(D104*(1-$C$5%),2)</f>
        <v>65.599999999999994</v>
      </c>
      <c r="J104" s="120">
        <f>H104*I104</f>
        <v>0</v>
      </c>
      <c r="K104" s="82">
        <v>0.11874999999999999</v>
      </c>
      <c r="L104" s="83">
        <v>2.1994500000000001E-4</v>
      </c>
      <c r="M104" s="143">
        <v>118.08</v>
      </c>
      <c r="N104" s="137" t="s">
        <v>2355</v>
      </c>
      <c r="O104" s="69"/>
      <c r="P104" s="122">
        <f>H104*K104</f>
        <v>0</v>
      </c>
      <c r="Q104" s="123">
        <f>H104*L104</f>
        <v>0</v>
      </c>
      <c r="R104" s="130"/>
      <c r="S104" s="48" t="s">
        <v>447</v>
      </c>
      <c r="T104" s="84">
        <v>0.1</v>
      </c>
      <c r="U104" s="48" t="s">
        <v>53</v>
      </c>
      <c r="V104" s="85"/>
      <c r="W104" s="85" t="s">
        <v>443</v>
      </c>
      <c r="X104" s="85" t="s">
        <v>50</v>
      </c>
      <c r="Y104" s="77"/>
      <c r="Z104" s="77"/>
      <c r="AA104" s="77" t="s">
        <v>425</v>
      </c>
      <c r="AB104" s="77"/>
      <c r="AC104" s="77"/>
      <c r="AD104" s="86" t="s">
        <v>51</v>
      </c>
      <c r="AE104" s="86" t="s">
        <v>52</v>
      </c>
      <c r="AF104" s="77">
        <v>14606782590765</v>
      </c>
      <c r="AG104" s="134">
        <v>29.8</v>
      </c>
      <c r="AH104" s="134">
        <v>20.2</v>
      </c>
      <c r="AI104" s="134">
        <v>0.25</v>
      </c>
      <c r="AJ104" s="133"/>
      <c r="AK104" s="133"/>
    </row>
    <row r="105" spans="1:37" ht="24" x14ac:dyDescent="0.2">
      <c r="A105" s="78" t="s">
        <v>448</v>
      </c>
      <c r="B105" s="79" t="s">
        <v>449</v>
      </c>
      <c r="C105" s="97" t="s">
        <v>450</v>
      </c>
      <c r="D105" s="105">
        <v>65.599999999999994</v>
      </c>
      <c r="E105" s="23">
        <v>20</v>
      </c>
      <c r="F105" s="80"/>
      <c r="G105" s="23">
        <v>20</v>
      </c>
      <c r="H105" s="113"/>
      <c r="I105" s="81">
        <f>ROUND(D105*(1-$C$5%),2)</f>
        <v>65.599999999999994</v>
      </c>
      <c r="J105" s="120">
        <f>H105*I105</f>
        <v>0</v>
      </c>
      <c r="K105" s="82">
        <v>0.11874999999999999</v>
      </c>
      <c r="L105" s="83">
        <v>2.1994500000000001E-4</v>
      </c>
      <c r="M105" s="143">
        <v>118.08</v>
      </c>
      <c r="N105" s="137" t="s">
        <v>2355</v>
      </c>
      <c r="O105" s="69"/>
      <c r="P105" s="122">
        <f>H105*K105</f>
        <v>0</v>
      </c>
      <c r="Q105" s="123">
        <f>H105*L105</f>
        <v>0</v>
      </c>
      <c r="R105" s="130"/>
      <c r="S105" s="48" t="s">
        <v>451</v>
      </c>
      <c r="T105" s="84">
        <v>0.1</v>
      </c>
      <c r="U105" s="48" t="s">
        <v>53</v>
      </c>
      <c r="V105" s="85"/>
      <c r="W105" s="85" t="s">
        <v>443</v>
      </c>
      <c r="X105" s="85" t="s">
        <v>50</v>
      </c>
      <c r="Y105" s="77"/>
      <c r="Z105" s="77"/>
      <c r="AA105" s="77" t="s">
        <v>425</v>
      </c>
      <c r="AB105" s="77"/>
      <c r="AC105" s="77"/>
      <c r="AD105" s="86" t="s">
        <v>51</v>
      </c>
      <c r="AE105" s="86" t="s">
        <v>52</v>
      </c>
      <c r="AF105" s="77">
        <v>14606782590772</v>
      </c>
      <c r="AG105" s="134">
        <v>29.8</v>
      </c>
      <c r="AH105" s="134">
        <v>20.2</v>
      </c>
      <c r="AI105" s="134">
        <v>0.25</v>
      </c>
      <c r="AJ105" s="133"/>
      <c r="AK105" s="133"/>
    </row>
    <row r="106" spans="1:37" ht="24" x14ac:dyDescent="0.2">
      <c r="A106" s="88" t="s">
        <v>452</v>
      </c>
      <c r="B106" s="89" t="s">
        <v>453</v>
      </c>
      <c r="C106" s="100" t="s">
        <v>454</v>
      </c>
      <c r="D106" s="106">
        <v>77.72</v>
      </c>
      <c r="E106" s="90">
        <v>20</v>
      </c>
      <c r="F106" s="91"/>
      <c r="G106" s="90">
        <v>20</v>
      </c>
      <c r="H106" s="114"/>
      <c r="I106" s="118">
        <f>ROUND(D106*(1-$C$5%),2)</f>
        <v>77.72</v>
      </c>
      <c r="J106" s="121">
        <f>H106*I106</f>
        <v>0</v>
      </c>
      <c r="K106" s="92">
        <v>0.11874999999999999</v>
      </c>
      <c r="L106" s="93">
        <v>2.1994500000000001E-4</v>
      </c>
      <c r="M106" s="118">
        <v>139.9</v>
      </c>
      <c r="N106" s="138" t="s">
        <v>2355</v>
      </c>
      <c r="O106" s="91"/>
      <c r="P106" s="126">
        <f>H106*K106</f>
        <v>0</v>
      </c>
      <c r="Q106" s="127">
        <f>H106*L106</f>
        <v>0</v>
      </c>
      <c r="R106" s="131" t="s">
        <v>69</v>
      </c>
      <c r="S106" s="94" t="s">
        <v>455</v>
      </c>
      <c r="T106" s="95">
        <v>0.1</v>
      </c>
      <c r="U106" s="94" t="s">
        <v>53</v>
      </c>
      <c r="V106" s="85" t="s">
        <v>60</v>
      </c>
      <c r="W106" s="85" t="s">
        <v>443</v>
      </c>
      <c r="X106" s="85" t="s">
        <v>50</v>
      </c>
      <c r="Y106" s="77"/>
      <c r="Z106" s="77"/>
      <c r="AA106" s="77" t="s">
        <v>425</v>
      </c>
      <c r="AB106" s="77"/>
      <c r="AC106" s="77" t="s">
        <v>61</v>
      </c>
      <c r="AD106" s="86" t="s">
        <v>51</v>
      </c>
      <c r="AE106" s="86" t="s">
        <v>52</v>
      </c>
      <c r="AF106" s="77">
        <v>14606782624613</v>
      </c>
      <c r="AG106" s="134">
        <v>29.8</v>
      </c>
      <c r="AH106" s="134">
        <v>20.2</v>
      </c>
      <c r="AI106" s="134">
        <v>0.25</v>
      </c>
      <c r="AJ106" s="133"/>
      <c r="AK106" s="133"/>
    </row>
    <row r="107" spans="1:37" ht="24" x14ac:dyDescent="0.2">
      <c r="A107" s="88" t="s">
        <v>456</v>
      </c>
      <c r="B107" s="89" t="s">
        <v>457</v>
      </c>
      <c r="C107" s="100" t="s">
        <v>458</v>
      </c>
      <c r="D107" s="106">
        <v>65.599999999999994</v>
      </c>
      <c r="E107" s="90">
        <v>20</v>
      </c>
      <c r="F107" s="91"/>
      <c r="G107" s="90">
        <v>20</v>
      </c>
      <c r="H107" s="114"/>
      <c r="I107" s="118">
        <f>ROUND(D107*(1-$C$5%),2)</f>
        <v>65.599999999999994</v>
      </c>
      <c r="J107" s="121">
        <f>H107*I107</f>
        <v>0</v>
      </c>
      <c r="K107" s="92">
        <v>0.11675000000000001</v>
      </c>
      <c r="L107" s="93">
        <v>2.1994500000000001E-4</v>
      </c>
      <c r="M107" s="118">
        <v>118.08</v>
      </c>
      <c r="N107" s="138" t="s">
        <v>2355</v>
      </c>
      <c r="O107" s="91"/>
      <c r="P107" s="126">
        <f>H107*K107</f>
        <v>0</v>
      </c>
      <c r="Q107" s="127">
        <f>H107*L107</f>
        <v>0</v>
      </c>
      <c r="R107" s="131" t="s">
        <v>69</v>
      </c>
      <c r="S107" s="94" t="s">
        <v>459</v>
      </c>
      <c r="T107" s="95">
        <v>0.1</v>
      </c>
      <c r="U107" s="94" t="s">
        <v>53</v>
      </c>
      <c r="V107" s="85"/>
      <c r="W107" s="85" t="s">
        <v>443</v>
      </c>
      <c r="X107" s="85" t="s">
        <v>50</v>
      </c>
      <c r="Y107" s="77"/>
      <c r="Z107" s="77"/>
      <c r="AA107" s="77" t="s">
        <v>425</v>
      </c>
      <c r="AB107" s="77"/>
      <c r="AC107" s="77" t="s">
        <v>75</v>
      </c>
      <c r="AD107" s="86" t="s">
        <v>51</v>
      </c>
      <c r="AE107" s="86" t="s">
        <v>52</v>
      </c>
      <c r="AF107" s="77">
        <v>14606782625757</v>
      </c>
      <c r="AG107" s="134">
        <v>29.8</v>
      </c>
      <c r="AH107" s="134">
        <v>20.2</v>
      </c>
      <c r="AI107" s="134">
        <v>0.25</v>
      </c>
      <c r="AJ107" s="133"/>
      <c r="AK107" s="133"/>
    </row>
    <row r="108" spans="1:37" x14ac:dyDescent="0.2">
      <c r="A108" s="78"/>
      <c r="B108" s="87" t="s">
        <v>460</v>
      </c>
      <c r="C108" s="99"/>
      <c r="D108" s="105"/>
      <c r="E108" s="23"/>
      <c r="F108" s="80"/>
      <c r="G108" s="23"/>
      <c r="H108" s="113"/>
      <c r="I108" s="81"/>
      <c r="J108" s="120"/>
      <c r="K108" s="82"/>
      <c r="L108" s="83"/>
      <c r="M108" s="141"/>
      <c r="N108" s="137"/>
      <c r="O108" s="69"/>
      <c r="P108" s="122"/>
      <c r="Q108" s="123"/>
      <c r="R108" s="130"/>
      <c r="S108" s="76"/>
      <c r="T108" s="76"/>
      <c r="U108" s="76"/>
      <c r="V108" s="85"/>
      <c r="W108" s="85"/>
      <c r="X108" s="85"/>
      <c r="Y108" s="77"/>
      <c r="Z108" s="77"/>
      <c r="AA108" s="77"/>
      <c r="AB108" s="77"/>
      <c r="AC108" s="77"/>
      <c r="AD108" s="77"/>
      <c r="AE108" s="77"/>
      <c r="AF108" s="77"/>
      <c r="AG108" s="134"/>
      <c r="AH108" s="134"/>
      <c r="AI108" s="134"/>
      <c r="AJ108" s="133"/>
      <c r="AK108" s="133"/>
    </row>
    <row r="109" spans="1:37" ht="24" x14ac:dyDescent="0.2">
      <c r="A109" s="78" t="s">
        <v>461</v>
      </c>
      <c r="B109" s="79" t="s">
        <v>462</v>
      </c>
      <c r="C109" s="97" t="s">
        <v>463</v>
      </c>
      <c r="D109" s="105">
        <v>111.82</v>
      </c>
      <c r="E109" s="23">
        <v>18</v>
      </c>
      <c r="F109" s="80"/>
      <c r="G109" s="23">
        <v>18</v>
      </c>
      <c r="H109" s="113"/>
      <c r="I109" s="81">
        <f t="shared" ref="I109:I131" si="31">ROUND(D109*(1-$C$5%),2)</f>
        <v>111.82</v>
      </c>
      <c r="J109" s="120">
        <f t="shared" ref="J109:J131" si="32">H109*I109</f>
        <v>0</v>
      </c>
      <c r="K109" s="82">
        <v>0.204166666666666</v>
      </c>
      <c r="L109" s="83">
        <v>3.4680000000000003E-4</v>
      </c>
      <c r="M109" s="143">
        <v>201.28</v>
      </c>
      <c r="N109" s="137" t="s">
        <v>2355</v>
      </c>
      <c r="O109" s="69"/>
      <c r="P109" s="122">
        <f t="shared" ref="P109:P131" si="33">H109*K109</f>
        <v>0</v>
      </c>
      <c r="Q109" s="123">
        <f t="shared" ref="Q109:Q131" si="34">H109*L109</f>
        <v>0</v>
      </c>
      <c r="R109" s="130"/>
      <c r="S109" s="48" t="s">
        <v>464</v>
      </c>
      <c r="T109" s="84">
        <v>0.1</v>
      </c>
      <c r="U109" s="48" t="s">
        <v>49</v>
      </c>
      <c r="V109" s="85"/>
      <c r="W109" s="85"/>
      <c r="X109" s="85" t="s">
        <v>50</v>
      </c>
      <c r="Y109" s="77"/>
      <c r="Z109" s="77"/>
      <c r="AA109" s="77"/>
      <c r="AB109" s="77"/>
      <c r="AC109" s="77"/>
      <c r="AD109" s="86" t="s">
        <v>51</v>
      </c>
      <c r="AE109" s="86" t="s">
        <v>52</v>
      </c>
      <c r="AF109" s="77">
        <v>14606782498481</v>
      </c>
      <c r="AG109" s="134">
        <v>33</v>
      </c>
      <c r="AH109" s="134">
        <v>23</v>
      </c>
      <c r="AI109" s="134">
        <v>0.5</v>
      </c>
      <c r="AJ109" s="133"/>
      <c r="AK109" s="133"/>
    </row>
    <row r="110" spans="1:37" ht="24" x14ac:dyDescent="0.2">
      <c r="A110" s="78" t="s">
        <v>465</v>
      </c>
      <c r="B110" s="79" t="s">
        <v>466</v>
      </c>
      <c r="C110" s="97" t="s">
        <v>467</v>
      </c>
      <c r="D110" s="105">
        <v>116.82</v>
      </c>
      <c r="E110" s="23">
        <v>18</v>
      </c>
      <c r="F110" s="80"/>
      <c r="G110" s="23">
        <v>18</v>
      </c>
      <c r="H110" s="113"/>
      <c r="I110" s="81">
        <f t="shared" si="31"/>
        <v>116.82</v>
      </c>
      <c r="J110" s="120">
        <f t="shared" si="32"/>
        <v>0</v>
      </c>
      <c r="K110" s="82">
        <v>0.204166666666666</v>
      </c>
      <c r="L110" s="83">
        <v>3.4680000000000003E-4</v>
      </c>
      <c r="M110" s="143">
        <v>210.28</v>
      </c>
      <c r="N110" s="137" t="s">
        <v>2355</v>
      </c>
      <c r="O110" s="69"/>
      <c r="P110" s="122">
        <f t="shared" si="33"/>
        <v>0</v>
      </c>
      <c r="Q110" s="123">
        <f t="shared" si="34"/>
        <v>0</v>
      </c>
      <c r="R110" s="130"/>
      <c r="S110" s="48" t="s">
        <v>468</v>
      </c>
      <c r="T110" s="84">
        <v>0.1</v>
      </c>
      <c r="U110" s="48" t="s">
        <v>49</v>
      </c>
      <c r="V110" s="85"/>
      <c r="W110" s="85"/>
      <c r="X110" s="85" t="s">
        <v>50</v>
      </c>
      <c r="Y110" s="77"/>
      <c r="Z110" s="77"/>
      <c r="AA110" s="77"/>
      <c r="AB110" s="77"/>
      <c r="AC110" s="77"/>
      <c r="AD110" s="86" t="s">
        <v>51</v>
      </c>
      <c r="AE110" s="86" t="s">
        <v>52</v>
      </c>
      <c r="AF110" s="77">
        <v>14606782498498</v>
      </c>
      <c r="AG110" s="134">
        <v>33</v>
      </c>
      <c r="AH110" s="134">
        <v>23</v>
      </c>
      <c r="AI110" s="134">
        <v>0.5</v>
      </c>
      <c r="AJ110" s="133"/>
      <c r="AK110" s="133"/>
    </row>
    <row r="111" spans="1:37" ht="24" x14ac:dyDescent="0.2">
      <c r="A111" s="78" t="s">
        <v>469</v>
      </c>
      <c r="B111" s="79" t="s">
        <v>470</v>
      </c>
      <c r="C111" s="97" t="s">
        <v>471</v>
      </c>
      <c r="D111" s="105">
        <v>116.82</v>
      </c>
      <c r="E111" s="23">
        <v>18</v>
      </c>
      <c r="F111" s="80"/>
      <c r="G111" s="23">
        <v>18</v>
      </c>
      <c r="H111" s="113"/>
      <c r="I111" s="81">
        <f t="shared" si="31"/>
        <v>116.82</v>
      </c>
      <c r="J111" s="120">
        <f t="shared" si="32"/>
        <v>0</v>
      </c>
      <c r="K111" s="82">
        <v>0.204166666666666</v>
      </c>
      <c r="L111" s="83">
        <v>3.4680000000000003E-4</v>
      </c>
      <c r="M111" s="143">
        <v>210.28</v>
      </c>
      <c r="N111" s="137" t="s">
        <v>2355</v>
      </c>
      <c r="O111" s="69"/>
      <c r="P111" s="122">
        <f t="shared" si="33"/>
        <v>0</v>
      </c>
      <c r="Q111" s="123">
        <f t="shared" si="34"/>
        <v>0</v>
      </c>
      <c r="R111" s="130"/>
      <c r="S111" s="48" t="s">
        <v>472</v>
      </c>
      <c r="T111" s="84">
        <v>0.1</v>
      </c>
      <c r="U111" s="48" t="s">
        <v>49</v>
      </c>
      <c r="V111" s="85"/>
      <c r="W111" s="85"/>
      <c r="X111" s="85" t="s">
        <v>50</v>
      </c>
      <c r="Y111" s="77"/>
      <c r="Z111" s="77"/>
      <c r="AA111" s="77"/>
      <c r="AB111" s="77"/>
      <c r="AC111" s="77"/>
      <c r="AD111" s="86" t="s">
        <v>51</v>
      </c>
      <c r="AE111" s="86" t="s">
        <v>52</v>
      </c>
      <c r="AF111" s="77">
        <v>14606782498504</v>
      </c>
      <c r="AG111" s="134">
        <v>33</v>
      </c>
      <c r="AH111" s="134">
        <v>23</v>
      </c>
      <c r="AI111" s="134">
        <v>0.5</v>
      </c>
      <c r="AJ111" s="133"/>
      <c r="AK111" s="133"/>
    </row>
    <row r="112" spans="1:37" ht="24" x14ac:dyDescent="0.2">
      <c r="A112" s="78" t="s">
        <v>473</v>
      </c>
      <c r="B112" s="79" t="s">
        <v>474</v>
      </c>
      <c r="C112" s="97" t="s">
        <v>475</v>
      </c>
      <c r="D112" s="105">
        <v>111.82</v>
      </c>
      <c r="E112" s="23">
        <v>18</v>
      </c>
      <c r="F112" s="80"/>
      <c r="G112" s="23">
        <v>18</v>
      </c>
      <c r="H112" s="113"/>
      <c r="I112" s="81">
        <f t="shared" si="31"/>
        <v>111.82</v>
      </c>
      <c r="J112" s="120">
        <f t="shared" si="32"/>
        <v>0</v>
      </c>
      <c r="K112" s="82">
        <v>0.204166666666666</v>
      </c>
      <c r="L112" s="83">
        <v>3.4680000000000003E-4</v>
      </c>
      <c r="M112" s="143">
        <v>201.28</v>
      </c>
      <c r="N112" s="137" t="s">
        <v>2355</v>
      </c>
      <c r="O112" s="69"/>
      <c r="P112" s="122">
        <f t="shared" si="33"/>
        <v>0</v>
      </c>
      <c r="Q112" s="123">
        <f t="shared" si="34"/>
        <v>0</v>
      </c>
      <c r="R112" s="130"/>
      <c r="S112" s="48" t="s">
        <v>476</v>
      </c>
      <c r="T112" s="84">
        <v>0.1</v>
      </c>
      <c r="U112" s="48" t="s">
        <v>49</v>
      </c>
      <c r="V112" s="85"/>
      <c r="W112" s="85"/>
      <c r="X112" s="85" t="s">
        <v>50</v>
      </c>
      <c r="Y112" s="77"/>
      <c r="Z112" s="77"/>
      <c r="AA112" s="77"/>
      <c r="AB112" s="77"/>
      <c r="AC112" s="77"/>
      <c r="AD112" s="86" t="s">
        <v>51</v>
      </c>
      <c r="AE112" s="86" t="s">
        <v>52</v>
      </c>
      <c r="AF112" s="77">
        <v>14606782498535</v>
      </c>
      <c r="AG112" s="134">
        <v>33</v>
      </c>
      <c r="AH112" s="134">
        <v>23</v>
      </c>
      <c r="AI112" s="134">
        <v>0.5</v>
      </c>
      <c r="AJ112" s="133"/>
      <c r="AK112" s="133"/>
    </row>
    <row r="113" spans="1:37" ht="24" x14ac:dyDescent="0.2">
      <c r="A113" s="78" t="s">
        <v>477</v>
      </c>
      <c r="B113" s="79" t="s">
        <v>478</v>
      </c>
      <c r="C113" s="97" t="s">
        <v>479</v>
      </c>
      <c r="D113" s="105">
        <v>116.82</v>
      </c>
      <c r="E113" s="23">
        <v>18</v>
      </c>
      <c r="F113" s="80"/>
      <c r="G113" s="23">
        <v>18</v>
      </c>
      <c r="H113" s="113"/>
      <c r="I113" s="81">
        <f t="shared" si="31"/>
        <v>116.82</v>
      </c>
      <c r="J113" s="120">
        <f t="shared" si="32"/>
        <v>0</v>
      </c>
      <c r="K113" s="82">
        <v>0.204166666666666</v>
      </c>
      <c r="L113" s="83">
        <v>3.4680000000000003E-4</v>
      </c>
      <c r="M113" s="143">
        <v>210.28</v>
      </c>
      <c r="N113" s="137" t="s">
        <v>2355</v>
      </c>
      <c r="O113" s="69"/>
      <c r="P113" s="122">
        <f t="shared" si="33"/>
        <v>0</v>
      </c>
      <c r="Q113" s="123">
        <f t="shared" si="34"/>
        <v>0</v>
      </c>
      <c r="R113" s="130"/>
      <c r="S113" s="48" t="s">
        <v>480</v>
      </c>
      <c r="T113" s="84">
        <v>0.1</v>
      </c>
      <c r="U113" s="48" t="s">
        <v>49</v>
      </c>
      <c r="V113" s="85"/>
      <c r="W113" s="85"/>
      <c r="X113" s="85" t="s">
        <v>50</v>
      </c>
      <c r="Y113" s="77"/>
      <c r="Z113" s="77"/>
      <c r="AA113" s="77"/>
      <c r="AB113" s="77"/>
      <c r="AC113" s="77"/>
      <c r="AD113" s="86" t="s">
        <v>51</v>
      </c>
      <c r="AE113" s="86" t="s">
        <v>52</v>
      </c>
      <c r="AF113" s="77">
        <v>14606782498542</v>
      </c>
      <c r="AG113" s="134">
        <v>33</v>
      </c>
      <c r="AH113" s="134">
        <v>23</v>
      </c>
      <c r="AI113" s="134">
        <v>0.5</v>
      </c>
      <c r="AJ113" s="133"/>
      <c r="AK113" s="133"/>
    </row>
    <row r="114" spans="1:37" ht="24" x14ac:dyDescent="0.2">
      <c r="A114" s="78" t="s">
        <v>481</v>
      </c>
      <c r="B114" s="79" t="s">
        <v>482</v>
      </c>
      <c r="C114" s="97" t="s">
        <v>483</v>
      </c>
      <c r="D114" s="105">
        <v>116.82</v>
      </c>
      <c r="E114" s="23">
        <v>18</v>
      </c>
      <c r="F114" s="80"/>
      <c r="G114" s="23">
        <v>18</v>
      </c>
      <c r="H114" s="113"/>
      <c r="I114" s="81">
        <f t="shared" si="31"/>
        <v>116.82</v>
      </c>
      <c r="J114" s="120">
        <f t="shared" si="32"/>
        <v>0</v>
      </c>
      <c r="K114" s="82">
        <v>0.204166666666666</v>
      </c>
      <c r="L114" s="83">
        <v>3.4680000000000003E-4</v>
      </c>
      <c r="M114" s="143">
        <v>210.28</v>
      </c>
      <c r="N114" s="137" t="s">
        <v>2355</v>
      </c>
      <c r="O114" s="69"/>
      <c r="P114" s="122">
        <f t="shared" si="33"/>
        <v>0</v>
      </c>
      <c r="Q114" s="123">
        <f t="shared" si="34"/>
        <v>0</v>
      </c>
      <c r="R114" s="130"/>
      <c r="S114" s="48" t="s">
        <v>484</v>
      </c>
      <c r="T114" s="84">
        <v>0.1</v>
      </c>
      <c r="U114" s="48" t="s">
        <v>49</v>
      </c>
      <c r="V114" s="85"/>
      <c r="W114" s="85"/>
      <c r="X114" s="85" t="s">
        <v>50</v>
      </c>
      <c r="Y114" s="77"/>
      <c r="Z114" s="77"/>
      <c r="AA114" s="77"/>
      <c r="AB114" s="77"/>
      <c r="AC114" s="77"/>
      <c r="AD114" s="86" t="s">
        <v>51</v>
      </c>
      <c r="AE114" s="86" t="s">
        <v>52</v>
      </c>
      <c r="AF114" s="77">
        <v>14606782498559</v>
      </c>
      <c r="AG114" s="134">
        <v>33</v>
      </c>
      <c r="AH114" s="134">
        <v>23</v>
      </c>
      <c r="AI114" s="134">
        <v>0.5</v>
      </c>
      <c r="AJ114" s="133"/>
      <c r="AK114" s="133"/>
    </row>
    <row r="115" spans="1:37" ht="24" x14ac:dyDescent="0.2">
      <c r="A115" s="78" t="s">
        <v>485</v>
      </c>
      <c r="B115" s="79" t="s">
        <v>486</v>
      </c>
      <c r="C115" s="97" t="s">
        <v>487</v>
      </c>
      <c r="D115" s="105">
        <v>116.82</v>
      </c>
      <c r="E115" s="23">
        <v>18</v>
      </c>
      <c r="F115" s="80"/>
      <c r="G115" s="23">
        <v>18</v>
      </c>
      <c r="H115" s="113"/>
      <c r="I115" s="81">
        <f t="shared" si="31"/>
        <v>116.82</v>
      </c>
      <c r="J115" s="120">
        <f t="shared" si="32"/>
        <v>0</v>
      </c>
      <c r="K115" s="82">
        <v>0.204166666666666</v>
      </c>
      <c r="L115" s="83">
        <v>3.4680000000000003E-4</v>
      </c>
      <c r="M115" s="143">
        <v>210.28</v>
      </c>
      <c r="N115" s="137" t="s">
        <v>2355</v>
      </c>
      <c r="O115" s="69"/>
      <c r="P115" s="122">
        <f t="shared" si="33"/>
        <v>0</v>
      </c>
      <c r="Q115" s="123">
        <f t="shared" si="34"/>
        <v>0</v>
      </c>
      <c r="R115" s="130"/>
      <c r="S115" s="48" t="s">
        <v>488</v>
      </c>
      <c r="T115" s="84">
        <v>0.1</v>
      </c>
      <c r="U115" s="48" t="s">
        <v>49</v>
      </c>
      <c r="V115" s="85"/>
      <c r="W115" s="85"/>
      <c r="X115" s="85" t="s">
        <v>50</v>
      </c>
      <c r="Y115" s="77"/>
      <c r="Z115" s="77"/>
      <c r="AA115" s="77"/>
      <c r="AB115" s="77"/>
      <c r="AC115" s="77"/>
      <c r="AD115" s="86" t="s">
        <v>51</v>
      </c>
      <c r="AE115" s="86" t="s">
        <v>52</v>
      </c>
      <c r="AF115" s="77">
        <v>14606782498566</v>
      </c>
      <c r="AG115" s="134">
        <v>33</v>
      </c>
      <c r="AH115" s="134">
        <v>23</v>
      </c>
      <c r="AI115" s="134">
        <v>0.5</v>
      </c>
      <c r="AJ115" s="133"/>
      <c r="AK115" s="133"/>
    </row>
    <row r="116" spans="1:37" ht="24" x14ac:dyDescent="0.2">
      <c r="A116" s="78" t="s">
        <v>489</v>
      </c>
      <c r="B116" s="79" t="s">
        <v>490</v>
      </c>
      <c r="C116" s="97" t="s">
        <v>491</v>
      </c>
      <c r="D116" s="105">
        <v>116.82</v>
      </c>
      <c r="E116" s="23">
        <v>18</v>
      </c>
      <c r="F116" s="80"/>
      <c r="G116" s="23">
        <v>18</v>
      </c>
      <c r="H116" s="113"/>
      <c r="I116" s="81">
        <f t="shared" si="31"/>
        <v>116.82</v>
      </c>
      <c r="J116" s="120">
        <f t="shared" si="32"/>
        <v>0</v>
      </c>
      <c r="K116" s="82">
        <v>0.204166666666666</v>
      </c>
      <c r="L116" s="83">
        <v>3.4680000000000003E-4</v>
      </c>
      <c r="M116" s="143">
        <v>210.28</v>
      </c>
      <c r="N116" s="137" t="s">
        <v>2355</v>
      </c>
      <c r="O116" s="69"/>
      <c r="P116" s="122">
        <f t="shared" si="33"/>
        <v>0</v>
      </c>
      <c r="Q116" s="123">
        <f t="shared" si="34"/>
        <v>0</v>
      </c>
      <c r="R116" s="130"/>
      <c r="S116" s="48" t="s">
        <v>492</v>
      </c>
      <c r="T116" s="84">
        <v>0.1</v>
      </c>
      <c r="U116" s="48" t="s">
        <v>49</v>
      </c>
      <c r="V116" s="85"/>
      <c r="W116" s="85"/>
      <c r="X116" s="85" t="s">
        <v>50</v>
      </c>
      <c r="Y116" s="77"/>
      <c r="Z116" s="77"/>
      <c r="AA116" s="77"/>
      <c r="AB116" s="77"/>
      <c r="AC116" s="77"/>
      <c r="AD116" s="86" t="s">
        <v>51</v>
      </c>
      <c r="AE116" s="86" t="s">
        <v>52</v>
      </c>
      <c r="AF116" s="77">
        <v>14606782498573</v>
      </c>
      <c r="AG116" s="134">
        <v>33</v>
      </c>
      <c r="AH116" s="134">
        <v>23</v>
      </c>
      <c r="AI116" s="134">
        <v>0.5</v>
      </c>
      <c r="AJ116" s="133"/>
      <c r="AK116" s="133"/>
    </row>
    <row r="117" spans="1:37" ht="24" x14ac:dyDescent="0.2">
      <c r="A117" s="78" t="s">
        <v>493</v>
      </c>
      <c r="B117" s="79" t="s">
        <v>494</v>
      </c>
      <c r="C117" s="97" t="s">
        <v>495</v>
      </c>
      <c r="D117" s="105">
        <v>205.08</v>
      </c>
      <c r="E117" s="23">
        <v>10</v>
      </c>
      <c r="F117" s="80"/>
      <c r="G117" s="23">
        <v>10</v>
      </c>
      <c r="H117" s="113"/>
      <c r="I117" s="81">
        <f t="shared" si="31"/>
        <v>205.08</v>
      </c>
      <c r="J117" s="120">
        <f t="shared" si="32"/>
        <v>0</v>
      </c>
      <c r="K117" s="82">
        <v>0.40799999999999997</v>
      </c>
      <c r="L117" s="83">
        <v>7.1606250000000001E-4</v>
      </c>
      <c r="M117" s="143">
        <v>369.15</v>
      </c>
      <c r="N117" s="137" t="s">
        <v>2355</v>
      </c>
      <c r="O117" s="69"/>
      <c r="P117" s="122">
        <f t="shared" si="33"/>
        <v>0</v>
      </c>
      <c r="Q117" s="123">
        <f t="shared" si="34"/>
        <v>0</v>
      </c>
      <c r="R117" s="130"/>
      <c r="S117" s="48" t="s">
        <v>496</v>
      </c>
      <c r="T117" s="84">
        <v>0.1</v>
      </c>
      <c r="U117" s="48" t="s">
        <v>49</v>
      </c>
      <c r="V117" s="85"/>
      <c r="W117" s="85"/>
      <c r="X117" s="85" t="s">
        <v>57</v>
      </c>
      <c r="Y117" s="77"/>
      <c r="Z117" s="77"/>
      <c r="AA117" s="77"/>
      <c r="AB117" s="77"/>
      <c r="AC117" s="77"/>
      <c r="AD117" s="86" t="s">
        <v>51</v>
      </c>
      <c r="AE117" s="86" t="s">
        <v>52</v>
      </c>
      <c r="AF117" s="77">
        <v>14606782500580</v>
      </c>
      <c r="AG117" s="134">
        <v>47</v>
      </c>
      <c r="AH117" s="134">
        <v>33</v>
      </c>
      <c r="AI117" s="134">
        <v>0.4</v>
      </c>
      <c r="AJ117" s="133"/>
      <c r="AK117" s="133"/>
    </row>
    <row r="118" spans="1:37" ht="24" x14ac:dyDescent="0.2">
      <c r="A118" s="78" t="s">
        <v>497</v>
      </c>
      <c r="B118" s="79" t="s">
        <v>498</v>
      </c>
      <c r="C118" s="97" t="s">
        <v>499</v>
      </c>
      <c r="D118" s="105">
        <v>205.08</v>
      </c>
      <c r="E118" s="23">
        <v>10</v>
      </c>
      <c r="F118" s="80"/>
      <c r="G118" s="23">
        <v>10</v>
      </c>
      <c r="H118" s="113"/>
      <c r="I118" s="81">
        <f t="shared" si="31"/>
        <v>205.08</v>
      </c>
      <c r="J118" s="120">
        <f t="shared" si="32"/>
        <v>0</v>
      </c>
      <c r="K118" s="82">
        <v>0.40799999999999997</v>
      </c>
      <c r="L118" s="83">
        <v>7.1606250000000001E-4</v>
      </c>
      <c r="M118" s="143">
        <v>369.15</v>
      </c>
      <c r="N118" s="137" t="s">
        <v>2355</v>
      </c>
      <c r="O118" s="69"/>
      <c r="P118" s="122">
        <f t="shared" si="33"/>
        <v>0</v>
      </c>
      <c r="Q118" s="123">
        <f t="shared" si="34"/>
        <v>0</v>
      </c>
      <c r="R118" s="130"/>
      <c r="S118" s="48" t="s">
        <v>500</v>
      </c>
      <c r="T118" s="84">
        <v>0.1</v>
      </c>
      <c r="U118" s="48" t="s">
        <v>49</v>
      </c>
      <c r="V118" s="85"/>
      <c r="W118" s="85"/>
      <c r="X118" s="85" t="s">
        <v>57</v>
      </c>
      <c r="Y118" s="77"/>
      <c r="Z118" s="77"/>
      <c r="AA118" s="77"/>
      <c r="AB118" s="77"/>
      <c r="AC118" s="77"/>
      <c r="AD118" s="86" t="s">
        <v>51</v>
      </c>
      <c r="AE118" s="86" t="s">
        <v>52</v>
      </c>
      <c r="AF118" s="77">
        <v>14606782500627</v>
      </c>
      <c r="AG118" s="134">
        <v>47</v>
      </c>
      <c r="AH118" s="134">
        <v>33</v>
      </c>
      <c r="AI118" s="134">
        <v>0.4</v>
      </c>
      <c r="AJ118" s="133"/>
      <c r="AK118" s="133"/>
    </row>
    <row r="119" spans="1:37" ht="24" x14ac:dyDescent="0.2">
      <c r="A119" s="78" t="s">
        <v>501</v>
      </c>
      <c r="B119" s="79" t="s">
        <v>502</v>
      </c>
      <c r="C119" s="97" t="s">
        <v>503</v>
      </c>
      <c r="D119" s="105">
        <v>205.08</v>
      </c>
      <c r="E119" s="23">
        <v>10</v>
      </c>
      <c r="F119" s="80"/>
      <c r="G119" s="23">
        <v>10</v>
      </c>
      <c r="H119" s="113"/>
      <c r="I119" s="81">
        <f t="shared" si="31"/>
        <v>205.08</v>
      </c>
      <c r="J119" s="120">
        <f t="shared" si="32"/>
        <v>0</v>
      </c>
      <c r="K119" s="82">
        <v>0.40799999999999997</v>
      </c>
      <c r="L119" s="83">
        <v>7.1606250000000001E-4</v>
      </c>
      <c r="M119" s="143">
        <v>369.15</v>
      </c>
      <c r="N119" s="137" t="s">
        <v>2355</v>
      </c>
      <c r="O119" s="69"/>
      <c r="P119" s="122">
        <f t="shared" si="33"/>
        <v>0</v>
      </c>
      <c r="Q119" s="123">
        <f t="shared" si="34"/>
        <v>0</v>
      </c>
      <c r="R119" s="130"/>
      <c r="S119" s="48" t="s">
        <v>504</v>
      </c>
      <c r="T119" s="84">
        <v>0.1</v>
      </c>
      <c r="U119" s="48" t="s">
        <v>49</v>
      </c>
      <c r="V119" s="85"/>
      <c r="W119" s="85"/>
      <c r="X119" s="85" t="s">
        <v>57</v>
      </c>
      <c r="Y119" s="77"/>
      <c r="Z119" s="77"/>
      <c r="AA119" s="77"/>
      <c r="AB119" s="77"/>
      <c r="AC119" s="77"/>
      <c r="AD119" s="86" t="s">
        <v>51</v>
      </c>
      <c r="AE119" s="86" t="s">
        <v>52</v>
      </c>
      <c r="AF119" s="77">
        <v>14606782500641</v>
      </c>
      <c r="AG119" s="134">
        <v>47</v>
      </c>
      <c r="AH119" s="134">
        <v>33</v>
      </c>
      <c r="AI119" s="134">
        <v>0.4</v>
      </c>
      <c r="AJ119" s="133"/>
      <c r="AK119" s="133"/>
    </row>
    <row r="120" spans="1:37" ht="24" x14ac:dyDescent="0.2">
      <c r="A120" s="78" t="s">
        <v>505</v>
      </c>
      <c r="B120" s="79" t="s">
        <v>506</v>
      </c>
      <c r="C120" s="97" t="s">
        <v>507</v>
      </c>
      <c r="D120" s="105">
        <v>205.08</v>
      </c>
      <c r="E120" s="23">
        <v>10</v>
      </c>
      <c r="F120" s="80"/>
      <c r="G120" s="23">
        <v>10</v>
      </c>
      <c r="H120" s="113"/>
      <c r="I120" s="81">
        <f t="shared" si="31"/>
        <v>205.08</v>
      </c>
      <c r="J120" s="120">
        <f t="shared" si="32"/>
        <v>0</v>
      </c>
      <c r="K120" s="82">
        <v>0.40799999999999997</v>
      </c>
      <c r="L120" s="83">
        <v>7.1606250000000001E-4</v>
      </c>
      <c r="M120" s="143">
        <v>369.15</v>
      </c>
      <c r="N120" s="137" t="s">
        <v>2355</v>
      </c>
      <c r="O120" s="69"/>
      <c r="P120" s="122">
        <f t="shared" si="33"/>
        <v>0</v>
      </c>
      <c r="Q120" s="123">
        <f t="shared" si="34"/>
        <v>0</v>
      </c>
      <c r="R120" s="130"/>
      <c r="S120" s="48" t="s">
        <v>508</v>
      </c>
      <c r="T120" s="84">
        <v>0.1</v>
      </c>
      <c r="U120" s="48" t="s">
        <v>49</v>
      </c>
      <c r="V120" s="85"/>
      <c r="W120" s="85"/>
      <c r="X120" s="85" t="s">
        <v>57</v>
      </c>
      <c r="Y120" s="77"/>
      <c r="Z120" s="77"/>
      <c r="AA120" s="77"/>
      <c r="AB120" s="77"/>
      <c r="AC120" s="77"/>
      <c r="AD120" s="86" t="s">
        <v>51</v>
      </c>
      <c r="AE120" s="86" t="s">
        <v>52</v>
      </c>
      <c r="AF120" s="77">
        <v>14606782500658</v>
      </c>
      <c r="AG120" s="134">
        <v>47</v>
      </c>
      <c r="AH120" s="134">
        <v>33</v>
      </c>
      <c r="AI120" s="134">
        <v>0.4</v>
      </c>
      <c r="AJ120" s="133"/>
      <c r="AK120" s="133"/>
    </row>
    <row r="121" spans="1:37" ht="24" x14ac:dyDescent="0.2">
      <c r="A121" s="78" t="s">
        <v>509</v>
      </c>
      <c r="B121" s="79" t="s">
        <v>510</v>
      </c>
      <c r="C121" s="97" t="s">
        <v>511</v>
      </c>
      <c r="D121" s="105">
        <v>200.08</v>
      </c>
      <c r="E121" s="23">
        <v>10</v>
      </c>
      <c r="F121" s="80"/>
      <c r="G121" s="23">
        <v>10</v>
      </c>
      <c r="H121" s="113"/>
      <c r="I121" s="81">
        <f t="shared" si="31"/>
        <v>200.08</v>
      </c>
      <c r="J121" s="120">
        <f t="shared" si="32"/>
        <v>0</v>
      </c>
      <c r="K121" s="82">
        <v>0.40799999999999997</v>
      </c>
      <c r="L121" s="83">
        <v>7.1606250000000001E-4</v>
      </c>
      <c r="M121" s="143">
        <v>360.15</v>
      </c>
      <c r="N121" s="137" t="s">
        <v>2355</v>
      </c>
      <c r="O121" s="69"/>
      <c r="P121" s="122">
        <f t="shared" si="33"/>
        <v>0</v>
      </c>
      <c r="Q121" s="123">
        <f t="shared" si="34"/>
        <v>0</v>
      </c>
      <c r="R121" s="130"/>
      <c r="S121" s="48" t="s">
        <v>512</v>
      </c>
      <c r="T121" s="84">
        <v>0.1</v>
      </c>
      <c r="U121" s="48" t="s">
        <v>49</v>
      </c>
      <c r="V121" s="85"/>
      <c r="W121" s="85"/>
      <c r="X121" s="85" t="s">
        <v>57</v>
      </c>
      <c r="Y121" s="77"/>
      <c r="Z121" s="77"/>
      <c r="AA121" s="77"/>
      <c r="AB121" s="77"/>
      <c r="AC121" s="77"/>
      <c r="AD121" s="86" t="s">
        <v>51</v>
      </c>
      <c r="AE121" s="86" t="s">
        <v>52</v>
      </c>
      <c r="AF121" s="77">
        <v>14606782500665</v>
      </c>
      <c r="AG121" s="134">
        <v>47</v>
      </c>
      <c r="AH121" s="134">
        <v>33</v>
      </c>
      <c r="AI121" s="134">
        <v>0.4</v>
      </c>
      <c r="AJ121" s="133"/>
      <c r="AK121" s="133"/>
    </row>
    <row r="122" spans="1:37" ht="24" x14ac:dyDescent="0.2">
      <c r="A122" s="78" t="s">
        <v>513</v>
      </c>
      <c r="B122" s="79" t="s">
        <v>514</v>
      </c>
      <c r="C122" s="97" t="s">
        <v>515</v>
      </c>
      <c r="D122" s="105">
        <v>113.94</v>
      </c>
      <c r="E122" s="23">
        <v>18</v>
      </c>
      <c r="F122" s="80"/>
      <c r="G122" s="23">
        <v>18</v>
      </c>
      <c r="H122" s="113"/>
      <c r="I122" s="81">
        <f t="shared" si="31"/>
        <v>113.94</v>
      </c>
      <c r="J122" s="120">
        <f t="shared" si="32"/>
        <v>0</v>
      </c>
      <c r="K122" s="82">
        <v>0.133888888888888</v>
      </c>
      <c r="L122" s="83">
        <v>2.6397222222222197E-4</v>
      </c>
      <c r="M122" s="143">
        <v>205.1</v>
      </c>
      <c r="N122" s="137" t="s">
        <v>2355</v>
      </c>
      <c r="O122" s="69"/>
      <c r="P122" s="122">
        <f t="shared" si="33"/>
        <v>0</v>
      </c>
      <c r="Q122" s="123">
        <f t="shared" si="34"/>
        <v>0</v>
      </c>
      <c r="R122" s="130"/>
      <c r="S122" s="48" t="s">
        <v>516</v>
      </c>
      <c r="T122" s="84">
        <v>0.1</v>
      </c>
      <c r="U122" s="48" t="s">
        <v>53</v>
      </c>
      <c r="V122" s="85"/>
      <c r="W122" s="85" t="s">
        <v>517</v>
      </c>
      <c r="X122" s="85" t="s">
        <v>50</v>
      </c>
      <c r="Y122" s="77"/>
      <c r="Z122" s="77"/>
      <c r="AA122" s="77"/>
      <c r="AB122" s="77"/>
      <c r="AC122" s="77"/>
      <c r="AD122" s="86" t="s">
        <v>51</v>
      </c>
      <c r="AE122" s="86" t="s">
        <v>52</v>
      </c>
      <c r="AF122" s="77">
        <v>24606782572126</v>
      </c>
      <c r="AG122" s="134">
        <v>29.5</v>
      </c>
      <c r="AH122" s="134">
        <v>20</v>
      </c>
      <c r="AI122" s="134">
        <v>0.2</v>
      </c>
      <c r="AJ122" s="133"/>
      <c r="AK122" s="133"/>
    </row>
    <row r="123" spans="1:37" ht="24" x14ac:dyDescent="0.2">
      <c r="A123" s="78" t="s">
        <v>518</v>
      </c>
      <c r="B123" s="79" t="s">
        <v>519</v>
      </c>
      <c r="C123" s="97" t="s">
        <v>520</v>
      </c>
      <c r="D123" s="105">
        <v>113.94</v>
      </c>
      <c r="E123" s="23">
        <v>18</v>
      </c>
      <c r="F123" s="80"/>
      <c r="G123" s="23">
        <v>18</v>
      </c>
      <c r="H123" s="113"/>
      <c r="I123" s="81">
        <f t="shared" si="31"/>
        <v>113.94</v>
      </c>
      <c r="J123" s="120">
        <f t="shared" si="32"/>
        <v>0</v>
      </c>
      <c r="K123" s="82">
        <v>0.133888888888888</v>
      </c>
      <c r="L123" s="83">
        <v>2.6397222222222197E-4</v>
      </c>
      <c r="M123" s="143">
        <v>205.1</v>
      </c>
      <c r="N123" s="137" t="s">
        <v>2355</v>
      </c>
      <c r="O123" s="69"/>
      <c r="P123" s="122">
        <f t="shared" si="33"/>
        <v>0</v>
      </c>
      <c r="Q123" s="123">
        <f t="shared" si="34"/>
        <v>0</v>
      </c>
      <c r="R123" s="130"/>
      <c r="S123" s="48" t="s">
        <v>521</v>
      </c>
      <c r="T123" s="84">
        <v>0.1</v>
      </c>
      <c r="U123" s="48" t="s">
        <v>53</v>
      </c>
      <c r="V123" s="85"/>
      <c r="W123" s="85" t="s">
        <v>517</v>
      </c>
      <c r="X123" s="85" t="s">
        <v>50</v>
      </c>
      <c r="Y123" s="77"/>
      <c r="Z123" s="77"/>
      <c r="AA123" s="77"/>
      <c r="AB123" s="77"/>
      <c r="AC123" s="77"/>
      <c r="AD123" s="86" t="s">
        <v>51</v>
      </c>
      <c r="AE123" s="86" t="s">
        <v>52</v>
      </c>
      <c r="AF123" s="77">
        <v>24606782572133</v>
      </c>
      <c r="AG123" s="134">
        <v>29.5</v>
      </c>
      <c r="AH123" s="134">
        <v>20</v>
      </c>
      <c r="AI123" s="134">
        <v>0.2</v>
      </c>
      <c r="AJ123" s="133"/>
      <c r="AK123" s="133"/>
    </row>
    <row r="124" spans="1:37" ht="24" x14ac:dyDescent="0.2">
      <c r="A124" s="78" t="s">
        <v>522</v>
      </c>
      <c r="B124" s="79" t="s">
        <v>523</v>
      </c>
      <c r="C124" s="97" t="s">
        <v>524</v>
      </c>
      <c r="D124" s="105">
        <v>113.94</v>
      </c>
      <c r="E124" s="23">
        <v>18</v>
      </c>
      <c r="F124" s="80"/>
      <c r="G124" s="23">
        <v>18</v>
      </c>
      <c r="H124" s="113"/>
      <c r="I124" s="81">
        <f t="shared" si="31"/>
        <v>113.94</v>
      </c>
      <c r="J124" s="120">
        <f t="shared" si="32"/>
        <v>0</v>
      </c>
      <c r="K124" s="82">
        <v>0.133888888888888</v>
      </c>
      <c r="L124" s="83">
        <v>2.6397222222222197E-4</v>
      </c>
      <c r="M124" s="143">
        <v>205.1</v>
      </c>
      <c r="N124" s="137" t="s">
        <v>2355</v>
      </c>
      <c r="O124" s="69"/>
      <c r="P124" s="122">
        <f t="shared" si="33"/>
        <v>0</v>
      </c>
      <c r="Q124" s="123">
        <f t="shared" si="34"/>
        <v>0</v>
      </c>
      <c r="R124" s="130"/>
      <c r="S124" s="48" t="s">
        <v>525</v>
      </c>
      <c r="T124" s="84">
        <v>0.1</v>
      </c>
      <c r="U124" s="48" t="s">
        <v>53</v>
      </c>
      <c r="V124" s="85"/>
      <c r="W124" s="85" t="s">
        <v>517</v>
      </c>
      <c r="X124" s="85" t="s">
        <v>50</v>
      </c>
      <c r="Y124" s="77"/>
      <c r="Z124" s="77"/>
      <c r="AA124" s="77"/>
      <c r="AB124" s="77"/>
      <c r="AC124" s="77"/>
      <c r="AD124" s="86" t="s">
        <v>51</v>
      </c>
      <c r="AE124" s="86" t="s">
        <v>52</v>
      </c>
      <c r="AF124" s="77">
        <v>24606782572140</v>
      </c>
      <c r="AG124" s="134">
        <v>29.5</v>
      </c>
      <c r="AH124" s="134">
        <v>20</v>
      </c>
      <c r="AI124" s="134">
        <v>0.2</v>
      </c>
      <c r="AJ124" s="133"/>
      <c r="AK124" s="133"/>
    </row>
    <row r="125" spans="1:37" ht="24" x14ac:dyDescent="0.2">
      <c r="A125" s="78" t="s">
        <v>526</v>
      </c>
      <c r="B125" s="79" t="s">
        <v>527</v>
      </c>
      <c r="C125" s="97" t="s">
        <v>528</v>
      </c>
      <c r="D125" s="105">
        <v>113.94</v>
      </c>
      <c r="E125" s="23">
        <v>18</v>
      </c>
      <c r="F125" s="80"/>
      <c r="G125" s="23">
        <v>18</v>
      </c>
      <c r="H125" s="113"/>
      <c r="I125" s="81">
        <f t="shared" si="31"/>
        <v>113.94</v>
      </c>
      <c r="J125" s="120">
        <f t="shared" si="32"/>
        <v>0</v>
      </c>
      <c r="K125" s="82">
        <v>0.133888888888888</v>
      </c>
      <c r="L125" s="83">
        <v>2.6397222222222197E-4</v>
      </c>
      <c r="M125" s="143">
        <v>205.1</v>
      </c>
      <c r="N125" s="137" t="s">
        <v>2355</v>
      </c>
      <c r="O125" s="69"/>
      <c r="P125" s="122">
        <f t="shared" si="33"/>
        <v>0</v>
      </c>
      <c r="Q125" s="123">
        <f t="shared" si="34"/>
        <v>0</v>
      </c>
      <c r="R125" s="130"/>
      <c r="S125" s="48" t="s">
        <v>529</v>
      </c>
      <c r="T125" s="84">
        <v>0.1</v>
      </c>
      <c r="U125" s="48" t="s">
        <v>53</v>
      </c>
      <c r="V125" s="85"/>
      <c r="W125" s="85" t="s">
        <v>517</v>
      </c>
      <c r="X125" s="85" t="s">
        <v>50</v>
      </c>
      <c r="Y125" s="77"/>
      <c r="Z125" s="77"/>
      <c r="AA125" s="77"/>
      <c r="AB125" s="77"/>
      <c r="AC125" s="77"/>
      <c r="AD125" s="86" t="s">
        <v>51</v>
      </c>
      <c r="AE125" s="86" t="s">
        <v>52</v>
      </c>
      <c r="AF125" s="77">
        <v>24606782572157</v>
      </c>
      <c r="AG125" s="134">
        <v>29.5</v>
      </c>
      <c r="AH125" s="134">
        <v>20</v>
      </c>
      <c r="AI125" s="134">
        <v>0.2</v>
      </c>
      <c r="AJ125" s="133"/>
      <c r="AK125" s="133"/>
    </row>
    <row r="126" spans="1:37" ht="24" x14ac:dyDescent="0.2">
      <c r="A126" s="78" t="s">
        <v>530</v>
      </c>
      <c r="B126" s="79" t="s">
        <v>531</v>
      </c>
      <c r="C126" s="97" t="s">
        <v>532</v>
      </c>
      <c r="D126" s="105">
        <v>113.94</v>
      </c>
      <c r="E126" s="23">
        <v>18</v>
      </c>
      <c r="F126" s="80"/>
      <c r="G126" s="23">
        <v>18</v>
      </c>
      <c r="H126" s="113"/>
      <c r="I126" s="81">
        <f t="shared" si="31"/>
        <v>113.94</v>
      </c>
      <c r="J126" s="120">
        <f t="shared" si="32"/>
        <v>0</v>
      </c>
      <c r="K126" s="82">
        <v>0.133888888888888</v>
      </c>
      <c r="L126" s="83">
        <v>2.6397222222222197E-4</v>
      </c>
      <c r="M126" s="143">
        <v>205.1</v>
      </c>
      <c r="N126" s="137" t="s">
        <v>2355</v>
      </c>
      <c r="O126" s="69"/>
      <c r="P126" s="122">
        <f t="shared" si="33"/>
        <v>0</v>
      </c>
      <c r="Q126" s="123">
        <f t="shared" si="34"/>
        <v>0</v>
      </c>
      <c r="R126" s="130"/>
      <c r="S126" s="48" t="s">
        <v>533</v>
      </c>
      <c r="T126" s="84">
        <v>0.1</v>
      </c>
      <c r="U126" s="48" t="s">
        <v>53</v>
      </c>
      <c r="V126" s="85"/>
      <c r="W126" s="85" t="s">
        <v>517</v>
      </c>
      <c r="X126" s="85" t="s">
        <v>50</v>
      </c>
      <c r="Y126" s="77"/>
      <c r="Z126" s="77"/>
      <c r="AA126" s="77"/>
      <c r="AB126" s="77"/>
      <c r="AC126" s="77"/>
      <c r="AD126" s="86" t="s">
        <v>51</v>
      </c>
      <c r="AE126" s="86" t="s">
        <v>52</v>
      </c>
      <c r="AF126" s="77">
        <v>24606782572164</v>
      </c>
      <c r="AG126" s="134">
        <v>29.5</v>
      </c>
      <c r="AH126" s="134">
        <v>20</v>
      </c>
      <c r="AI126" s="134">
        <v>0.2</v>
      </c>
      <c r="AJ126" s="133"/>
      <c r="AK126" s="133"/>
    </row>
    <row r="127" spans="1:37" ht="24" x14ac:dyDescent="0.2">
      <c r="A127" s="78" t="s">
        <v>534</v>
      </c>
      <c r="B127" s="79" t="s">
        <v>535</v>
      </c>
      <c r="C127" s="97" t="s">
        <v>536</v>
      </c>
      <c r="D127" s="105">
        <v>113.94</v>
      </c>
      <c r="E127" s="23">
        <v>18</v>
      </c>
      <c r="F127" s="80"/>
      <c r="G127" s="23">
        <v>18</v>
      </c>
      <c r="H127" s="113"/>
      <c r="I127" s="81">
        <f t="shared" si="31"/>
        <v>113.94</v>
      </c>
      <c r="J127" s="120">
        <f t="shared" si="32"/>
        <v>0</v>
      </c>
      <c r="K127" s="82">
        <v>0.133888888888888</v>
      </c>
      <c r="L127" s="83">
        <v>2.6397222222222197E-4</v>
      </c>
      <c r="M127" s="143">
        <v>205.1</v>
      </c>
      <c r="N127" s="137" t="s">
        <v>2355</v>
      </c>
      <c r="O127" s="69"/>
      <c r="P127" s="122">
        <f t="shared" si="33"/>
        <v>0</v>
      </c>
      <c r="Q127" s="123">
        <f t="shared" si="34"/>
        <v>0</v>
      </c>
      <c r="R127" s="130"/>
      <c r="S127" s="48" t="s">
        <v>537</v>
      </c>
      <c r="T127" s="84">
        <v>0.1</v>
      </c>
      <c r="U127" s="48" t="s">
        <v>53</v>
      </c>
      <c r="V127" s="85"/>
      <c r="W127" s="85" t="s">
        <v>517</v>
      </c>
      <c r="X127" s="85" t="s">
        <v>50</v>
      </c>
      <c r="Y127" s="77"/>
      <c r="Z127" s="77"/>
      <c r="AA127" s="77"/>
      <c r="AB127" s="77"/>
      <c r="AC127" s="77"/>
      <c r="AD127" s="86" t="s">
        <v>51</v>
      </c>
      <c r="AE127" s="86" t="s">
        <v>52</v>
      </c>
      <c r="AF127" s="77">
        <v>24606782572171</v>
      </c>
      <c r="AG127" s="134">
        <v>29.5</v>
      </c>
      <c r="AH127" s="134">
        <v>20</v>
      </c>
      <c r="AI127" s="134">
        <v>0.2</v>
      </c>
      <c r="AJ127" s="133"/>
      <c r="AK127" s="133"/>
    </row>
    <row r="128" spans="1:37" ht="24" x14ac:dyDescent="0.2">
      <c r="A128" s="78" t="s">
        <v>538</v>
      </c>
      <c r="B128" s="79" t="s">
        <v>539</v>
      </c>
      <c r="C128" s="97" t="s">
        <v>540</v>
      </c>
      <c r="D128" s="105">
        <v>113.94</v>
      </c>
      <c r="E128" s="23">
        <v>18</v>
      </c>
      <c r="F128" s="80"/>
      <c r="G128" s="23">
        <v>18</v>
      </c>
      <c r="H128" s="113"/>
      <c r="I128" s="81">
        <f t="shared" si="31"/>
        <v>113.94</v>
      </c>
      <c r="J128" s="120">
        <f t="shared" si="32"/>
        <v>0</v>
      </c>
      <c r="K128" s="82">
        <v>0.133888888888888</v>
      </c>
      <c r="L128" s="83">
        <v>2.6397222222222197E-4</v>
      </c>
      <c r="M128" s="143">
        <v>205.1</v>
      </c>
      <c r="N128" s="137" t="s">
        <v>2355</v>
      </c>
      <c r="O128" s="69"/>
      <c r="P128" s="122">
        <f t="shared" si="33"/>
        <v>0</v>
      </c>
      <c r="Q128" s="123">
        <f t="shared" si="34"/>
        <v>0</v>
      </c>
      <c r="R128" s="130"/>
      <c r="S128" s="48" t="s">
        <v>541</v>
      </c>
      <c r="T128" s="84">
        <v>0.1</v>
      </c>
      <c r="U128" s="48" t="s">
        <v>53</v>
      </c>
      <c r="V128" s="85"/>
      <c r="W128" s="85" t="s">
        <v>517</v>
      </c>
      <c r="X128" s="85" t="s">
        <v>50</v>
      </c>
      <c r="Y128" s="77"/>
      <c r="Z128" s="77"/>
      <c r="AA128" s="77"/>
      <c r="AB128" s="77"/>
      <c r="AC128" s="77"/>
      <c r="AD128" s="86" t="s">
        <v>51</v>
      </c>
      <c r="AE128" s="86" t="s">
        <v>52</v>
      </c>
      <c r="AF128" s="77">
        <v>24606782572188</v>
      </c>
      <c r="AG128" s="134">
        <v>29.5</v>
      </c>
      <c r="AH128" s="134">
        <v>20</v>
      </c>
      <c r="AI128" s="134">
        <v>0.2</v>
      </c>
      <c r="AJ128" s="133"/>
      <c r="AK128" s="133"/>
    </row>
    <row r="129" spans="1:37" ht="24" x14ac:dyDescent="0.2">
      <c r="A129" s="78" t="s">
        <v>542</v>
      </c>
      <c r="B129" s="79" t="s">
        <v>543</v>
      </c>
      <c r="C129" s="97" t="s">
        <v>544</v>
      </c>
      <c r="D129" s="105">
        <v>113.94</v>
      </c>
      <c r="E129" s="23">
        <v>18</v>
      </c>
      <c r="F129" s="80"/>
      <c r="G129" s="23">
        <v>18</v>
      </c>
      <c r="H129" s="113"/>
      <c r="I129" s="81">
        <f t="shared" si="31"/>
        <v>113.94</v>
      </c>
      <c r="J129" s="120">
        <f t="shared" si="32"/>
        <v>0</v>
      </c>
      <c r="K129" s="82">
        <v>0.133888888888888</v>
      </c>
      <c r="L129" s="83">
        <v>2.6397222222222197E-4</v>
      </c>
      <c r="M129" s="143">
        <v>205.1</v>
      </c>
      <c r="N129" s="137" t="s">
        <v>2355</v>
      </c>
      <c r="O129" s="69"/>
      <c r="P129" s="122">
        <f t="shared" si="33"/>
        <v>0</v>
      </c>
      <c r="Q129" s="123">
        <f t="shared" si="34"/>
        <v>0</v>
      </c>
      <c r="R129" s="130"/>
      <c r="S129" s="48" t="s">
        <v>545</v>
      </c>
      <c r="T129" s="84">
        <v>0.1</v>
      </c>
      <c r="U129" s="48" t="s">
        <v>53</v>
      </c>
      <c r="V129" s="85"/>
      <c r="W129" s="85" t="s">
        <v>517</v>
      </c>
      <c r="X129" s="85" t="s">
        <v>50</v>
      </c>
      <c r="Y129" s="77"/>
      <c r="Z129" s="77"/>
      <c r="AA129" s="77"/>
      <c r="AB129" s="77"/>
      <c r="AC129" s="77"/>
      <c r="AD129" s="86" t="s">
        <v>51</v>
      </c>
      <c r="AE129" s="86" t="s">
        <v>52</v>
      </c>
      <c r="AF129" s="77">
        <v>24606782572195</v>
      </c>
      <c r="AG129" s="134">
        <v>29.5</v>
      </c>
      <c r="AH129" s="134">
        <v>20</v>
      </c>
      <c r="AI129" s="134">
        <v>0.2</v>
      </c>
      <c r="AJ129" s="133"/>
      <c r="AK129" s="133"/>
    </row>
    <row r="130" spans="1:37" ht="24" x14ac:dyDescent="0.2">
      <c r="A130" s="78" t="s">
        <v>546</v>
      </c>
      <c r="B130" s="79" t="s">
        <v>547</v>
      </c>
      <c r="C130" s="97" t="s">
        <v>548</v>
      </c>
      <c r="D130" s="105">
        <v>113.94</v>
      </c>
      <c r="E130" s="23">
        <v>18</v>
      </c>
      <c r="F130" s="80"/>
      <c r="G130" s="23">
        <v>18</v>
      </c>
      <c r="H130" s="113"/>
      <c r="I130" s="81">
        <f t="shared" si="31"/>
        <v>113.94</v>
      </c>
      <c r="J130" s="120">
        <f t="shared" si="32"/>
        <v>0</v>
      </c>
      <c r="K130" s="82">
        <v>0.133888888888888</v>
      </c>
      <c r="L130" s="83">
        <v>2.6397222222222197E-4</v>
      </c>
      <c r="M130" s="143">
        <v>205.1</v>
      </c>
      <c r="N130" s="137" t="s">
        <v>2355</v>
      </c>
      <c r="O130" s="69"/>
      <c r="P130" s="122">
        <f t="shared" si="33"/>
        <v>0</v>
      </c>
      <c r="Q130" s="123">
        <f t="shared" si="34"/>
        <v>0</v>
      </c>
      <c r="R130" s="130"/>
      <c r="S130" s="48" t="s">
        <v>549</v>
      </c>
      <c r="T130" s="84">
        <v>0.1</v>
      </c>
      <c r="U130" s="48" t="s">
        <v>53</v>
      </c>
      <c r="V130" s="85"/>
      <c r="W130" s="85" t="s">
        <v>517</v>
      </c>
      <c r="X130" s="85" t="s">
        <v>50</v>
      </c>
      <c r="Y130" s="77"/>
      <c r="Z130" s="77"/>
      <c r="AA130" s="77"/>
      <c r="AB130" s="77"/>
      <c r="AC130" s="77"/>
      <c r="AD130" s="86" t="s">
        <v>51</v>
      </c>
      <c r="AE130" s="86" t="s">
        <v>52</v>
      </c>
      <c r="AF130" s="77">
        <v>24606782572201</v>
      </c>
      <c r="AG130" s="134">
        <v>29.5</v>
      </c>
      <c r="AH130" s="134">
        <v>20</v>
      </c>
      <c r="AI130" s="134">
        <v>0.2</v>
      </c>
      <c r="AJ130" s="133"/>
      <c r="AK130" s="133"/>
    </row>
    <row r="131" spans="1:37" ht="24" x14ac:dyDescent="0.2">
      <c r="A131" s="78" t="s">
        <v>550</v>
      </c>
      <c r="B131" s="79" t="s">
        <v>551</v>
      </c>
      <c r="C131" s="97" t="s">
        <v>552</v>
      </c>
      <c r="D131" s="105">
        <v>62.71</v>
      </c>
      <c r="E131" s="23">
        <v>20</v>
      </c>
      <c r="F131" s="80"/>
      <c r="G131" s="23">
        <v>20</v>
      </c>
      <c r="H131" s="113"/>
      <c r="I131" s="81">
        <f t="shared" si="31"/>
        <v>62.71</v>
      </c>
      <c r="J131" s="120">
        <f t="shared" si="32"/>
        <v>0</v>
      </c>
      <c r="K131" s="82">
        <v>0.11675000000000001</v>
      </c>
      <c r="L131" s="83">
        <v>2.1994500000000001E-4</v>
      </c>
      <c r="M131" s="143">
        <v>112.88</v>
      </c>
      <c r="N131" s="137" t="s">
        <v>2355</v>
      </c>
      <c r="O131" s="69"/>
      <c r="P131" s="122">
        <f t="shared" si="33"/>
        <v>0</v>
      </c>
      <c r="Q131" s="123">
        <f t="shared" si="34"/>
        <v>0</v>
      </c>
      <c r="R131" s="130"/>
      <c r="S131" s="48" t="s">
        <v>553</v>
      </c>
      <c r="T131" s="84">
        <v>0.1</v>
      </c>
      <c r="U131" s="48" t="s">
        <v>53</v>
      </c>
      <c r="V131" s="85"/>
      <c r="W131" s="85"/>
      <c r="X131" s="85" t="s">
        <v>50</v>
      </c>
      <c r="Y131" s="77"/>
      <c r="Z131" s="77"/>
      <c r="AA131" s="77"/>
      <c r="AB131" s="77"/>
      <c r="AC131" s="77"/>
      <c r="AD131" s="86" t="s">
        <v>51</v>
      </c>
      <c r="AE131" s="86" t="s">
        <v>52</v>
      </c>
      <c r="AF131" s="77">
        <v>14606782296971</v>
      </c>
      <c r="AG131" s="134">
        <v>29.8</v>
      </c>
      <c r="AH131" s="134">
        <v>20.2</v>
      </c>
      <c r="AI131" s="134">
        <v>0.25</v>
      </c>
      <c r="AJ131" s="133"/>
      <c r="AK131" s="133"/>
    </row>
    <row r="132" spans="1:37" x14ac:dyDescent="0.2">
      <c r="A132" s="78"/>
      <c r="B132" s="87" t="s">
        <v>554</v>
      </c>
      <c r="C132" s="99"/>
      <c r="D132" s="105"/>
      <c r="E132" s="23"/>
      <c r="F132" s="80"/>
      <c r="G132" s="23"/>
      <c r="H132" s="113"/>
      <c r="I132" s="81"/>
      <c r="J132" s="120"/>
      <c r="K132" s="82"/>
      <c r="L132" s="83"/>
      <c r="M132" s="141"/>
      <c r="N132" s="137"/>
      <c r="O132" s="69"/>
      <c r="P132" s="122"/>
      <c r="Q132" s="123"/>
      <c r="R132" s="130"/>
      <c r="S132" s="76"/>
      <c r="T132" s="76"/>
      <c r="U132" s="76"/>
      <c r="V132" s="85"/>
      <c r="W132" s="85"/>
      <c r="X132" s="85"/>
      <c r="Y132" s="77"/>
      <c r="Z132" s="77"/>
      <c r="AA132" s="77"/>
      <c r="AB132" s="77"/>
      <c r="AC132" s="77"/>
      <c r="AD132" s="77"/>
      <c r="AE132" s="77"/>
      <c r="AF132" s="77"/>
      <c r="AG132" s="134"/>
      <c r="AH132" s="134"/>
      <c r="AI132" s="134"/>
      <c r="AJ132" s="133"/>
      <c r="AK132" s="133"/>
    </row>
    <row r="133" spans="1:37" x14ac:dyDescent="0.2">
      <c r="A133" s="78"/>
      <c r="B133" s="87" t="s">
        <v>555</v>
      </c>
      <c r="C133" s="99"/>
      <c r="D133" s="105"/>
      <c r="E133" s="23"/>
      <c r="F133" s="80"/>
      <c r="G133" s="23"/>
      <c r="H133" s="113"/>
      <c r="I133" s="81"/>
      <c r="J133" s="120"/>
      <c r="K133" s="82"/>
      <c r="L133" s="83"/>
      <c r="M133" s="141"/>
      <c r="N133" s="137"/>
      <c r="O133" s="69"/>
      <c r="P133" s="122"/>
      <c r="Q133" s="123"/>
      <c r="R133" s="130"/>
      <c r="S133" s="76"/>
      <c r="T133" s="76"/>
      <c r="U133" s="76"/>
      <c r="V133" s="85"/>
      <c r="W133" s="85"/>
      <c r="X133" s="85"/>
      <c r="Y133" s="77"/>
      <c r="Z133" s="77"/>
      <c r="AA133" s="77"/>
      <c r="AB133" s="77"/>
      <c r="AC133" s="77"/>
      <c r="AD133" s="77"/>
      <c r="AE133" s="77"/>
      <c r="AF133" s="77"/>
      <c r="AG133" s="134"/>
      <c r="AH133" s="134"/>
      <c r="AI133" s="134"/>
      <c r="AJ133" s="133"/>
      <c r="AK133" s="133"/>
    </row>
    <row r="134" spans="1:37" ht="24" x14ac:dyDescent="0.2">
      <c r="A134" s="78" t="s">
        <v>556</v>
      </c>
      <c r="B134" s="79" t="s">
        <v>557</v>
      </c>
      <c r="C134" s="97" t="s">
        <v>558</v>
      </c>
      <c r="D134" s="105">
        <v>71.25</v>
      </c>
      <c r="E134" s="23">
        <v>10</v>
      </c>
      <c r="F134" s="80"/>
      <c r="G134" s="23">
        <v>10</v>
      </c>
      <c r="H134" s="113"/>
      <c r="I134" s="81">
        <f t="shared" ref="I134:I153" si="35">ROUND(D134*(1-$C$5%),2)</f>
        <v>71.25</v>
      </c>
      <c r="J134" s="120">
        <f t="shared" ref="J134:J153" si="36">H134*I134</f>
        <v>0</v>
      </c>
      <c r="K134" s="82">
        <v>0.14199999999999999</v>
      </c>
      <c r="L134" s="83">
        <v>1.8450000000000001E-3</v>
      </c>
      <c r="M134" s="143">
        <v>128.25</v>
      </c>
      <c r="N134" s="137" t="s">
        <v>2355</v>
      </c>
      <c r="O134" s="69"/>
      <c r="P134" s="122">
        <f t="shared" ref="P134:P153" si="37">H134*K134</f>
        <v>0</v>
      </c>
      <c r="Q134" s="123">
        <f t="shared" ref="Q134:Q153" si="38">H134*L134</f>
        <v>0</v>
      </c>
      <c r="R134" s="130"/>
      <c r="S134" s="48" t="s">
        <v>559</v>
      </c>
      <c r="T134" s="84">
        <v>0.1</v>
      </c>
      <c r="U134" s="48" t="s">
        <v>59</v>
      </c>
      <c r="V134" s="85"/>
      <c r="W134" s="85" t="s">
        <v>560</v>
      </c>
      <c r="X134" s="85" t="s">
        <v>50</v>
      </c>
      <c r="Y134" s="77"/>
      <c r="Z134" s="77"/>
      <c r="AA134" s="77"/>
      <c r="AB134" s="77"/>
      <c r="AC134" s="77"/>
      <c r="AD134" s="86" t="s">
        <v>51</v>
      </c>
      <c r="AE134" s="86" t="s">
        <v>52</v>
      </c>
      <c r="AF134" s="77">
        <v>14606782317478</v>
      </c>
      <c r="AG134" s="134">
        <v>24.5</v>
      </c>
      <c r="AH134" s="134">
        <v>17.2</v>
      </c>
      <c r="AI134" s="134">
        <v>3.9</v>
      </c>
      <c r="AJ134" s="133"/>
      <c r="AK134" s="133"/>
    </row>
    <row r="135" spans="1:37" ht="24" x14ac:dyDescent="0.2">
      <c r="A135" s="78" t="s">
        <v>561</v>
      </c>
      <c r="B135" s="79" t="s">
        <v>562</v>
      </c>
      <c r="C135" s="97" t="s">
        <v>563</v>
      </c>
      <c r="D135" s="105">
        <v>95.54</v>
      </c>
      <c r="E135" s="23">
        <v>10</v>
      </c>
      <c r="F135" s="80"/>
      <c r="G135" s="23">
        <v>10</v>
      </c>
      <c r="H135" s="113"/>
      <c r="I135" s="81">
        <f t="shared" si="35"/>
        <v>95.54</v>
      </c>
      <c r="J135" s="120">
        <f t="shared" si="36"/>
        <v>0</v>
      </c>
      <c r="K135" s="82">
        <v>0.14199999999999999</v>
      </c>
      <c r="L135" s="83">
        <v>1.8450000000000001E-3</v>
      </c>
      <c r="M135" s="143">
        <v>171.98</v>
      </c>
      <c r="N135" s="137" t="s">
        <v>2355</v>
      </c>
      <c r="O135" s="69"/>
      <c r="P135" s="122">
        <f t="shared" si="37"/>
        <v>0</v>
      </c>
      <c r="Q135" s="123">
        <f t="shared" si="38"/>
        <v>0</v>
      </c>
      <c r="R135" s="130"/>
      <c r="S135" s="48" t="s">
        <v>564</v>
      </c>
      <c r="T135" s="84">
        <v>0.1</v>
      </c>
      <c r="U135" s="48" t="s">
        <v>59</v>
      </c>
      <c r="V135" s="85"/>
      <c r="W135" s="85" t="s">
        <v>560</v>
      </c>
      <c r="X135" s="85" t="s">
        <v>50</v>
      </c>
      <c r="Y135" s="77"/>
      <c r="Z135" s="77"/>
      <c r="AA135" s="77"/>
      <c r="AB135" s="77"/>
      <c r="AC135" s="77"/>
      <c r="AD135" s="86" t="s">
        <v>51</v>
      </c>
      <c r="AE135" s="86" t="s">
        <v>52</v>
      </c>
      <c r="AF135" s="77">
        <v>14606782337148</v>
      </c>
      <c r="AG135" s="134">
        <v>24.5</v>
      </c>
      <c r="AH135" s="134">
        <v>17.2</v>
      </c>
      <c r="AI135" s="134">
        <v>3.9</v>
      </c>
      <c r="AJ135" s="133"/>
      <c r="AK135" s="133"/>
    </row>
    <row r="136" spans="1:37" ht="24" x14ac:dyDescent="0.2">
      <c r="A136" s="78" t="s">
        <v>565</v>
      </c>
      <c r="B136" s="79" t="s">
        <v>566</v>
      </c>
      <c r="C136" s="97" t="s">
        <v>567</v>
      </c>
      <c r="D136" s="105">
        <v>78.38</v>
      </c>
      <c r="E136" s="23">
        <v>10</v>
      </c>
      <c r="F136" s="80"/>
      <c r="G136" s="23">
        <v>10</v>
      </c>
      <c r="H136" s="113"/>
      <c r="I136" s="81">
        <f t="shared" si="35"/>
        <v>78.38</v>
      </c>
      <c r="J136" s="120">
        <f t="shared" si="36"/>
        <v>0</v>
      </c>
      <c r="K136" s="82">
        <v>0.14069999999999999</v>
      </c>
      <c r="L136" s="83">
        <v>1.8450000000000001E-3</v>
      </c>
      <c r="M136" s="143">
        <v>141.09</v>
      </c>
      <c r="N136" s="137" t="s">
        <v>2355</v>
      </c>
      <c r="O136" s="69"/>
      <c r="P136" s="122">
        <f t="shared" si="37"/>
        <v>0</v>
      </c>
      <c r="Q136" s="123">
        <f t="shared" si="38"/>
        <v>0</v>
      </c>
      <c r="R136" s="130"/>
      <c r="S136" s="48" t="s">
        <v>568</v>
      </c>
      <c r="T136" s="84">
        <v>0.1</v>
      </c>
      <c r="U136" s="48" t="s">
        <v>59</v>
      </c>
      <c r="V136" s="85"/>
      <c r="W136" s="85" t="s">
        <v>560</v>
      </c>
      <c r="X136" s="85" t="s">
        <v>50</v>
      </c>
      <c r="Y136" s="77"/>
      <c r="Z136" s="77"/>
      <c r="AA136" s="77"/>
      <c r="AB136" s="77"/>
      <c r="AC136" s="77"/>
      <c r="AD136" s="86" t="s">
        <v>51</v>
      </c>
      <c r="AE136" s="86" t="s">
        <v>52</v>
      </c>
      <c r="AF136" s="77">
        <v>14606782420758</v>
      </c>
      <c r="AG136" s="134">
        <v>17</v>
      </c>
      <c r="AH136" s="134">
        <v>24.5</v>
      </c>
      <c r="AI136" s="134">
        <v>3.7</v>
      </c>
      <c r="AJ136" s="133"/>
      <c r="AK136" s="133"/>
    </row>
    <row r="137" spans="1:37" ht="24" x14ac:dyDescent="0.2">
      <c r="A137" s="78" t="s">
        <v>569</v>
      </c>
      <c r="B137" s="79" t="s">
        <v>570</v>
      </c>
      <c r="C137" s="97" t="s">
        <v>571</v>
      </c>
      <c r="D137" s="105">
        <v>95.54</v>
      </c>
      <c r="E137" s="23">
        <v>10</v>
      </c>
      <c r="F137" s="80"/>
      <c r="G137" s="23">
        <v>10</v>
      </c>
      <c r="H137" s="113"/>
      <c r="I137" s="81">
        <f t="shared" si="35"/>
        <v>95.54</v>
      </c>
      <c r="J137" s="120">
        <f t="shared" si="36"/>
        <v>0</v>
      </c>
      <c r="K137" s="82">
        <v>0.14199999999999999</v>
      </c>
      <c r="L137" s="83">
        <v>1.8450000000000001E-3</v>
      </c>
      <c r="M137" s="143">
        <v>171.98</v>
      </c>
      <c r="N137" s="137" t="s">
        <v>2355</v>
      </c>
      <c r="O137" s="69"/>
      <c r="P137" s="122">
        <f t="shared" si="37"/>
        <v>0</v>
      </c>
      <c r="Q137" s="123">
        <f t="shared" si="38"/>
        <v>0</v>
      </c>
      <c r="R137" s="130"/>
      <c r="S137" s="48" t="s">
        <v>572</v>
      </c>
      <c r="T137" s="84">
        <v>0.1</v>
      </c>
      <c r="U137" s="48" t="s">
        <v>59</v>
      </c>
      <c r="V137" s="85"/>
      <c r="W137" s="85" t="s">
        <v>560</v>
      </c>
      <c r="X137" s="85" t="s">
        <v>50</v>
      </c>
      <c r="Y137" s="77"/>
      <c r="Z137" s="77"/>
      <c r="AA137" s="77"/>
      <c r="AB137" s="77"/>
      <c r="AC137" s="77"/>
      <c r="AD137" s="86" t="s">
        <v>51</v>
      </c>
      <c r="AE137" s="86" t="s">
        <v>52</v>
      </c>
      <c r="AF137" s="77">
        <v>14606782422158</v>
      </c>
      <c r="AG137" s="134">
        <v>24.5</v>
      </c>
      <c r="AH137" s="134">
        <v>17.2</v>
      </c>
      <c r="AI137" s="134">
        <v>3.9</v>
      </c>
      <c r="AJ137" s="133"/>
      <c r="AK137" s="133"/>
    </row>
    <row r="138" spans="1:37" ht="24" x14ac:dyDescent="0.2">
      <c r="A138" s="78" t="s">
        <v>573</v>
      </c>
      <c r="B138" s="79" t="s">
        <v>574</v>
      </c>
      <c r="C138" s="97" t="s">
        <v>575</v>
      </c>
      <c r="D138" s="105">
        <v>95.54</v>
      </c>
      <c r="E138" s="23">
        <v>10</v>
      </c>
      <c r="F138" s="80"/>
      <c r="G138" s="23">
        <v>10</v>
      </c>
      <c r="H138" s="113"/>
      <c r="I138" s="81">
        <f t="shared" si="35"/>
        <v>95.54</v>
      </c>
      <c r="J138" s="120">
        <f t="shared" si="36"/>
        <v>0</v>
      </c>
      <c r="K138" s="82">
        <v>0.14199999999999999</v>
      </c>
      <c r="L138" s="83">
        <v>1.8450000000000001E-3</v>
      </c>
      <c r="M138" s="143">
        <v>171.98</v>
      </c>
      <c r="N138" s="137" t="s">
        <v>2355</v>
      </c>
      <c r="O138" s="69"/>
      <c r="P138" s="122">
        <f t="shared" si="37"/>
        <v>0</v>
      </c>
      <c r="Q138" s="123">
        <f t="shared" si="38"/>
        <v>0</v>
      </c>
      <c r="R138" s="130"/>
      <c r="S138" s="48" t="s">
        <v>576</v>
      </c>
      <c r="T138" s="84">
        <v>0.1</v>
      </c>
      <c r="U138" s="48" t="s">
        <v>59</v>
      </c>
      <c r="V138" s="85"/>
      <c r="W138" s="85" t="s">
        <v>560</v>
      </c>
      <c r="X138" s="85" t="s">
        <v>50</v>
      </c>
      <c r="Y138" s="77"/>
      <c r="Z138" s="77"/>
      <c r="AA138" s="77"/>
      <c r="AB138" s="77"/>
      <c r="AC138" s="77"/>
      <c r="AD138" s="86" t="s">
        <v>51</v>
      </c>
      <c r="AE138" s="86" t="s">
        <v>52</v>
      </c>
      <c r="AF138" s="77">
        <v>14606782426835</v>
      </c>
      <c r="AG138" s="134">
        <v>24.5</v>
      </c>
      <c r="AH138" s="134">
        <v>17.2</v>
      </c>
      <c r="AI138" s="134">
        <v>3.9</v>
      </c>
      <c r="AJ138" s="133"/>
      <c r="AK138" s="133"/>
    </row>
    <row r="139" spans="1:37" ht="24" x14ac:dyDescent="0.2">
      <c r="A139" s="78" t="s">
        <v>577</v>
      </c>
      <c r="B139" s="79" t="s">
        <v>578</v>
      </c>
      <c r="C139" s="97" t="s">
        <v>579</v>
      </c>
      <c r="D139" s="105">
        <v>95.54</v>
      </c>
      <c r="E139" s="23">
        <v>10</v>
      </c>
      <c r="F139" s="80"/>
      <c r="G139" s="23">
        <v>10</v>
      </c>
      <c r="H139" s="113"/>
      <c r="I139" s="81">
        <f t="shared" si="35"/>
        <v>95.54</v>
      </c>
      <c r="J139" s="120">
        <f t="shared" si="36"/>
        <v>0</v>
      </c>
      <c r="K139" s="82">
        <v>0.14199999999999999</v>
      </c>
      <c r="L139" s="83">
        <v>1.8450000000000001E-3</v>
      </c>
      <c r="M139" s="143">
        <v>171.98</v>
      </c>
      <c r="N139" s="137" t="s">
        <v>2355</v>
      </c>
      <c r="O139" s="69"/>
      <c r="P139" s="122">
        <f t="shared" si="37"/>
        <v>0</v>
      </c>
      <c r="Q139" s="123">
        <f t="shared" si="38"/>
        <v>0</v>
      </c>
      <c r="R139" s="130"/>
      <c r="S139" s="48" t="s">
        <v>580</v>
      </c>
      <c r="T139" s="84">
        <v>0.1</v>
      </c>
      <c r="U139" s="48" t="s">
        <v>59</v>
      </c>
      <c r="V139" s="85"/>
      <c r="W139" s="85" t="s">
        <v>560</v>
      </c>
      <c r="X139" s="85" t="s">
        <v>50</v>
      </c>
      <c r="Y139" s="77"/>
      <c r="Z139" s="77"/>
      <c r="AA139" s="77"/>
      <c r="AB139" s="77"/>
      <c r="AC139" s="77"/>
      <c r="AD139" s="86" t="s">
        <v>51</v>
      </c>
      <c r="AE139" s="86" t="s">
        <v>52</v>
      </c>
      <c r="AF139" s="77">
        <v>14606782446635</v>
      </c>
      <c r="AG139" s="134">
        <v>24.5</v>
      </c>
      <c r="AH139" s="134">
        <v>17.2</v>
      </c>
      <c r="AI139" s="134">
        <v>3.9</v>
      </c>
      <c r="AJ139" s="133"/>
      <c r="AK139" s="133"/>
    </row>
    <row r="140" spans="1:37" ht="24" x14ac:dyDescent="0.2">
      <c r="A140" s="78" t="s">
        <v>581</v>
      </c>
      <c r="B140" s="79" t="s">
        <v>582</v>
      </c>
      <c r="C140" s="97" t="s">
        <v>583</v>
      </c>
      <c r="D140" s="105">
        <v>78.38</v>
      </c>
      <c r="E140" s="23">
        <v>10</v>
      </c>
      <c r="F140" s="80"/>
      <c r="G140" s="23">
        <v>10</v>
      </c>
      <c r="H140" s="113"/>
      <c r="I140" s="81">
        <f t="shared" si="35"/>
        <v>78.38</v>
      </c>
      <c r="J140" s="120">
        <f t="shared" si="36"/>
        <v>0</v>
      </c>
      <c r="K140" s="82">
        <v>0.14199999999999999</v>
      </c>
      <c r="L140" s="83">
        <v>1.8450000000000001E-3</v>
      </c>
      <c r="M140" s="143">
        <v>141.09</v>
      </c>
      <c r="N140" s="137" t="s">
        <v>2355</v>
      </c>
      <c r="O140" s="69"/>
      <c r="P140" s="122">
        <f t="shared" si="37"/>
        <v>0</v>
      </c>
      <c r="Q140" s="123">
        <f t="shared" si="38"/>
        <v>0</v>
      </c>
      <c r="R140" s="130"/>
      <c r="S140" s="48" t="s">
        <v>584</v>
      </c>
      <c r="T140" s="84">
        <v>0.1</v>
      </c>
      <c r="U140" s="48" t="s">
        <v>59</v>
      </c>
      <c r="V140" s="85"/>
      <c r="W140" s="85" t="s">
        <v>560</v>
      </c>
      <c r="X140" s="85" t="s">
        <v>50</v>
      </c>
      <c r="Y140" s="77"/>
      <c r="Z140" s="77"/>
      <c r="AA140" s="77"/>
      <c r="AB140" s="77"/>
      <c r="AC140" s="77" t="s">
        <v>63</v>
      </c>
      <c r="AD140" s="86" t="s">
        <v>51</v>
      </c>
      <c r="AE140" s="86" t="s">
        <v>52</v>
      </c>
      <c r="AF140" s="77">
        <v>14606782458843</v>
      </c>
      <c r="AG140" s="134">
        <v>24.5</v>
      </c>
      <c r="AH140" s="134">
        <v>17.2</v>
      </c>
      <c r="AI140" s="134">
        <v>3.9</v>
      </c>
      <c r="AJ140" s="133"/>
      <c r="AK140" s="133"/>
    </row>
    <row r="141" spans="1:37" x14ac:dyDescent="0.2">
      <c r="A141" s="78" t="s">
        <v>585</v>
      </c>
      <c r="B141" s="79" t="s">
        <v>586</v>
      </c>
      <c r="C141" s="97" t="s">
        <v>587</v>
      </c>
      <c r="D141" s="105">
        <v>95.54</v>
      </c>
      <c r="E141" s="23">
        <v>10</v>
      </c>
      <c r="F141" s="80"/>
      <c r="G141" s="23">
        <v>10</v>
      </c>
      <c r="H141" s="113"/>
      <c r="I141" s="81">
        <f t="shared" si="35"/>
        <v>95.54</v>
      </c>
      <c r="J141" s="120">
        <f t="shared" si="36"/>
        <v>0</v>
      </c>
      <c r="K141" s="82">
        <v>0.14199999999999999</v>
      </c>
      <c r="L141" s="83">
        <v>1.8450000000000001E-3</v>
      </c>
      <c r="M141" s="143">
        <v>171.98</v>
      </c>
      <c r="N141" s="137" t="s">
        <v>2355</v>
      </c>
      <c r="O141" s="69"/>
      <c r="P141" s="122">
        <f t="shared" si="37"/>
        <v>0</v>
      </c>
      <c r="Q141" s="123">
        <f t="shared" si="38"/>
        <v>0</v>
      </c>
      <c r="R141" s="130"/>
      <c r="S141" s="48" t="s">
        <v>588</v>
      </c>
      <c r="T141" s="84">
        <v>0.1</v>
      </c>
      <c r="U141" s="48" t="s">
        <v>59</v>
      </c>
      <c r="V141" s="85"/>
      <c r="W141" s="85" t="s">
        <v>560</v>
      </c>
      <c r="X141" s="85" t="s">
        <v>50</v>
      </c>
      <c r="Y141" s="77"/>
      <c r="Z141" s="77"/>
      <c r="AA141" s="77"/>
      <c r="AB141" s="77"/>
      <c r="AC141" s="77"/>
      <c r="AD141" s="86" t="s">
        <v>51</v>
      </c>
      <c r="AE141" s="86" t="s">
        <v>52</v>
      </c>
      <c r="AF141" s="77">
        <v>14606782468507</v>
      </c>
      <c r="AG141" s="134">
        <v>24.5</v>
      </c>
      <c r="AH141" s="134">
        <v>17.2</v>
      </c>
      <c r="AI141" s="134">
        <v>3.9</v>
      </c>
      <c r="AJ141" s="133"/>
      <c r="AK141" s="133"/>
    </row>
    <row r="142" spans="1:37" ht="24" x14ac:dyDescent="0.2">
      <c r="A142" s="78" t="s">
        <v>589</v>
      </c>
      <c r="B142" s="79" t="s">
        <v>590</v>
      </c>
      <c r="C142" s="97" t="s">
        <v>591</v>
      </c>
      <c r="D142" s="105">
        <v>95.54</v>
      </c>
      <c r="E142" s="23">
        <v>10</v>
      </c>
      <c r="F142" s="80"/>
      <c r="G142" s="23">
        <v>10</v>
      </c>
      <c r="H142" s="113"/>
      <c r="I142" s="81">
        <f t="shared" si="35"/>
        <v>95.54</v>
      </c>
      <c r="J142" s="120">
        <f t="shared" si="36"/>
        <v>0</v>
      </c>
      <c r="K142" s="82">
        <v>0.14199999999999999</v>
      </c>
      <c r="L142" s="83">
        <v>1.8450000000000001E-3</v>
      </c>
      <c r="M142" s="143">
        <v>171.98</v>
      </c>
      <c r="N142" s="137" t="s">
        <v>2355</v>
      </c>
      <c r="O142" s="69"/>
      <c r="P142" s="122">
        <f t="shared" si="37"/>
        <v>0</v>
      </c>
      <c r="Q142" s="123">
        <f t="shared" si="38"/>
        <v>0</v>
      </c>
      <c r="R142" s="130"/>
      <c r="S142" s="48" t="s">
        <v>592</v>
      </c>
      <c r="T142" s="84">
        <v>0.1</v>
      </c>
      <c r="U142" s="48" t="s">
        <v>59</v>
      </c>
      <c r="V142" s="85"/>
      <c r="W142" s="85" t="s">
        <v>560</v>
      </c>
      <c r="X142" s="85" t="s">
        <v>50</v>
      </c>
      <c r="Y142" s="77"/>
      <c r="Z142" s="77"/>
      <c r="AA142" s="77"/>
      <c r="AB142" s="77"/>
      <c r="AC142" s="77"/>
      <c r="AD142" s="86" t="s">
        <v>51</v>
      </c>
      <c r="AE142" s="86" t="s">
        <v>52</v>
      </c>
      <c r="AF142" s="77">
        <v>14606782468521</v>
      </c>
      <c r="AG142" s="134">
        <v>24.5</v>
      </c>
      <c r="AH142" s="134">
        <v>17.2</v>
      </c>
      <c r="AI142" s="134">
        <v>3.9</v>
      </c>
      <c r="AJ142" s="133"/>
      <c r="AK142" s="133"/>
    </row>
    <row r="143" spans="1:37" ht="24" x14ac:dyDescent="0.2">
      <c r="A143" s="78" t="s">
        <v>593</v>
      </c>
      <c r="B143" s="79" t="s">
        <v>594</v>
      </c>
      <c r="C143" s="97" t="s">
        <v>595</v>
      </c>
      <c r="D143" s="105">
        <v>95.54</v>
      </c>
      <c r="E143" s="23">
        <v>10</v>
      </c>
      <c r="F143" s="80"/>
      <c r="G143" s="23">
        <v>10</v>
      </c>
      <c r="H143" s="113"/>
      <c r="I143" s="81">
        <f t="shared" si="35"/>
        <v>95.54</v>
      </c>
      <c r="J143" s="120">
        <f t="shared" si="36"/>
        <v>0</v>
      </c>
      <c r="K143" s="82">
        <v>0.14199999999999999</v>
      </c>
      <c r="L143" s="83">
        <v>1.8450000000000001E-3</v>
      </c>
      <c r="M143" s="143">
        <v>171.98</v>
      </c>
      <c r="N143" s="137" t="s">
        <v>2355</v>
      </c>
      <c r="O143" s="69"/>
      <c r="P143" s="122">
        <f t="shared" si="37"/>
        <v>0</v>
      </c>
      <c r="Q143" s="123">
        <f t="shared" si="38"/>
        <v>0</v>
      </c>
      <c r="R143" s="130"/>
      <c r="S143" s="48" t="s">
        <v>596</v>
      </c>
      <c r="T143" s="84">
        <v>0.1</v>
      </c>
      <c r="U143" s="48" t="s">
        <v>59</v>
      </c>
      <c r="V143" s="85"/>
      <c r="W143" s="85" t="s">
        <v>560</v>
      </c>
      <c r="X143" s="85" t="s">
        <v>50</v>
      </c>
      <c r="Y143" s="77"/>
      <c r="Z143" s="77"/>
      <c r="AA143" s="77"/>
      <c r="AB143" s="77"/>
      <c r="AC143" s="77"/>
      <c r="AD143" s="86" t="s">
        <v>51</v>
      </c>
      <c r="AE143" s="86" t="s">
        <v>52</v>
      </c>
      <c r="AF143" s="77">
        <v>14606782480561</v>
      </c>
      <c r="AG143" s="134">
        <v>24.5</v>
      </c>
      <c r="AH143" s="134">
        <v>17.2</v>
      </c>
      <c r="AI143" s="134">
        <v>3.9</v>
      </c>
      <c r="AJ143" s="133"/>
      <c r="AK143" s="133"/>
    </row>
    <row r="144" spans="1:37" ht="24" x14ac:dyDescent="0.2">
      <c r="A144" s="78" t="s">
        <v>597</v>
      </c>
      <c r="B144" s="79" t="s">
        <v>598</v>
      </c>
      <c r="C144" s="97" t="s">
        <v>599</v>
      </c>
      <c r="D144" s="105">
        <v>95.54</v>
      </c>
      <c r="E144" s="23">
        <v>10</v>
      </c>
      <c r="F144" s="80"/>
      <c r="G144" s="23">
        <v>10</v>
      </c>
      <c r="H144" s="113"/>
      <c r="I144" s="81">
        <f t="shared" si="35"/>
        <v>95.54</v>
      </c>
      <c r="J144" s="120">
        <f t="shared" si="36"/>
        <v>0</v>
      </c>
      <c r="K144" s="82">
        <v>0.14199999999999999</v>
      </c>
      <c r="L144" s="83">
        <v>1.8450000000000001E-3</v>
      </c>
      <c r="M144" s="143">
        <v>171.98</v>
      </c>
      <c r="N144" s="137" t="s">
        <v>2355</v>
      </c>
      <c r="O144" s="69"/>
      <c r="P144" s="122">
        <f t="shared" si="37"/>
        <v>0</v>
      </c>
      <c r="Q144" s="123">
        <f t="shared" si="38"/>
        <v>0</v>
      </c>
      <c r="R144" s="130"/>
      <c r="S144" s="48" t="s">
        <v>600</v>
      </c>
      <c r="T144" s="84">
        <v>0.1</v>
      </c>
      <c r="U144" s="48" t="s">
        <v>59</v>
      </c>
      <c r="V144" s="85"/>
      <c r="W144" s="85" t="s">
        <v>560</v>
      </c>
      <c r="X144" s="85" t="s">
        <v>50</v>
      </c>
      <c r="Y144" s="77"/>
      <c r="Z144" s="77"/>
      <c r="AA144" s="77"/>
      <c r="AB144" s="77"/>
      <c r="AC144" s="77"/>
      <c r="AD144" s="86" t="s">
        <v>51</v>
      </c>
      <c r="AE144" s="86" t="s">
        <v>52</v>
      </c>
      <c r="AF144" s="77">
        <v>14606782480578</v>
      </c>
      <c r="AG144" s="134">
        <v>24.5</v>
      </c>
      <c r="AH144" s="134">
        <v>17.2</v>
      </c>
      <c r="AI144" s="134">
        <v>3.9</v>
      </c>
      <c r="AJ144" s="133"/>
      <c r="AK144" s="133"/>
    </row>
    <row r="145" spans="1:37" ht="24" x14ac:dyDescent="0.2">
      <c r="A145" s="78" t="s">
        <v>601</v>
      </c>
      <c r="B145" s="79" t="s">
        <v>602</v>
      </c>
      <c r="C145" s="97" t="s">
        <v>603</v>
      </c>
      <c r="D145" s="105">
        <v>95.54</v>
      </c>
      <c r="E145" s="23">
        <v>10</v>
      </c>
      <c r="F145" s="80"/>
      <c r="G145" s="23">
        <v>10</v>
      </c>
      <c r="H145" s="113"/>
      <c r="I145" s="81">
        <f t="shared" si="35"/>
        <v>95.54</v>
      </c>
      <c r="J145" s="120">
        <f t="shared" si="36"/>
        <v>0</v>
      </c>
      <c r="K145" s="82">
        <v>0.14199999999999999</v>
      </c>
      <c r="L145" s="83">
        <v>1.8450000000000001E-3</v>
      </c>
      <c r="M145" s="143">
        <v>171.98</v>
      </c>
      <c r="N145" s="137" t="s">
        <v>2355</v>
      </c>
      <c r="O145" s="69"/>
      <c r="P145" s="122">
        <f t="shared" si="37"/>
        <v>0</v>
      </c>
      <c r="Q145" s="123">
        <f t="shared" si="38"/>
        <v>0</v>
      </c>
      <c r="R145" s="130"/>
      <c r="S145" s="48" t="s">
        <v>604</v>
      </c>
      <c r="T145" s="84">
        <v>0.1</v>
      </c>
      <c r="U145" s="48" t="s">
        <v>59</v>
      </c>
      <c r="V145" s="85"/>
      <c r="W145" s="85" t="s">
        <v>560</v>
      </c>
      <c r="X145" s="85" t="s">
        <v>50</v>
      </c>
      <c r="Y145" s="77"/>
      <c r="Z145" s="77"/>
      <c r="AA145" s="77"/>
      <c r="AB145" s="77"/>
      <c r="AC145" s="77"/>
      <c r="AD145" s="86" t="s">
        <v>51</v>
      </c>
      <c r="AE145" s="86" t="s">
        <v>52</v>
      </c>
      <c r="AF145" s="77">
        <v>14606782480585</v>
      </c>
      <c r="AG145" s="134">
        <v>24.5</v>
      </c>
      <c r="AH145" s="134">
        <v>17.2</v>
      </c>
      <c r="AI145" s="134">
        <v>3.9</v>
      </c>
      <c r="AJ145" s="133"/>
      <c r="AK145" s="133"/>
    </row>
    <row r="146" spans="1:37" ht="24" x14ac:dyDescent="0.2">
      <c r="A146" s="78" t="s">
        <v>605</v>
      </c>
      <c r="B146" s="79" t="s">
        <v>606</v>
      </c>
      <c r="C146" s="97" t="s">
        <v>607</v>
      </c>
      <c r="D146" s="105">
        <v>95.54</v>
      </c>
      <c r="E146" s="23">
        <v>10</v>
      </c>
      <c r="F146" s="80"/>
      <c r="G146" s="23">
        <v>10</v>
      </c>
      <c r="H146" s="113"/>
      <c r="I146" s="81">
        <f t="shared" si="35"/>
        <v>95.54</v>
      </c>
      <c r="J146" s="120">
        <f t="shared" si="36"/>
        <v>0</v>
      </c>
      <c r="K146" s="82">
        <v>0.14199999999999999</v>
      </c>
      <c r="L146" s="83">
        <v>1.8450000000000001E-3</v>
      </c>
      <c r="M146" s="143">
        <v>171.98</v>
      </c>
      <c r="N146" s="137" t="s">
        <v>2355</v>
      </c>
      <c r="O146" s="69"/>
      <c r="P146" s="122">
        <f t="shared" si="37"/>
        <v>0</v>
      </c>
      <c r="Q146" s="123">
        <f t="shared" si="38"/>
        <v>0</v>
      </c>
      <c r="R146" s="130"/>
      <c r="S146" s="48" t="s">
        <v>608</v>
      </c>
      <c r="T146" s="84">
        <v>0.1</v>
      </c>
      <c r="U146" s="48" t="s">
        <v>59</v>
      </c>
      <c r="V146" s="85"/>
      <c r="W146" s="85" t="s">
        <v>560</v>
      </c>
      <c r="X146" s="85" t="s">
        <v>50</v>
      </c>
      <c r="Y146" s="77"/>
      <c r="Z146" s="77"/>
      <c r="AA146" s="77"/>
      <c r="AB146" s="77"/>
      <c r="AC146" s="77"/>
      <c r="AD146" s="86" t="s">
        <v>51</v>
      </c>
      <c r="AE146" s="86" t="s">
        <v>52</v>
      </c>
      <c r="AF146" s="77">
        <v>14606782480592</v>
      </c>
      <c r="AG146" s="134">
        <v>24.5</v>
      </c>
      <c r="AH146" s="134">
        <v>17.2</v>
      </c>
      <c r="AI146" s="134">
        <v>3.9</v>
      </c>
      <c r="AJ146" s="133"/>
      <c r="AK146" s="133"/>
    </row>
    <row r="147" spans="1:37" ht="24" x14ac:dyDescent="0.2">
      <c r="A147" s="78" t="s">
        <v>609</v>
      </c>
      <c r="B147" s="79" t="s">
        <v>610</v>
      </c>
      <c r="C147" s="97" t="s">
        <v>611</v>
      </c>
      <c r="D147" s="105">
        <v>95.54</v>
      </c>
      <c r="E147" s="23">
        <v>10</v>
      </c>
      <c r="F147" s="80"/>
      <c r="G147" s="23">
        <v>10</v>
      </c>
      <c r="H147" s="113"/>
      <c r="I147" s="81">
        <f t="shared" si="35"/>
        <v>95.54</v>
      </c>
      <c r="J147" s="120">
        <f t="shared" si="36"/>
        <v>0</v>
      </c>
      <c r="K147" s="82">
        <v>0.14199999999999999</v>
      </c>
      <c r="L147" s="83">
        <v>1.8450000000000001E-3</v>
      </c>
      <c r="M147" s="143">
        <v>171.98</v>
      </c>
      <c r="N147" s="137" t="s">
        <v>2355</v>
      </c>
      <c r="O147" s="69"/>
      <c r="P147" s="122">
        <f t="shared" si="37"/>
        <v>0</v>
      </c>
      <c r="Q147" s="123">
        <f t="shared" si="38"/>
        <v>0</v>
      </c>
      <c r="R147" s="130"/>
      <c r="S147" s="48" t="s">
        <v>612</v>
      </c>
      <c r="T147" s="84">
        <v>0.1</v>
      </c>
      <c r="U147" s="48" t="s">
        <v>59</v>
      </c>
      <c r="V147" s="85"/>
      <c r="W147" s="85" t="s">
        <v>560</v>
      </c>
      <c r="X147" s="85" t="s">
        <v>50</v>
      </c>
      <c r="Y147" s="77"/>
      <c r="Z147" s="77"/>
      <c r="AA147" s="77"/>
      <c r="AB147" s="77"/>
      <c r="AC147" s="77"/>
      <c r="AD147" s="86" t="s">
        <v>51</v>
      </c>
      <c r="AE147" s="86" t="s">
        <v>52</v>
      </c>
      <c r="AF147" s="77">
        <v>14606782505523</v>
      </c>
      <c r="AG147" s="134">
        <v>24.5</v>
      </c>
      <c r="AH147" s="134">
        <v>17.2</v>
      </c>
      <c r="AI147" s="134">
        <v>3.9</v>
      </c>
      <c r="AJ147" s="133"/>
      <c r="AK147" s="133"/>
    </row>
    <row r="148" spans="1:37" ht="24" x14ac:dyDescent="0.2">
      <c r="A148" s="78" t="s">
        <v>613</v>
      </c>
      <c r="B148" s="79" t="s">
        <v>614</v>
      </c>
      <c r="C148" s="97" t="s">
        <v>615</v>
      </c>
      <c r="D148" s="105">
        <v>95.54</v>
      </c>
      <c r="E148" s="23">
        <v>10</v>
      </c>
      <c r="F148" s="80"/>
      <c r="G148" s="23">
        <v>10</v>
      </c>
      <c r="H148" s="113"/>
      <c r="I148" s="81">
        <f t="shared" si="35"/>
        <v>95.54</v>
      </c>
      <c r="J148" s="120">
        <f t="shared" si="36"/>
        <v>0</v>
      </c>
      <c r="K148" s="82">
        <v>0.14069999999999999</v>
      </c>
      <c r="L148" s="83">
        <v>1.8450000000000001E-3</v>
      </c>
      <c r="M148" s="143">
        <v>171.98</v>
      </c>
      <c r="N148" s="137" t="s">
        <v>2355</v>
      </c>
      <c r="O148" s="69"/>
      <c r="P148" s="122">
        <f t="shared" si="37"/>
        <v>0</v>
      </c>
      <c r="Q148" s="123">
        <f t="shared" si="38"/>
        <v>0</v>
      </c>
      <c r="R148" s="130"/>
      <c r="S148" s="48" t="s">
        <v>616</v>
      </c>
      <c r="T148" s="84">
        <v>0.1</v>
      </c>
      <c r="U148" s="48" t="s">
        <v>59</v>
      </c>
      <c r="V148" s="85"/>
      <c r="W148" s="85" t="s">
        <v>560</v>
      </c>
      <c r="X148" s="85" t="s">
        <v>50</v>
      </c>
      <c r="Y148" s="77"/>
      <c r="Z148" s="77"/>
      <c r="AA148" s="77"/>
      <c r="AB148" s="77"/>
      <c r="AC148" s="77"/>
      <c r="AD148" s="86" t="s">
        <v>51</v>
      </c>
      <c r="AE148" s="86" t="s">
        <v>52</v>
      </c>
      <c r="AF148" s="77">
        <v>14606782539634</v>
      </c>
      <c r="AG148" s="134">
        <v>24.5</v>
      </c>
      <c r="AH148" s="134">
        <v>17.2</v>
      </c>
      <c r="AI148" s="134">
        <v>3.9</v>
      </c>
      <c r="AJ148" s="133"/>
      <c r="AK148" s="133"/>
    </row>
    <row r="149" spans="1:37" ht="24" x14ac:dyDescent="0.2">
      <c r="A149" s="78" t="s">
        <v>617</v>
      </c>
      <c r="B149" s="79" t="s">
        <v>618</v>
      </c>
      <c r="C149" s="97" t="s">
        <v>619</v>
      </c>
      <c r="D149" s="105">
        <v>95.54</v>
      </c>
      <c r="E149" s="23">
        <v>10</v>
      </c>
      <c r="F149" s="80"/>
      <c r="G149" s="23">
        <v>10</v>
      </c>
      <c r="H149" s="113"/>
      <c r="I149" s="81">
        <f t="shared" si="35"/>
        <v>95.54</v>
      </c>
      <c r="J149" s="120">
        <f t="shared" si="36"/>
        <v>0</v>
      </c>
      <c r="K149" s="82">
        <v>0.14069999999999999</v>
      </c>
      <c r="L149" s="83">
        <v>1.8450000000000001E-3</v>
      </c>
      <c r="M149" s="143">
        <v>171.98</v>
      </c>
      <c r="N149" s="137" t="s">
        <v>2355</v>
      </c>
      <c r="O149" s="69"/>
      <c r="P149" s="122">
        <f t="shared" si="37"/>
        <v>0</v>
      </c>
      <c r="Q149" s="123">
        <f t="shared" si="38"/>
        <v>0</v>
      </c>
      <c r="R149" s="130"/>
      <c r="S149" s="48" t="s">
        <v>620</v>
      </c>
      <c r="T149" s="84">
        <v>0.1</v>
      </c>
      <c r="U149" s="48" t="s">
        <v>59</v>
      </c>
      <c r="V149" s="85"/>
      <c r="W149" s="85" t="s">
        <v>560</v>
      </c>
      <c r="X149" s="85" t="s">
        <v>50</v>
      </c>
      <c r="Y149" s="77"/>
      <c r="Z149" s="77"/>
      <c r="AA149" s="77"/>
      <c r="AB149" s="77"/>
      <c r="AC149" s="77"/>
      <c r="AD149" s="86" t="s">
        <v>51</v>
      </c>
      <c r="AE149" s="86" t="s">
        <v>52</v>
      </c>
      <c r="AF149" s="77">
        <v>14606782539641</v>
      </c>
      <c r="AG149" s="134">
        <v>24.5</v>
      </c>
      <c r="AH149" s="134">
        <v>17.2</v>
      </c>
      <c r="AI149" s="134">
        <v>3.9</v>
      </c>
      <c r="AJ149" s="133"/>
      <c r="AK149" s="133"/>
    </row>
    <row r="150" spans="1:37" ht="24" x14ac:dyDescent="0.2">
      <c r="A150" s="78" t="s">
        <v>621</v>
      </c>
      <c r="B150" s="79" t="s">
        <v>622</v>
      </c>
      <c r="C150" s="97" t="s">
        <v>623</v>
      </c>
      <c r="D150" s="105">
        <v>95.54</v>
      </c>
      <c r="E150" s="23">
        <v>10</v>
      </c>
      <c r="F150" s="80"/>
      <c r="G150" s="23">
        <v>10</v>
      </c>
      <c r="H150" s="113"/>
      <c r="I150" s="81">
        <f t="shared" si="35"/>
        <v>95.54</v>
      </c>
      <c r="J150" s="120">
        <f t="shared" si="36"/>
        <v>0</v>
      </c>
      <c r="K150" s="82">
        <v>0.14199999999999999</v>
      </c>
      <c r="L150" s="83">
        <v>1.8450000000000001E-3</v>
      </c>
      <c r="M150" s="143">
        <v>171.98</v>
      </c>
      <c r="N150" s="137" t="s">
        <v>2355</v>
      </c>
      <c r="O150" s="69"/>
      <c r="P150" s="122">
        <f t="shared" si="37"/>
        <v>0</v>
      </c>
      <c r="Q150" s="123">
        <f t="shared" si="38"/>
        <v>0</v>
      </c>
      <c r="R150" s="130"/>
      <c r="S150" s="48" t="s">
        <v>624</v>
      </c>
      <c r="T150" s="84">
        <v>0.1</v>
      </c>
      <c r="U150" s="48" t="s">
        <v>59</v>
      </c>
      <c r="V150" s="85"/>
      <c r="W150" s="85" t="s">
        <v>560</v>
      </c>
      <c r="X150" s="85" t="s">
        <v>50</v>
      </c>
      <c r="Y150" s="77"/>
      <c r="Z150" s="77"/>
      <c r="AA150" s="77"/>
      <c r="AB150" s="77"/>
      <c r="AC150" s="77"/>
      <c r="AD150" s="86" t="s">
        <v>51</v>
      </c>
      <c r="AE150" s="86" t="s">
        <v>52</v>
      </c>
      <c r="AF150" s="77">
        <v>14606782564506</v>
      </c>
      <c r="AG150" s="134">
        <v>24.5</v>
      </c>
      <c r="AH150" s="134">
        <v>17.2</v>
      </c>
      <c r="AI150" s="134">
        <v>3.9</v>
      </c>
      <c r="AJ150" s="133"/>
      <c r="AK150" s="133"/>
    </row>
    <row r="151" spans="1:37" ht="24" x14ac:dyDescent="0.2">
      <c r="A151" s="78" t="s">
        <v>625</v>
      </c>
      <c r="B151" s="79" t="s">
        <v>626</v>
      </c>
      <c r="C151" s="97" t="s">
        <v>627</v>
      </c>
      <c r="D151" s="105">
        <v>95.54</v>
      </c>
      <c r="E151" s="23">
        <v>10</v>
      </c>
      <c r="F151" s="80"/>
      <c r="G151" s="23">
        <v>10</v>
      </c>
      <c r="H151" s="113"/>
      <c r="I151" s="81">
        <f t="shared" si="35"/>
        <v>95.54</v>
      </c>
      <c r="J151" s="120">
        <f t="shared" si="36"/>
        <v>0</v>
      </c>
      <c r="K151" s="82">
        <v>0.14199999999999999</v>
      </c>
      <c r="L151" s="83">
        <v>1.8450000000000001E-3</v>
      </c>
      <c r="M151" s="143">
        <v>171.98</v>
      </c>
      <c r="N151" s="137" t="s">
        <v>2355</v>
      </c>
      <c r="O151" s="69"/>
      <c r="P151" s="122">
        <f t="shared" si="37"/>
        <v>0</v>
      </c>
      <c r="Q151" s="123">
        <f t="shared" si="38"/>
        <v>0</v>
      </c>
      <c r="R151" s="130"/>
      <c r="S151" s="48" t="s">
        <v>628</v>
      </c>
      <c r="T151" s="84">
        <v>0.1</v>
      </c>
      <c r="U151" s="48" t="s">
        <v>59</v>
      </c>
      <c r="V151" s="85"/>
      <c r="W151" s="85" t="s">
        <v>560</v>
      </c>
      <c r="X151" s="85" t="s">
        <v>50</v>
      </c>
      <c r="Y151" s="77"/>
      <c r="Z151" s="77"/>
      <c r="AA151" s="77"/>
      <c r="AB151" s="77"/>
      <c r="AC151" s="77" t="s">
        <v>244</v>
      </c>
      <c r="AD151" s="86" t="s">
        <v>51</v>
      </c>
      <c r="AE151" s="86" t="s">
        <v>52</v>
      </c>
      <c r="AF151" s="77">
        <v>14606782571115</v>
      </c>
      <c r="AG151" s="134">
        <v>24.5</v>
      </c>
      <c r="AH151" s="134">
        <v>17.2</v>
      </c>
      <c r="AI151" s="134">
        <v>3.9</v>
      </c>
      <c r="AJ151" s="133"/>
      <c r="AK151" s="133"/>
    </row>
    <row r="152" spans="1:37" x14ac:dyDescent="0.2">
      <c r="A152" s="78" t="s">
        <v>629</v>
      </c>
      <c r="B152" s="79" t="s">
        <v>630</v>
      </c>
      <c r="C152" s="97" t="s">
        <v>631</v>
      </c>
      <c r="D152" s="105">
        <v>95.54</v>
      </c>
      <c r="E152" s="23">
        <v>10</v>
      </c>
      <c r="F152" s="80"/>
      <c r="G152" s="23">
        <v>10</v>
      </c>
      <c r="H152" s="113"/>
      <c r="I152" s="81">
        <f t="shared" si="35"/>
        <v>95.54</v>
      </c>
      <c r="J152" s="120">
        <f t="shared" si="36"/>
        <v>0</v>
      </c>
      <c r="K152" s="82">
        <v>0.14199999999999999</v>
      </c>
      <c r="L152" s="83">
        <v>1.8450000000000001E-3</v>
      </c>
      <c r="M152" s="143">
        <v>171.98</v>
      </c>
      <c r="N152" s="137" t="s">
        <v>2355</v>
      </c>
      <c r="O152" s="69"/>
      <c r="P152" s="122">
        <f t="shared" si="37"/>
        <v>0</v>
      </c>
      <c r="Q152" s="123">
        <f t="shared" si="38"/>
        <v>0</v>
      </c>
      <c r="R152" s="130"/>
      <c r="S152" s="48" t="s">
        <v>632</v>
      </c>
      <c r="T152" s="84">
        <v>0.1</v>
      </c>
      <c r="U152" s="48" t="s">
        <v>59</v>
      </c>
      <c r="V152" s="85"/>
      <c r="W152" s="85" t="s">
        <v>560</v>
      </c>
      <c r="X152" s="85" t="s">
        <v>50</v>
      </c>
      <c r="Y152" s="77"/>
      <c r="Z152" s="77"/>
      <c r="AA152" s="77"/>
      <c r="AB152" s="77"/>
      <c r="AC152" s="77" t="s">
        <v>73</v>
      </c>
      <c r="AD152" s="86" t="s">
        <v>51</v>
      </c>
      <c r="AE152" s="86" t="s">
        <v>52</v>
      </c>
      <c r="AF152" s="77">
        <v>14606782599058</v>
      </c>
      <c r="AG152" s="134">
        <v>24.5</v>
      </c>
      <c r="AH152" s="134">
        <v>17.2</v>
      </c>
      <c r="AI152" s="134">
        <v>3.9</v>
      </c>
      <c r="AJ152" s="133"/>
      <c r="AK152" s="133"/>
    </row>
    <row r="153" spans="1:37" x14ac:dyDescent="0.2">
      <c r="A153" s="78" t="s">
        <v>633</v>
      </c>
      <c r="B153" s="79" t="s">
        <v>634</v>
      </c>
      <c r="C153" s="97" t="s">
        <v>635</v>
      </c>
      <c r="D153" s="105">
        <v>113.64</v>
      </c>
      <c r="E153" s="23">
        <v>10</v>
      </c>
      <c r="F153" s="80"/>
      <c r="G153" s="23">
        <v>10</v>
      </c>
      <c r="H153" s="113"/>
      <c r="I153" s="81">
        <f t="shared" si="35"/>
        <v>113.64</v>
      </c>
      <c r="J153" s="120">
        <f t="shared" si="36"/>
        <v>0</v>
      </c>
      <c r="K153" s="82">
        <v>0.14199999999999999</v>
      </c>
      <c r="L153" s="83">
        <v>1.8450000000000001E-3</v>
      </c>
      <c r="M153" s="143">
        <v>204.56</v>
      </c>
      <c r="N153" s="137" t="s">
        <v>2355</v>
      </c>
      <c r="O153" s="69"/>
      <c r="P153" s="122">
        <f t="shared" si="37"/>
        <v>0</v>
      </c>
      <c r="Q153" s="123">
        <f t="shared" si="38"/>
        <v>0</v>
      </c>
      <c r="R153" s="130"/>
      <c r="S153" s="48" t="s">
        <v>636</v>
      </c>
      <c r="T153" s="84">
        <v>0.1</v>
      </c>
      <c r="U153" s="48" t="s">
        <v>59</v>
      </c>
      <c r="V153" s="85" t="s">
        <v>72</v>
      </c>
      <c r="W153" s="85" t="s">
        <v>560</v>
      </c>
      <c r="X153" s="85" t="s">
        <v>50</v>
      </c>
      <c r="Y153" s="77"/>
      <c r="Z153" s="77"/>
      <c r="AA153" s="77"/>
      <c r="AB153" s="77"/>
      <c r="AC153" s="77"/>
      <c r="AD153" s="86" t="s">
        <v>51</v>
      </c>
      <c r="AE153" s="86" t="s">
        <v>52</v>
      </c>
      <c r="AF153" s="77">
        <v>14606782613907</v>
      </c>
      <c r="AG153" s="134">
        <v>24.5</v>
      </c>
      <c r="AH153" s="134">
        <v>17.2</v>
      </c>
      <c r="AI153" s="134">
        <v>3.9</v>
      </c>
      <c r="AJ153" s="133"/>
      <c r="AK153" s="133"/>
    </row>
    <row r="154" spans="1:37" x14ac:dyDescent="0.2">
      <c r="A154" s="78"/>
      <c r="B154" s="87" t="s">
        <v>637</v>
      </c>
      <c r="C154" s="99"/>
      <c r="D154" s="105"/>
      <c r="E154" s="23"/>
      <c r="F154" s="80"/>
      <c r="G154" s="23"/>
      <c r="H154" s="113"/>
      <c r="I154" s="81"/>
      <c r="J154" s="120"/>
      <c r="K154" s="82"/>
      <c r="L154" s="83"/>
      <c r="M154" s="141"/>
      <c r="N154" s="137"/>
      <c r="O154" s="69"/>
      <c r="P154" s="122"/>
      <c r="Q154" s="123"/>
      <c r="R154" s="130"/>
      <c r="S154" s="76"/>
      <c r="T154" s="76"/>
      <c r="U154" s="76"/>
      <c r="V154" s="85"/>
      <c r="W154" s="85"/>
      <c r="X154" s="85"/>
      <c r="Y154" s="77"/>
      <c r="Z154" s="77"/>
      <c r="AA154" s="77"/>
      <c r="AB154" s="77"/>
      <c r="AC154" s="77"/>
      <c r="AD154" s="77"/>
      <c r="AE154" s="77"/>
      <c r="AF154" s="77"/>
      <c r="AG154" s="134"/>
      <c r="AH154" s="134"/>
      <c r="AI154" s="134"/>
      <c r="AJ154" s="133"/>
      <c r="AK154" s="133"/>
    </row>
    <row r="155" spans="1:37" x14ac:dyDescent="0.2">
      <c r="A155" s="78" t="s">
        <v>639</v>
      </c>
      <c r="B155" s="79" t="s">
        <v>640</v>
      </c>
      <c r="C155" s="97" t="s">
        <v>641</v>
      </c>
      <c r="D155" s="105">
        <v>80.75</v>
      </c>
      <c r="E155" s="23">
        <v>12</v>
      </c>
      <c r="F155" s="80"/>
      <c r="G155" s="23">
        <v>12</v>
      </c>
      <c r="H155" s="113"/>
      <c r="I155" s="81">
        <f>ROUND(D155*(1-$C$5%),2)</f>
        <v>80.75</v>
      </c>
      <c r="J155" s="120">
        <f>H155*I155</f>
        <v>0</v>
      </c>
      <c r="K155" s="82">
        <v>6.1083333333333302E-2</v>
      </c>
      <c r="L155" s="83">
        <v>7.6712500000000001E-4</v>
      </c>
      <c r="M155" s="143">
        <v>145.35</v>
      </c>
      <c r="N155" s="137" t="s">
        <v>2355</v>
      </c>
      <c r="O155" s="69"/>
      <c r="P155" s="122">
        <f>H155*K155</f>
        <v>0</v>
      </c>
      <c r="Q155" s="123">
        <f>H155*L155</f>
        <v>0</v>
      </c>
      <c r="R155" s="130"/>
      <c r="S155" s="48" t="s">
        <v>642</v>
      </c>
      <c r="T155" s="84">
        <v>0.1</v>
      </c>
      <c r="U155" s="48" t="s">
        <v>53</v>
      </c>
      <c r="V155" s="85" t="s">
        <v>72</v>
      </c>
      <c r="W155" s="85" t="s">
        <v>638</v>
      </c>
      <c r="X155" s="85" t="s">
        <v>54</v>
      </c>
      <c r="Y155" s="77"/>
      <c r="Z155" s="77"/>
      <c r="AA155" s="77"/>
      <c r="AB155" s="77"/>
      <c r="AC155" s="77"/>
      <c r="AD155" s="86" t="s">
        <v>51</v>
      </c>
      <c r="AE155" s="86" t="s">
        <v>52</v>
      </c>
      <c r="AF155" s="77">
        <v>14606782518769</v>
      </c>
      <c r="AG155" s="134">
        <v>18</v>
      </c>
      <c r="AH155" s="134">
        <v>9</v>
      </c>
      <c r="AI155" s="134">
        <v>4</v>
      </c>
      <c r="AJ155" s="133"/>
      <c r="AK155" s="133"/>
    </row>
    <row r="156" spans="1:37" x14ac:dyDescent="0.2">
      <c r="A156" s="78" t="s">
        <v>643</v>
      </c>
      <c r="B156" s="79" t="s">
        <v>644</v>
      </c>
      <c r="C156" s="97" t="s">
        <v>645</v>
      </c>
      <c r="D156" s="105">
        <v>80.75</v>
      </c>
      <c r="E156" s="23">
        <v>12</v>
      </c>
      <c r="F156" s="80"/>
      <c r="G156" s="23">
        <v>12</v>
      </c>
      <c r="H156" s="113"/>
      <c r="I156" s="81">
        <f>ROUND(D156*(1-$C$5%),2)</f>
        <v>80.75</v>
      </c>
      <c r="J156" s="120">
        <f>H156*I156</f>
        <v>0</v>
      </c>
      <c r="K156" s="82">
        <v>6.1083333333333302E-2</v>
      </c>
      <c r="L156" s="83">
        <v>7.6712500000000001E-4</v>
      </c>
      <c r="M156" s="143">
        <v>145.35</v>
      </c>
      <c r="N156" s="137" t="s">
        <v>2355</v>
      </c>
      <c r="O156" s="69"/>
      <c r="P156" s="122">
        <f>H156*K156</f>
        <v>0</v>
      </c>
      <c r="Q156" s="123">
        <f>H156*L156</f>
        <v>0</v>
      </c>
      <c r="R156" s="130"/>
      <c r="S156" s="48" t="s">
        <v>646</v>
      </c>
      <c r="T156" s="84">
        <v>0.1</v>
      </c>
      <c r="U156" s="48" t="s">
        <v>53</v>
      </c>
      <c r="V156" s="85" t="s">
        <v>72</v>
      </c>
      <c r="W156" s="85" t="s">
        <v>638</v>
      </c>
      <c r="X156" s="85" t="s">
        <v>54</v>
      </c>
      <c r="Y156" s="77"/>
      <c r="Z156" s="77"/>
      <c r="AA156" s="77"/>
      <c r="AB156" s="77"/>
      <c r="AC156" s="77"/>
      <c r="AD156" s="86" t="s">
        <v>51</v>
      </c>
      <c r="AE156" s="86" t="s">
        <v>52</v>
      </c>
      <c r="AF156" s="77">
        <v>14606782528591</v>
      </c>
      <c r="AG156" s="134">
        <v>18</v>
      </c>
      <c r="AH156" s="134">
        <v>9</v>
      </c>
      <c r="AI156" s="134">
        <v>4</v>
      </c>
      <c r="AJ156" s="133"/>
      <c r="AK156" s="133"/>
    </row>
    <row r="157" spans="1:37" x14ac:dyDescent="0.2">
      <c r="A157" s="88" t="s">
        <v>647</v>
      </c>
      <c r="B157" s="89" t="s">
        <v>648</v>
      </c>
      <c r="C157" s="100" t="s">
        <v>649</v>
      </c>
      <c r="D157" s="106">
        <v>68.11</v>
      </c>
      <c r="E157" s="90">
        <v>12</v>
      </c>
      <c r="F157" s="91"/>
      <c r="G157" s="90">
        <v>12</v>
      </c>
      <c r="H157" s="114"/>
      <c r="I157" s="118">
        <f>ROUND(D157*(1-$C$5%),2)</f>
        <v>68.11</v>
      </c>
      <c r="J157" s="121">
        <f>H157*I157</f>
        <v>0</v>
      </c>
      <c r="K157" s="92">
        <v>6.4166666666666594E-2</v>
      </c>
      <c r="L157" s="93">
        <v>7.6712500000000001E-4</v>
      </c>
      <c r="M157" s="118">
        <v>122.6</v>
      </c>
      <c r="N157" s="138" t="s">
        <v>2355</v>
      </c>
      <c r="O157" s="91"/>
      <c r="P157" s="126">
        <f>H157*K157</f>
        <v>0</v>
      </c>
      <c r="Q157" s="127">
        <f>H157*L157</f>
        <v>0</v>
      </c>
      <c r="R157" s="131" t="s">
        <v>69</v>
      </c>
      <c r="S157" s="94" t="s">
        <v>650</v>
      </c>
      <c r="T157" s="95">
        <v>0.1</v>
      </c>
      <c r="U157" s="94" t="s">
        <v>53</v>
      </c>
      <c r="V157" s="85"/>
      <c r="W157" s="85" t="s">
        <v>638</v>
      </c>
      <c r="X157" s="85" t="s">
        <v>54</v>
      </c>
      <c r="Y157" s="77"/>
      <c r="Z157" s="77"/>
      <c r="AA157" s="77"/>
      <c r="AB157" s="77"/>
      <c r="AC157" s="77" t="s">
        <v>75</v>
      </c>
      <c r="AD157" s="86" t="s">
        <v>51</v>
      </c>
      <c r="AE157" s="86" t="s">
        <v>52</v>
      </c>
      <c r="AF157" s="77">
        <v>14606782616465</v>
      </c>
      <c r="AG157" s="134">
        <v>18</v>
      </c>
      <c r="AH157" s="134">
        <v>9</v>
      </c>
      <c r="AI157" s="134">
        <v>4</v>
      </c>
      <c r="AJ157" s="133"/>
      <c r="AK157" s="133"/>
    </row>
    <row r="158" spans="1:37" x14ac:dyDescent="0.2">
      <c r="A158" s="78"/>
      <c r="B158" s="87" t="s">
        <v>651</v>
      </c>
      <c r="C158" s="99"/>
      <c r="D158" s="105"/>
      <c r="E158" s="23"/>
      <c r="F158" s="80"/>
      <c r="G158" s="23"/>
      <c r="H158" s="113"/>
      <c r="I158" s="81"/>
      <c r="J158" s="120"/>
      <c r="K158" s="82"/>
      <c r="L158" s="83"/>
      <c r="M158" s="141"/>
      <c r="N158" s="137"/>
      <c r="O158" s="69"/>
      <c r="P158" s="122"/>
      <c r="Q158" s="123"/>
      <c r="R158" s="130"/>
      <c r="S158" s="76"/>
      <c r="T158" s="76"/>
      <c r="U158" s="76"/>
      <c r="V158" s="85"/>
      <c r="W158" s="85"/>
      <c r="X158" s="85"/>
      <c r="Y158" s="77"/>
      <c r="Z158" s="77"/>
      <c r="AA158" s="77"/>
      <c r="AB158" s="77"/>
      <c r="AC158" s="77"/>
      <c r="AD158" s="77"/>
      <c r="AE158" s="77"/>
      <c r="AF158" s="77"/>
      <c r="AG158" s="134"/>
      <c r="AH158" s="134"/>
      <c r="AI158" s="134"/>
      <c r="AJ158" s="133"/>
      <c r="AK158" s="133"/>
    </row>
    <row r="159" spans="1:37" ht="24" x14ac:dyDescent="0.2">
      <c r="A159" s="78" t="s">
        <v>652</v>
      </c>
      <c r="B159" s="79" t="s">
        <v>653</v>
      </c>
      <c r="C159" s="97" t="s">
        <v>654</v>
      </c>
      <c r="D159" s="105">
        <v>288.14999999999998</v>
      </c>
      <c r="E159" s="23">
        <v>14</v>
      </c>
      <c r="F159" s="80"/>
      <c r="G159" s="23">
        <v>14</v>
      </c>
      <c r="H159" s="113"/>
      <c r="I159" s="81">
        <f t="shared" ref="I159:I168" si="39">ROUND(D159*(1-$C$5%),2)</f>
        <v>288.14999999999998</v>
      </c>
      <c r="J159" s="120">
        <f t="shared" ref="J159:J168" si="40">H159*I159</f>
        <v>0</v>
      </c>
      <c r="K159" s="82">
        <v>0.48499999999999999</v>
      </c>
      <c r="L159" s="83">
        <v>3.2306785714285701E-3</v>
      </c>
      <c r="M159" s="143">
        <v>518.66999999999996</v>
      </c>
      <c r="N159" s="137" t="s">
        <v>2355</v>
      </c>
      <c r="O159" s="69"/>
      <c r="P159" s="122">
        <f t="shared" ref="P159:P168" si="41">H159*K159</f>
        <v>0</v>
      </c>
      <c r="Q159" s="123">
        <f t="shared" ref="Q159:Q168" si="42">H159*L159</f>
        <v>0</v>
      </c>
      <c r="R159" s="130"/>
      <c r="S159" s="48" t="s">
        <v>655</v>
      </c>
      <c r="T159" s="84">
        <v>0.1</v>
      </c>
      <c r="U159" s="48" t="s">
        <v>49</v>
      </c>
      <c r="V159" s="85"/>
      <c r="W159" s="85" t="s">
        <v>656</v>
      </c>
      <c r="X159" s="85" t="s">
        <v>56</v>
      </c>
      <c r="Y159" s="77"/>
      <c r="Z159" s="77"/>
      <c r="AA159" s="77"/>
      <c r="AB159" s="77"/>
      <c r="AC159" s="77"/>
      <c r="AD159" s="86" t="s">
        <v>51</v>
      </c>
      <c r="AE159" s="86" t="s">
        <v>52</v>
      </c>
      <c r="AF159" s="77">
        <v>14606782530174</v>
      </c>
      <c r="AG159" s="134">
        <v>33</v>
      </c>
      <c r="AH159" s="134">
        <v>21</v>
      </c>
      <c r="AI159" s="134">
        <v>4</v>
      </c>
      <c r="AJ159" s="133"/>
      <c r="AK159" s="133"/>
    </row>
    <row r="160" spans="1:37" ht="24" x14ac:dyDescent="0.2">
      <c r="A160" s="78" t="s">
        <v>657</v>
      </c>
      <c r="B160" s="79" t="s">
        <v>658</v>
      </c>
      <c r="C160" s="97" t="s">
        <v>659</v>
      </c>
      <c r="D160" s="105">
        <v>288.14999999999998</v>
      </c>
      <c r="E160" s="23">
        <v>14</v>
      </c>
      <c r="F160" s="80"/>
      <c r="G160" s="23">
        <v>14</v>
      </c>
      <c r="H160" s="113"/>
      <c r="I160" s="81">
        <f t="shared" si="39"/>
        <v>288.14999999999998</v>
      </c>
      <c r="J160" s="120">
        <f t="shared" si="40"/>
        <v>0</v>
      </c>
      <c r="K160" s="82">
        <v>0.48499999999999999</v>
      </c>
      <c r="L160" s="83">
        <v>3.2306785714285701E-3</v>
      </c>
      <c r="M160" s="143">
        <v>518.66999999999996</v>
      </c>
      <c r="N160" s="137" t="s">
        <v>2355</v>
      </c>
      <c r="O160" s="69"/>
      <c r="P160" s="122">
        <f t="shared" si="41"/>
        <v>0</v>
      </c>
      <c r="Q160" s="123">
        <f t="shared" si="42"/>
        <v>0</v>
      </c>
      <c r="R160" s="130"/>
      <c r="S160" s="48" t="s">
        <v>660</v>
      </c>
      <c r="T160" s="84">
        <v>0.1</v>
      </c>
      <c r="U160" s="48" t="s">
        <v>49</v>
      </c>
      <c r="V160" s="85"/>
      <c r="W160" s="85" t="s">
        <v>656</v>
      </c>
      <c r="X160" s="85" t="s">
        <v>56</v>
      </c>
      <c r="Y160" s="77"/>
      <c r="Z160" s="77"/>
      <c r="AA160" s="77"/>
      <c r="AB160" s="77"/>
      <c r="AC160" s="77"/>
      <c r="AD160" s="86" t="s">
        <v>51</v>
      </c>
      <c r="AE160" s="86" t="s">
        <v>52</v>
      </c>
      <c r="AF160" s="77">
        <v>14606782530181</v>
      </c>
      <c r="AG160" s="134">
        <v>33</v>
      </c>
      <c r="AH160" s="134">
        <v>21</v>
      </c>
      <c r="AI160" s="134">
        <v>4</v>
      </c>
      <c r="AJ160" s="133"/>
      <c r="AK160" s="133"/>
    </row>
    <row r="161" spans="1:37" ht="24" x14ac:dyDescent="0.2">
      <c r="A161" s="78" t="s">
        <v>661</v>
      </c>
      <c r="B161" s="79" t="s">
        <v>662</v>
      </c>
      <c r="C161" s="97" t="s">
        <v>663</v>
      </c>
      <c r="D161" s="105">
        <v>288.14999999999998</v>
      </c>
      <c r="E161" s="23">
        <v>14</v>
      </c>
      <c r="F161" s="80"/>
      <c r="G161" s="23">
        <v>14</v>
      </c>
      <c r="H161" s="113"/>
      <c r="I161" s="81">
        <f t="shared" si="39"/>
        <v>288.14999999999998</v>
      </c>
      <c r="J161" s="120">
        <f t="shared" si="40"/>
        <v>0</v>
      </c>
      <c r="K161" s="82">
        <v>0.48499999999999999</v>
      </c>
      <c r="L161" s="83">
        <v>3.2306785714285701E-3</v>
      </c>
      <c r="M161" s="143">
        <v>518.66999999999996</v>
      </c>
      <c r="N161" s="137" t="s">
        <v>2355</v>
      </c>
      <c r="O161" s="69"/>
      <c r="P161" s="122">
        <f t="shared" si="41"/>
        <v>0</v>
      </c>
      <c r="Q161" s="123">
        <f t="shared" si="42"/>
        <v>0</v>
      </c>
      <c r="R161" s="130"/>
      <c r="S161" s="48" t="s">
        <v>664</v>
      </c>
      <c r="T161" s="84">
        <v>0.1</v>
      </c>
      <c r="U161" s="48" t="s">
        <v>49</v>
      </c>
      <c r="V161" s="85"/>
      <c r="W161" s="85" t="s">
        <v>656</v>
      </c>
      <c r="X161" s="85" t="s">
        <v>56</v>
      </c>
      <c r="Y161" s="77"/>
      <c r="Z161" s="77"/>
      <c r="AA161" s="77"/>
      <c r="AB161" s="77"/>
      <c r="AC161" s="77"/>
      <c r="AD161" s="86" t="s">
        <v>51</v>
      </c>
      <c r="AE161" s="86" t="s">
        <v>52</v>
      </c>
      <c r="AF161" s="77">
        <v>14606782530198</v>
      </c>
      <c r="AG161" s="134">
        <v>33</v>
      </c>
      <c r="AH161" s="134">
        <v>21</v>
      </c>
      <c r="AI161" s="134">
        <v>4</v>
      </c>
      <c r="AJ161" s="133"/>
      <c r="AK161" s="133"/>
    </row>
    <row r="162" spans="1:37" ht="24" x14ac:dyDescent="0.2">
      <c r="A162" s="78" t="s">
        <v>665</v>
      </c>
      <c r="B162" s="79" t="s">
        <v>666</v>
      </c>
      <c r="C162" s="97" t="s">
        <v>667</v>
      </c>
      <c r="D162" s="105">
        <v>344.77</v>
      </c>
      <c r="E162" s="23">
        <v>14</v>
      </c>
      <c r="F162" s="80"/>
      <c r="G162" s="23">
        <v>14</v>
      </c>
      <c r="H162" s="113"/>
      <c r="I162" s="81">
        <f t="shared" si="39"/>
        <v>344.77</v>
      </c>
      <c r="J162" s="120">
        <f t="shared" si="40"/>
        <v>0</v>
      </c>
      <c r="K162" s="82">
        <v>0.48499999999999999</v>
      </c>
      <c r="L162" s="83">
        <v>3.2306785714285701E-3</v>
      </c>
      <c r="M162" s="143">
        <v>620.59</v>
      </c>
      <c r="N162" s="137" t="s">
        <v>2355</v>
      </c>
      <c r="O162" s="69"/>
      <c r="P162" s="122">
        <f t="shared" si="41"/>
        <v>0</v>
      </c>
      <c r="Q162" s="123">
        <f t="shared" si="42"/>
        <v>0</v>
      </c>
      <c r="R162" s="130"/>
      <c r="S162" s="48" t="s">
        <v>668</v>
      </c>
      <c r="T162" s="84">
        <v>0.1</v>
      </c>
      <c r="U162" s="48" t="s">
        <v>49</v>
      </c>
      <c r="V162" s="85" t="s">
        <v>72</v>
      </c>
      <c r="W162" s="85" t="s">
        <v>656</v>
      </c>
      <c r="X162" s="85" t="s">
        <v>56</v>
      </c>
      <c r="Y162" s="77"/>
      <c r="Z162" s="77"/>
      <c r="AA162" s="77"/>
      <c r="AB162" s="77"/>
      <c r="AC162" s="77"/>
      <c r="AD162" s="86" t="s">
        <v>51</v>
      </c>
      <c r="AE162" s="86" t="s">
        <v>52</v>
      </c>
      <c r="AF162" s="77">
        <v>14606782572815</v>
      </c>
      <c r="AG162" s="134">
        <v>33</v>
      </c>
      <c r="AH162" s="134">
        <v>21</v>
      </c>
      <c r="AI162" s="134">
        <v>4</v>
      </c>
      <c r="AJ162" s="133"/>
      <c r="AK162" s="133"/>
    </row>
    <row r="163" spans="1:37" ht="24" x14ac:dyDescent="0.2">
      <c r="A163" s="78" t="s">
        <v>669</v>
      </c>
      <c r="B163" s="79" t="s">
        <v>670</v>
      </c>
      <c r="C163" s="97" t="s">
        <v>671</v>
      </c>
      <c r="D163" s="105">
        <v>288.14999999999998</v>
      </c>
      <c r="E163" s="23">
        <v>14</v>
      </c>
      <c r="F163" s="80"/>
      <c r="G163" s="23">
        <v>14</v>
      </c>
      <c r="H163" s="113"/>
      <c r="I163" s="81">
        <f t="shared" si="39"/>
        <v>288.14999999999998</v>
      </c>
      <c r="J163" s="120">
        <f t="shared" si="40"/>
        <v>0</v>
      </c>
      <c r="K163" s="82">
        <v>0.48499999999999999</v>
      </c>
      <c r="L163" s="83">
        <v>3.2306785714285701E-3</v>
      </c>
      <c r="M163" s="143">
        <v>518.66999999999996</v>
      </c>
      <c r="N163" s="137" t="s">
        <v>2355</v>
      </c>
      <c r="O163" s="69"/>
      <c r="P163" s="122">
        <f t="shared" si="41"/>
        <v>0</v>
      </c>
      <c r="Q163" s="123">
        <f t="shared" si="42"/>
        <v>0</v>
      </c>
      <c r="R163" s="130"/>
      <c r="S163" s="48" t="s">
        <v>672</v>
      </c>
      <c r="T163" s="84">
        <v>0.1</v>
      </c>
      <c r="U163" s="48" t="s">
        <v>49</v>
      </c>
      <c r="V163" s="85"/>
      <c r="W163" s="85" t="s">
        <v>656</v>
      </c>
      <c r="X163" s="85" t="s">
        <v>56</v>
      </c>
      <c r="Y163" s="77"/>
      <c r="Z163" s="77"/>
      <c r="AA163" s="77"/>
      <c r="AB163" s="77"/>
      <c r="AC163" s="77"/>
      <c r="AD163" s="86" t="s">
        <v>51</v>
      </c>
      <c r="AE163" s="86" t="s">
        <v>52</v>
      </c>
      <c r="AF163" s="77">
        <v>14606782572839</v>
      </c>
      <c r="AG163" s="134">
        <v>33</v>
      </c>
      <c r="AH163" s="134">
        <v>21</v>
      </c>
      <c r="AI163" s="134">
        <v>4</v>
      </c>
      <c r="AJ163" s="133"/>
      <c r="AK163" s="133"/>
    </row>
    <row r="164" spans="1:37" ht="24" x14ac:dyDescent="0.2">
      <c r="A164" s="78" t="s">
        <v>673</v>
      </c>
      <c r="B164" s="79" t="s">
        <v>674</v>
      </c>
      <c r="C164" s="97" t="s">
        <v>675</v>
      </c>
      <c r="D164" s="105">
        <v>288.14999999999998</v>
      </c>
      <c r="E164" s="23">
        <v>14</v>
      </c>
      <c r="F164" s="80"/>
      <c r="G164" s="23">
        <v>14</v>
      </c>
      <c r="H164" s="113"/>
      <c r="I164" s="81">
        <f t="shared" si="39"/>
        <v>288.14999999999998</v>
      </c>
      <c r="J164" s="120">
        <f t="shared" si="40"/>
        <v>0</v>
      </c>
      <c r="K164" s="82">
        <v>0.48499999999999999</v>
      </c>
      <c r="L164" s="83">
        <v>3.2306785714285701E-3</v>
      </c>
      <c r="M164" s="143">
        <v>518.66999999999996</v>
      </c>
      <c r="N164" s="137" t="s">
        <v>2355</v>
      </c>
      <c r="O164" s="69"/>
      <c r="P164" s="122">
        <f t="shared" si="41"/>
        <v>0</v>
      </c>
      <c r="Q164" s="123">
        <f t="shared" si="42"/>
        <v>0</v>
      </c>
      <c r="R164" s="130"/>
      <c r="S164" s="48" t="s">
        <v>676</v>
      </c>
      <c r="T164" s="84">
        <v>0.1</v>
      </c>
      <c r="U164" s="48" t="s">
        <v>49</v>
      </c>
      <c r="V164" s="85"/>
      <c r="W164" s="85" t="s">
        <v>656</v>
      </c>
      <c r="X164" s="85" t="s">
        <v>56</v>
      </c>
      <c r="Y164" s="77"/>
      <c r="Z164" s="77"/>
      <c r="AA164" s="77"/>
      <c r="AB164" s="77"/>
      <c r="AC164" s="77"/>
      <c r="AD164" s="86" t="s">
        <v>51</v>
      </c>
      <c r="AE164" s="86" t="s">
        <v>52</v>
      </c>
      <c r="AF164" s="77">
        <v>14606782572846</v>
      </c>
      <c r="AG164" s="134">
        <v>33</v>
      </c>
      <c r="AH164" s="134">
        <v>21</v>
      </c>
      <c r="AI164" s="134">
        <v>4</v>
      </c>
      <c r="AJ164" s="133"/>
      <c r="AK164" s="133"/>
    </row>
    <row r="165" spans="1:37" ht="24" x14ac:dyDescent="0.2">
      <c r="A165" s="78" t="s">
        <v>677</v>
      </c>
      <c r="B165" s="79" t="s">
        <v>678</v>
      </c>
      <c r="C165" s="97" t="s">
        <v>679</v>
      </c>
      <c r="D165" s="105">
        <v>288.14999999999998</v>
      </c>
      <c r="E165" s="23">
        <v>14</v>
      </c>
      <c r="F165" s="80"/>
      <c r="G165" s="23">
        <v>14</v>
      </c>
      <c r="H165" s="113"/>
      <c r="I165" s="81">
        <f t="shared" si="39"/>
        <v>288.14999999999998</v>
      </c>
      <c r="J165" s="120">
        <f t="shared" si="40"/>
        <v>0</v>
      </c>
      <c r="K165" s="82">
        <v>0.48499999999999999</v>
      </c>
      <c r="L165" s="83">
        <v>3.2306785714285701E-3</v>
      </c>
      <c r="M165" s="143">
        <v>518.66999999999996</v>
      </c>
      <c r="N165" s="137" t="s">
        <v>2355</v>
      </c>
      <c r="O165" s="69"/>
      <c r="P165" s="122">
        <f t="shared" si="41"/>
        <v>0</v>
      </c>
      <c r="Q165" s="123">
        <f t="shared" si="42"/>
        <v>0</v>
      </c>
      <c r="R165" s="130"/>
      <c r="S165" s="48" t="s">
        <v>680</v>
      </c>
      <c r="T165" s="84">
        <v>0.1</v>
      </c>
      <c r="U165" s="48" t="s">
        <v>49</v>
      </c>
      <c r="V165" s="85"/>
      <c r="W165" s="85" t="s">
        <v>656</v>
      </c>
      <c r="X165" s="85" t="s">
        <v>56</v>
      </c>
      <c r="Y165" s="77"/>
      <c r="Z165" s="77"/>
      <c r="AA165" s="77"/>
      <c r="AB165" s="77"/>
      <c r="AC165" s="77"/>
      <c r="AD165" s="86" t="s">
        <v>51</v>
      </c>
      <c r="AE165" s="86" t="s">
        <v>52</v>
      </c>
      <c r="AF165" s="77">
        <v>14606782573768</v>
      </c>
      <c r="AG165" s="134">
        <v>33</v>
      </c>
      <c r="AH165" s="134">
        <v>21</v>
      </c>
      <c r="AI165" s="134">
        <v>4</v>
      </c>
      <c r="AJ165" s="133"/>
      <c r="AK165" s="133"/>
    </row>
    <row r="166" spans="1:37" ht="24" x14ac:dyDescent="0.2">
      <c r="A166" s="78" t="s">
        <v>681</v>
      </c>
      <c r="B166" s="79" t="s">
        <v>682</v>
      </c>
      <c r="C166" s="97" t="s">
        <v>683</v>
      </c>
      <c r="D166" s="105">
        <v>288.14999999999998</v>
      </c>
      <c r="E166" s="23">
        <v>14</v>
      </c>
      <c r="F166" s="80"/>
      <c r="G166" s="23">
        <v>14</v>
      </c>
      <c r="H166" s="113"/>
      <c r="I166" s="81">
        <f t="shared" si="39"/>
        <v>288.14999999999998</v>
      </c>
      <c r="J166" s="120">
        <f t="shared" si="40"/>
        <v>0</v>
      </c>
      <c r="K166" s="82">
        <v>0.48499999999999999</v>
      </c>
      <c r="L166" s="83">
        <v>3.2306785714285701E-3</v>
      </c>
      <c r="M166" s="143">
        <v>518.66999999999996</v>
      </c>
      <c r="N166" s="137" t="s">
        <v>2355</v>
      </c>
      <c r="O166" s="69"/>
      <c r="P166" s="122">
        <f t="shared" si="41"/>
        <v>0</v>
      </c>
      <c r="Q166" s="123">
        <f t="shared" si="42"/>
        <v>0</v>
      </c>
      <c r="R166" s="130"/>
      <c r="S166" s="48" t="s">
        <v>684</v>
      </c>
      <c r="T166" s="84">
        <v>0.1</v>
      </c>
      <c r="U166" s="48" t="s">
        <v>49</v>
      </c>
      <c r="V166" s="85"/>
      <c r="W166" s="85" t="s">
        <v>656</v>
      </c>
      <c r="X166" s="85" t="s">
        <v>56</v>
      </c>
      <c r="Y166" s="77"/>
      <c r="Z166" s="77"/>
      <c r="AA166" s="77"/>
      <c r="AB166" s="77"/>
      <c r="AC166" s="77"/>
      <c r="AD166" s="86" t="s">
        <v>51</v>
      </c>
      <c r="AE166" s="86" t="s">
        <v>52</v>
      </c>
      <c r="AF166" s="77">
        <v>14606782602963</v>
      </c>
      <c r="AG166" s="134">
        <v>33</v>
      </c>
      <c r="AH166" s="134">
        <v>21</v>
      </c>
      <c r="AI166" s="134">
        <v>4</v>
      </c>
      <c r="AJ166" s="133"/>
      <c r="AK166" s="133"/>
    </row>
    <row r="167" spans="1:37" ht="24" x14ac:dyDescent="0.2">
      <c r="A167" s="78" t="s">
        <v>685</v>
      </c>
      <c r="B167" s="79" t="s">
        <v>666</v>
      </c>
      <c r="C167" s="97" t="s">
        <v>686</v>
      </c>
      <c r="D167" s="105">
        <v>344.77</v>
      </c>
      <c r="E167" s="23">
        <v>14</v>
      </c>
      <c r="F167" s="80"/>
      <c r="G167" s="23">
        <v>14</v>
      </c>
      <c r="H167" s="113"/>
      <c r="I167" s="81">
        <f t="shared" si="39"/>
        <v>344.77</v>
      </c>
      <c r="J167" s="120">
        <f t="shared" si="40"/>
        <v>0</v>
      </c>
      <c r="K167" s="82">
        <v>0.48499999999999999</v>
      </c>
      <c r="L167" s="83">
        <v>3.2306785714285701E-3</v>
      </c>
      <c r="M167" s="143">
        <v>620.59</v>
      </c>
      <c r="N167" s="137" t="s">
        <v>2355</v>
      </c>
      <c r="O167" s="69"/>
      <c r="P167" s="122">
        <f t="shared" si="41"/>
        <v>0</v>
      </c>
      <c r="Q167" s="123">
        <f t="shared" si="42"/>
        <v>0</v>
      </c>
      <c r="R167" s="130"/>
      <c r="S167" s="48" t="s">
        <v>687</v>
      </c>
      <c r="T167" s="84">
        <v>0.1</v>
      </c>
      <c r="U167" s="48" t="s">
        <v>49</v>
      </c>
      <c r="V167" s="85" t="s">
        <v>72</v>
      </c>
      <c r="W167" s="85" t="s">
        <v>656</v>
      </c>
      <c r="X167" s="85" t="s">
        <v>56</v>
      </c>
      <c r="Y167" s="77"/>
      <c r="Z167" s="77"/>
      <c r="AA167" s="77"/>
      <c r="AB167" s="77"/>
      <c r="AC167" s="77"/>
      <c r="AD167" s="86" t="s">
        <v>51</v>
      </c>
      <c r="AE167" s="86" t="s">
        <v>52</v>
      </c>
      <c r="AF167" s="77">
        <v>14606782613921</v>
      </c>
      <c r="AG167" s="134">
        <v>33</v>
      </c>
      <c r="AH167" s="134">
        <v>21</v>
      </c>
      <c r="AI167" s="134">
        <v>4</v>
      </c>
      <c r="AJ167" s="133"/>
      <c r="AK167" s="133"/>
    </row>
    <row r="168" spans="1:37" ht="24" x14ac:dyDescent="0.2">
      <c r="A168" s="78" t="s">
        <v>688</v>
      </c>
      <c r="B168" s="79" t="s">
        <v>689</v>
      </c>
      <c r="C168" s="97" t="s">
        <v>690</v>
      </c>
      <c r="D168" s="105">
        <v>288.14999999999998</v>
      </c>
      <c r="E168" s="23">
        <v>14</v>
      </c>
      <c r="F168" s="80"/>
      <c r="G168" s="23">
        <v>14</v>
      </c>
      <c r="H168" s="113"/>
      <c r="I168" s="81">
        <f t="shared" si="39"/>
        <v>288.14999999999998</v>
      </c>
      <c r="J168" s="120">
        <f t="shared" si="40"/>
        <v>0</v>
      </c>
      <c r="K168" s="82">
        <v>0.48499999999999999</v>
      </c>
      <c r="L168" s="83">
        <v>3.2306785714285701E-3</v>
      </c>
      <c r="M168" s="143">
        <v>518.66999999999996</v>
      </c>
      <c r="N168" s="137" t="s">
        <v>2355</v>
      </c>
      <c r="O168" s="69"/>
      <c r="P168" s="122">
        <f t="shared" si="41"/>
        <v>0</v>
      </c>
      <c r="Q168" s="123">
        <f t="shared" si="42"/>
        <v>0</v>
      </c>
      <c r="R168" s="130"/>
      <c r="S168" s="48" t="s">
        <v>691</v>
      </c>
      <c r="T168" s="84">
        <v>0.1</v>
      </c>
      <c r="U168" s="48" t="s">
        <v>49</v>
      </c>
      <c r="V168" s="85"/>
      <c r="W168" s="85" t="s">
        <v>656</v>
      </c>
      <c r="X168" s="85" t="s">
        <v>56</v>
      </c>
      <c r="Y168" s="77"/>
      <c r="Z168" s="77"/>
      <c r="AA168" s="77"/>
      <c r="AB168" s="77"/>
      <c r="AC168" s="77" t="s">
        <v>244</v>
      </c>
      <c r="AD168" s="86" t="s">
        <v>51</v>
      </c>
      <c r="AE168" s="86" t="s">
        <v>52</v>
      </c>
      <c r="AF168" s="77">
        <v>14606782614492</v>
      </c>
      <c r="AG168" s="134">
        <v>33</v>
      </c>
      <c r="AH168" s="134">
        <v>21</v>
      </c>
      <c r="AI168" s="134">
        <v>4</v>
      </c>
      <c r="AJ168" s="133"/>
      <c r="AK168" s="133"/>
    </row>
    <row r="169" spans="1:37" x14ac:dyDescent="0.2">
      <c r="A169" s="78"/>
      <c r="B169" s="87" t="s">
        <v>692</v>
      </c>
      <c r="C169" s="99"/>
      <c r="D169" s="105"/>
      <c r="E169" s="23"/>
      <c r="F169" s="80"/>
      <c r="G169" s="23"/>
      <c r="H169" s="113"/>
      <c r="I169" s="81"/>
      <c r="J169" s="120"/>
      <c r="K169" s="82"/>
      <c r="L169" s="83"/>
      <c r="M169" s="141"/>
      <c r="N169" s="137"/>
      <c r="O169" s="69"/>
      <c r="P169" s="122"/>
      <c r="Q169" s="123"/>
      <c r="R169" s="130"/>
      <c r="S169" s="76"/>
      <c r="T169" s="76"/>
      <c r="U169" s="76"/>
      <c r="V169" s="85"/>
      <c r="W169" s="85"/>
      <c r="X169" s="85"/>
      <c r="Y169" s="77"/>
      <c r="Z169" s="77"/>
      <c r="AA169" s="77"/>
      <c r="AB169" s="77"/>
      <c r="AC169" s="77"/>
      <c r="AD169" s="77"/>
      <c r="AE169" s="77"/>
      <c r="AF169" s="77"/>
      <c r="AG169" s="134"/>
      <c r="AH169" s="134"/>
      <c r="AI169" s="134"/>
      <c r="AJ169" s="133"/>
      <c r="AK169" s="133"/>
    </row>
    <row r="170" spans="1:37" x14ac:dyDescent="0.2">
      <c r="A170" s="78" t="s">
        <v>693</v>
      </c>
      <c r="B170" s="79" t="s">
        <v>694</v>
      </c>
      <c r="C170" s="97" t="s">
        <v>695</v>
      </c>
      <c r="D170" s="105">
        <v>97.93</v>
      </c>
      <c r="E170" s="23">
        <v>20</v>
      </c>
      <c r="F170" s="80"/>
      <c r="G170" s="23">
        <v>20</v>
      </c>
      <c r="H170" s="113"/>
      <c r="I170" s="81">
        <f t="shared" ref="I170:I188" si="43">ROUND(D170*(1-$C$5%),2)</f>
        <v>97.93</v>
      </c>
      <c r="J170" s="120">
        <f t="shared" ref="J170:J188" si="44">H170*I170</f>
        <v>0</v>
      </c>
      <c r="K170" s="82">
        <v>0.11799999999999999</v>
      </c>
      <c r="L170" s="83">
        <v>1.2600000000000001E-3</v>
      </c>
      <c r="M170" s="143">
        <v>176.28</v>
      </c>
      <c r="N170" s="137" t="s">
        <v>2355</v>
      </c>
      <c r="O170" s="69"/>
      <c r="P170" s="122">
        <f t="shared" ref="P170:P188" si="45">H170*K170</f>
        <v>0</v>
      </c>
      <c r="Q170" s="123">
        <f t="shared" ref="Q170:Q188" si="46">H170*L170</f>
        <v>0</v>
      </c>
      <c r="R170" s="130"/>
      <c r="S170" s="48" t="s">
        <v>696</v>
      </c>
      <c r="T170" s="84">
        <v>0.1</v>
      </c>
      <c r="U170" s="48" t="s">
        <v>53</v>
      </c>
      <c r="V170" s="85"/>
      <c r="W170" s="85" t="s">
        <v>697</v>
      </c>
      <c r="X170" s="85" t="s">
        <v>50</v>
      </c>
      <c r="Y170" s="77"/>
      <c r="Z170" s="77"/>
      <c r="AA170" s="77"/>
      <c r="AB170" s="77"/>
      <c r="AC170" s="77"/>
      <c r="AD170" s="86" t="s">
        <v>51</v>
      </c>
      <c r="AE170" s="86" t="s">
        <v>52</v>
      </c>
      <c r="AF170" s="77">
        <v>14606782126124</v>
      </c>
      <c r="AG170" s="134">
        <v>20</v>
      </c>
      <c r="AH170" s="134">
        <v>14</v>
      </c>
      <c r="AI170" s="134">
        <v>3.5</v>
      </c>
      <c r="AJ170" s="133"/>
      <c r="AK170" s="133"/>
    </row>
    <row r="171" spans="1:37" x14ac:dyDescent="0.2">
      <c r="A171" s="78" t="s">
        <v>698</v>
      </c>
      <c r="B171" s="79" t="s">
        <v>699</v>
      </c>
      <c r="C171" s="97" t="s">
        <v>700</v>
      </c>
      <c r="D171" s="105">
        <v>97.93</v>
      </c>
      <c r="E171" s="23">
        <v>20</v>
      </c>
      <c r="F171" s="80"/>
      <c r="G171" s="23">
        <v>20</v>
      </c>
      <c r="H171" s="113"/>
      <c r="I171" s="81">
        <f t="shared" si="43"/>
        <v>97.93</v>
      </c>
      <c r="J171" s="120">
        <f t="shared" si="44"/>
        <v>0</v>
      </c>
      <c r="K171" s="82">
        <v>0.11799999999999999</v>
      </c>
      <c r="L171" s="83">
        <v>1.2600000000000001E-3</v>
      </c>
      <c r="M171" s="143">
        <v>176.28</v>
      </c>
      <c r="N171" s="137" t="s">
        <v>2355</v>
      </c>
      <c r="O171" s="69"/>
      <c r="P171" s="122">
        <f t="shared" si="45"/>
        <v>0</v>
      </c>
      <c r="Q171" s="123">
        <f t="shared" si="46"/>
        <v>0</v>
      </c>
      <c r="R171" s="130"/>
      <c r="S171" s="48" t="s">
        <v>701</v>
      </c>
      <c r="T171" s="84">
        <v>0.1</v>
      </c>
      <c r="U171" s="48" t="s">
        <v>53</v>
      </c>
      <c r="V171" s="85"/>
      <c r="W171" s="85" t="s">
        <v>697</v>
      </c>
      <c r="X171" s="85" t="s">
        <v>50</v>
      </c>
      <c r="Y171" s="77"/>
      <c r="Z171" s="77"/>
      <c r="AA171" s="77"/>
      <c r="AB171" s="77"/>
      <c r="AC171" s="77"/>
      <c r="AD171" s="86" t="s">
        <v>51</v>
      </c>
      <c r="AE171" s="86" t="s">
        <v>52</v>
      </c>
      <c r="AF171" s="77">
        <v>14606782126131</v>
      </c>
      <c r="AG171" s="134">
        <v>20</v>
      </c>
      <c r="AH171" s="134">
        <v>14</v>
      </c>
      <c r="AI171" s="134">
        <v>3.5</v>
      </c>
      <c r="AJ171" s="133"/>
      <c r="AK171" s="133"/>
    </row>
    <row r="172" spans="1:37" ht="24" x14ac:dyDescent="0.2">
      <c r="A172" s="78" t="s">
        <v>702</v>
      </c>
      <c r="B172" s="79" t="s">
        <v>703</v>
      </c>
      <c r="C172" s="97" t="s">
        <v>704</v>
      </c>
      <c r="D172" s="105">
        <v>97.93</v>
      </c>
      <c r="E172" s="23">
        <v>20</v>
      </c>
      <c r="F172" s="80"/>
      <c r="G172" s="23">
        <v>20</v>
      </c>
      <c r="H172" s="113"/>
      <c r="I172" s="81">
        <f t="shared" si="43"/>
        <v>97.93</v>
      </c>
      <c r="J172" s="120">
        <f t="shared" si="44"/>
        <v>0</v>
      </c>
      <c r="K172" s="82">
        <v>0.11799999999999999</v>
      </c>
      <c r="L172" s="83">
        <v>1.2600000000000001E-3</v>
      </c>
      <c r="M172" s="143">
        <v>176.28</v>
      </c>
      <c r="N172" s="137" t="s">
        <v>2355</v>
      </c>
      <c r="O172" s="69"/>
      <c r="P172" s="122">
        <f t="shared" si="45"/>
        <v>0</v>
      </c>
      <c r="Q172" s="123">
        <f t="shared" si="46"/>
        <v>0</v>
      </c>
      <c r="R172" s="130"/>
      <c r="S172" s="48" t="s">
        <v>705</v>
      </c>
      <c r="T172" s="84">
        <v>0.1</v>
      </c>
      <c r="U172" s="48" t="s">
        <v>53</v>
      </c>
      <c r="V172" s="85"/>
      <c r="W172" s="85" t="s">
        <v>697</v>
      </c>
      <c r="X172" s="85" t="s">
        <v>50</v>
      </c>
      <c r="Y172" s="77"/>
      <c r="Z172" s="77"/>
      <c r="AA172" s="77"/>
      <c r="AB172" s="77"/>
      <c r="AC172" s="77"/>
      <c r="AD172" s="86" t="s">
        <v>51</v>
      </c>
      <c r="AE172" s="86" t="s">
        <v>52</v>
      </c>
      <c r="AF172" s="77">
        <v>14606782164027</v>
      </c>
      <c r="AG172" s="134">
        <v>20</v>
      </c>
      <c r="AH172" s="134">
        <v>14</v>
      </c>
      <c r="AI172" s="134">
        <v>3.5</v>
      </c>
      <c r="AJ172" s="133"/>
      <c r="AK172" s="133"/>
    </row>
    <row r="173" spans="1:37" x14ac:dyDescent="0.2">
      <c r="A173" s="78" t="s">
        <v>706</v>
      </c>
      <c r="B173" s="79" t="s">
        <v>707</v>
      </c>
      <c r="C173" s="97" t="s">
        <v>708</v>
      </c>
      <c r="D173" s="105">
        <v>97.93</v>
      </c>
      <c r="E173" s="23">
        <v>20</v>
      </c>
      <c r="F173" s="80"/>
      <c r="G173" s="23">
        <v>20</v>
      </c>
      <c r="H173" s="113"/>
      <c r="I173" s="81">
        <f t="shared" si="43"/>
        <v>97.93</v>
      </c>
      <c r="J173" s="120">
        <f t="shared" si="44"/>
        <v>0</v>
      </c>
      <c r="K173" s="82">
        <v>0.11799999999999999</v>
      </c>
      <c r="L173" s="83">
        <v>1.2600000000000001E-3</v>
      </c>
      <c r="M173" s="143">
        <v>176.28</v>
      </c>
      <c r="N173" s="137" t="s">
        <v>2355</v>
      </c>
      <c r="O173" s="69"/>
      <c r="P173" s="122">
        <f t="shared" si="45"/>
        <v>0</v>
      </c>
      <c r="Q173" s="123">
        <f t="shared" si="46"/>
        <v>0</v>
      </c>
      <c r="R173" s="130"/>
      <c r="S173" s="48" t="s">
        <v>709</v>
      </c>
      <c r="T173" s="84">
        <v>0.1</v>
      </c>
      <c r="U173" s="48" t="s">
        <v>53</v>
      </c>
      <c r="V173" s="85"/>
      <c r="W173" s="85" t="s">
        <v>697</v>
      </c>
      <c r="X173" s="85" t="s">
        <v>50</v>
      </c>
      <c r="Y173" s="77"/>
      <c r="Z173" s="77"/>
      <c r="AA173" s="77"/>
      <c r="AB173" s="77"/>
      <c r="AC173" s="77"/>
      <c r="AD173" s="86" t="s">
        <v>51</v>
      </c>
      <c r="AE173" s="86" t="s">
        <v>52</v>
      </c>
      <c r="AF173" s="77">
        <v>14606782232429</v>
      </c>
      <c r="AG173" s="134">
        <v>20</v>
      </c>
      <c r="AH173" s="134">
        <v>14</v>
      </c>
      <c r="AI173" s="134">
        <v>3.5</v>
      </c>
      <c r="AJ173" s="133"/>
      <c r="AK173" s="133"/>
    </row>
    <row r="174" spans="1:37" x14ac:dyDescent="0.2">
      <c r="A174" s="78" t="s">
        <v>710</v>
      </c>
      <c r="B174" s="79" t="s">
        <v>711</v>
      </c>
      <c r="C174" s="97" t="s">
        <v>712</v>
      </c>
      <c r="D174" s="105">
        <v>97.93</v>
      </c>
      <c r="E174" s="23">
        <v>20</v>
      </c>
      <c r="F174" s="80"/>
      <c r="G174" s="23">
        <v>20</v>
      </c>
      <c r="H174" s="113"/>
      <c r="I174" s="81">
        <f t="shared" si="43"/>
        <v>97.93</v>
      </c>
      <c r="J174" s="120">
        <f t="shared" si="44"/>
        <v>0</v>
      </c>
      <c r="K174" s="82">
        <v>0.11799999999999999</v>
      </c>
      <c r="L174" s="83">
        <v>1.2600000000000001E-3</v>
      </c>
      <c r="M174" s="143">
        <v>176.28</v>
      </c>
      <c r="N174" s="137" t="s">
        <v>2355</v>
      </c>
      <c r="O174" s="69"/>
      <c r="P174" s="122">
        <f t="shared" si="45"/>
        <v>0</v>
      </c>
      <c r="Q174" s="123">
        <f t="shared" si="46"/>
        <v>0</v>
      </c>
      <c r="R174" s="130"/>
      <c r="S174" s="48" t="s">
        <v>713</v>
      </c>
      <c r="T174" s="84">
        <v>0.1</v>
      </c>
      <c r="U174" s="48" t="s">
        <v>53</v>
      </c>
      <c r="V174" s="85"/>
      <c r="W174" s="85" t="s">
        <v>697</v>
      </c>
      <c r="X174" s="85" t="s">
        <v>50</v>
      </c>
      <c r="Y174" s="77"/>
      <c r="Z174" s="77"/>
      <c r="AA174" s="77"/>
      <c r="AB174" s="77"/>
      <c r="AC174" s="77"/>
      <c r="AD174" s="86" t="s">
        <v>51</v>
      </c>
      <c r="AE174" s="86" t="s">
        <v>52</v>
      </c>
      <c r="AF174" s="77">
        <v>14606782298654</v>
      </c>
      <c r="AG174" s="134">
        <v>20</v>
      </c>
      <c r="AH174" s="134">
        <v>14</v>
      </c>
      <c r="AI174" s="134">
        <v>3.5</v>
      </c>
      <c r="AJ174" s="133"/>
      <c r="AK174" s="133"/>
    </row>
    <row r="175" spans="1:37" x14ac:dyDescent="0.2">
      <c r="A175" s="78" t="s">
        <v>714</v>
      </c>
      <c r="B175" s="79" t="s">
        <v>715</v>
      </c>
      <c r="C175" s="97" t="s">
        <v>716</v>
      </c>
      <c r="D175" s="105">
        <v>97.93</v>
      </c>
      <c r="E175" s="23">
        <v>20</v>
      </c>
      <c r="F175" s="80"/>
      <c r="G175" s="23">
        <v>20</v>
      </c>
      <c r="H175" s="113"/>
      <c r="I175" s="81">
        <f t="shared" si="43"/>
        <v>97.93</v>
      </c>
      <c r="J175" s="120">
        <f t="shared" si="44"/>
        <v>0</v>
      </c>
      <c r="K175" s="82">
        <v>0.11799999999999999</v>
      </c>
      <c r="L175" s="83">
        <v>1.2600000000000001E-3</v>
      </c>
      <c r="M175" s="143">
        <v>176.28</v>
      </c>
      <c r="N175" s="137" t="s">
        <v>2355</v>
      </c>
      <c r="O175" s="69"/>
      <c r="P175" s="122">
        <f t="shared" si="45"/>
        <v>0</v>
      </c>
      <c r="Q175" s="123">
        <f t="shared" si="46"/>
        <v>0</v>
      </c>
      <c r="R175" s="130"/>
      <c r="S175" s="48" t="s">
        <v>717</v>
      </c>
      <c r="T175" s="84">
        <v>0.1</v>
      </c>
      <c r="U175" s="48" t="s">
        <v>53</v>
      </c>
      <c r="V175" s="85"/>
      <c r="W175" s="85" t="s">
        <v>697</v>
      </c>
      <c r="X175" s="85" t="s">
        <v>50</v>
      </c>
      <c r="Y175" s="77"/>
      <c r="Z175" s="77"/>
      <c r="AA175" s="77"/>
      <c r="AB175" s="77"/>
      <c r="AC175" s="77" t="s">
        <v>75</v>
      </c>
      <c r="AD175" s="86" t="s">
        <v>51</v>
      </c>
      <c r="AE175" s="86" t="s">
        <v>52</v>
      </c>
      <c r="AF175" s="77">
        <v>14606782298661</v>
      </c>
      <c r="AG175" s="134">
        <v>20</v>
      </c>
      <c r="AH175" s="134">
        <v>14</v>
      </c>
      <c r="AI175" s="134">
        <v>3.5</v>
      </c>
      <c r="AJ175" s="133"/>
      <c r="AK175" s="133"/>
    </row>
    <row r="176" spans="1:37" x14ac:dyDescent="0.2">
      <c r="A176" s="78" t="s">
        <v>718</v>
      </c>
      <c r="B176" s="79" t="s">
        <v>719</v>
      </c>
      <c r="C176" s="97" t="s">
        <v>720</v>
      </c>
      <c r="D176" s="105">
        <v>97.93</v>
      </c>
      <c r="E176" s="23">
        <v>20</v>
      </c>
      <c r="F176" s="80"/>
      <c r="G176" s="23">
        <v>20</v>
      </c>
      <c r="H176" s="113"/>
      <c r="I176" s="81">
        <f t="shared" si="43"/>
        <v>97.93</v>
      </c>
      <c r="J176" s="120">
        <f t="shared" si="44"/>
        <v>0</v>
      </c>
      <c r="K176" s="82">
        <v>0.11799999999999999</v>
      </c>
      <c r="L176" s="83">
        <v>1.2600000000000001E-3</v>
      </c>
      <c r="M176" s="143">
        <v>176.28</v>
      </c>
      <c r="N176" s="137" t="s">
        <v>2355</v>
      </c>
      <c r="O176" s="69"/>
      <c r="P176" s="122">
        <f t="shared" si="45"/>
        <v>0</v>
      </c>
      <c r="Q176" s="123">
        <f t="shared" si="46"/>
        <v>0</v>
      </c>
      <c r="R176" s="130"/>
      <c r="S176" s="48" t="s">
        <v>721</v>
      </c>
      <c r="T176" s="84">
        <v>0.1</v>
      </c>
      <c r="U176" s="48" t="s">
        <v>53</v>
      </c>
      <c r="V176" s="85"/>
      <c r="W176" s="85" t="s">
        <v>697</v>
      </c>
      <c r="X176" s="85" t="s">
        <v>50</v>
      </c>
      <c r="Y176" s="77"/>
      <c r="Z176" s="77"/>
      <c r="AA176" s="77"/>
      <c r="AB176" s="77"/>
      <c r="AC176" s="77"/>
      <c r="AD176" s="86" t="s">
        <v>51</v>
      </c>
      <c r="AE176" s="86" t="s">
        <v>52</v>
      </c>
      <c r="AF176" s="77">
        <v>14606782424350</v>
      </c>
      <c r="AG176" s="134">
        <v>20</v>
      </c>
      <c r="AH176" s="134">
        <v>14</v>
      </c>
      <c r="AI176" s="134">
        <v>3.5</v>
      </c>
      <c r="AJ176" s="133"/>
      <c r="AK176" s="133"/>
    </row>
    <row r="177" spans="1:37" x14ac:dyDescent="0.2">
      <c r="A177" s="78" t="s">
        <v>722</v>
      </c>
      <c r="B177" s="79" t="s">
        <v>723</v>
      </c>
      <c r="C177" s="97" t="s">
        <v>724</v>
      </c>
      <c r="D177" s="105">
        <v>97.93</v>
      </c>
      <c r="E177" s="23">
        <v>20</v>
      </c>
      <c r="F177" s="80"/>
      <c r="G177" s="23">
        <v>20</v>
      </c>
      <c r="H177" s="113"/>
      <c r="I177" s="81">
        <f t="shared" si="43"/>
        <v>97.93</v>
      </c>
      <c r="J177" s="120">
        <f t="shared" si="44"/>
        <v>0</v>
      </c>
      <c r="K177" s="82">
        <v>0.11799999999999999</v>
      </c>
      <c r="L177" s="83">
        <v>1.2600000000000001E-3</v>
      </c>
      <c r="M177" s="143">
        <v>176.28</v>
      </c>
      <c r="N177" s="137" t="s">
        <v>2355</v>
      </c>
      <c r="O177" s="69"/>
      <c r="P177" s="122">
        <f t="shared" si="45"/>
        <v>0</v>
      </c>
      <c r="Q177" s="123">
        <f t="shared" si="46"/>
        <v>0</v>
      </c>
      <c r="R177" s="130"/>
      <c r="S177" s="48" t="s">
        <v>725</v>
      </c>
      <c r="T177" s="84">
        <v>0.1</v>
      </c>
      <c r="U177" s="48" t="s">
        <v>53</v>
      </c>
      <c r="V177" s="85"/>
      <c r="W177" s="85" t="s">
        <v>697</v>
      </c>
      <c r="X177" s="85" t="s">
        <v>50</v>
      </c>
      <c r="Y177" s="77"/>
      <c r="Z177" s="77"/>
      <c r="AA177" s="77"/>
      <c r="AB177" s="77"/>
      <c r="AC177" s="77"/>
      <c r="AD177" s="86" t="s">
        <v>51</v>
      </c>
      <c r="AE177" s="86" t="s">
        <v>52</v>
      </c>
      <c r="AF177" s="77">
        <v>14606782424374</v>
      </c>
      <c r="AG177" s="134">
        <v>20</v>
      </c>
      <c r="AH177" s="134">
        <v>14</v>
      </c>
      <c r="AI177" s="134">
        <v>3.5</v>
      </c>
      <c r="AJ177" s="133"/>
      <c r="AK177" s="133"/>
    </row>
    <row r="178" spans="1:37" x14ac:dyDescent="0.2">
      <c r="A178" s="78" t="s">
        <v>726</v>
      </c>
      <c r="B178" s="79" t="s">
        <v>727</v>
      </c>
      <c r="C178" s="97" t="s">
        <v>728</v>
      </c>
      <c r="D178" s="105">
        <v>97.93</v>
      </c>
      <c r="E178" s="23">
        <v>20</v>
      </c>
      <c r="F178" s="80"/>
      <c r="G178" s="23">
        <v>20</v>
      </c>
      <c r="H178" s="113"/>
      <c r="I178" s="81">
        <f t="shared" si="43"/>
        <v>97.93</v>
      </c>
      <c r="J178" s="120">
        <f t="shared" si="44"/>
        <v>0</v>
      </c>
      <c r="K178" s="82">
        <v>0.11799999999999999</v>
      </c>
      <c r="L178" s="83">
        <v>1.2600000000000001E-3</v>
      </c>
      <c r="M178" s="143">
        <v>176.28</v>
      </c>
      <c r="N178" s="137" t="s">
        <v>2355</v>
      </c>
      <c r="O178" s="69"/>
      <c r="P178" s="122">
        <f t="shared" si="45"/>
        <v>0</v>
      </c>
      <c r="Q178" s="123">
        <f t="shared" si="46"/>
        <v>0</v>
      </c>
      <c r="R178" s="130"/>
      <c r="S178" s="48" t="s">
        <v>729</v>
      </c>
      <c r="T178" s="84">
        <v>0.1</v>
      </c>
      <c r="U178" s="48" t="s">
        <v>53</v>
      </c>
      <c r="V178" s="85"/>
      <c r="W178" s="85" t="s">
        <v>697</v>
      </c>
      <c r="X178" s="85" t="s">
        <v>50</v>
      </c>
      <c r="Y178" s="77"/>
      <c r="Z178" s="77"/>
      <c r="AA178" s="77"/>
      <c r="AB178" s="77"/>
      <c r="AC178" s="77"/>
      <c r="AD178" s="86" t="s">
        <v>51</v>
      </c>
      <c r="AE178" s="86" t="s">
        <v>52</v>
      </c>
      <c r="AF178" s="77">
        <v>14606782424381</v>
      </c>
      <c r="AG178" s="134">
        <v>20</v>
      </c>
      <c r="AH178" s="134">
        <v>14</v>
      </c>
      <c r="AI178" s="134">
        <v>3.5</v>
      </c>
      <c r="AJ178" s="133"/>
      <c r="AK178" s="133"/>
    </row>
    <row r="179" spans="1:37" ht="24" x14ac:dyDescent="0.2">
      <c r="A179" s="78" t="s">
        <v>730</v>
      </c>
      <c r="B179" s="79" t="s">
        <v>731</v>
      </c>
      <c r="C179" s="97" t="s">
        <v>732</v>
      </c>
      <c r="D179" s="105">
        <v>97.93</v>
      </c>
      <c r="E179" s="23">
        <v>20</v>
      </c>
      <c r="F179" s="80"/>
      <c r="G179" s="23">
        <v>20</v>
      </c>
      <c r="H179" s="113"/>
      <c r="I179" s="81">
        <f t="shared" si="43"/>
        <v>97.93</v>
      </c>
      <c r="J179" s="120">
        <f t="shared" si="44"/>
        <v>0</v>
      </c>
      <c r="K179" s="82">
        <v>0.11799999999999999</v>
      </c>
      <c r="L179" s="83">
        <v>1.2600000000000001E-3</v>
      </c>
      <c r="M179" s="143">
        <v>176.28</v>
      </c>
      <c r="N179" s="137" t="s">
        <v>2355</v>
      </c>
      <c r="O179" s="69"/>
      <c r="P179" s="122">
        <f t="shared" si="45"/>
        <v>0</v>
      </c>
      <c r="Q179" s="123">
        <f t="shared" si="46"/>
        <v>0</v>
      </c>
      <c r="R179" s="130"/>
      <c r="S179" s="48" t="s">
        <v>733</v>
      </c>
      <c r="T179" s="84">
        <v>0.1</v>
      </c>
      <c r="U179" s="48" t="s">
        <v>53</v>
      </c>
      <c r="V179" s="85"/>
      <c r="W179" s="85" t="s">
        <v>697</v>
      </c>
      <c r="X179" s="85" t="s">
        <v>50</v>
      </c>
      <c r="Y179" s="77"/>
      <c r="Z179" s="77"/>
      <c r="AA179" s="77"/>
      <c r="AB179" s="77"/>
      <c r="AC179" s="77"/>
      <c r="AD179" s="86" t="s">
        <v>51</v>
      </c>
      <c r="AE179" s="86" t="s">
        <v>52</v>
      </c>
      <c r="AF179" s="77">
        <v>14606782467425</v>
      </c>
      <c r="AG179" s="134">
        <v>20</v>
      </c>
      <c r="AH179" s="134">
        <v>14</v>
      </c>
      <c r="AI179" s="134">
        <v>3.5</v>
      </c>
      <c r="AJ179" s="133"/>
      <c r="AK179" s="133"/>
    </row>
    <row r="180" spans="1:37" x14ac:dyDescent="0.2">
      <c r="A180" s="78" t="s">
        <v>734</v>
      </c>
      <c r="B180" s="79" t="s">
        <v>735</v>
      </c>
      <c r="C180" s="97" t="s">
        <v>736</v>
      </c>
      <c r="D180" s="105">
        <v>97.93</v>
      </c>
      <c r="E180" s="23">
        <v>20</v>
      </c>
      <c r="F180" s="80"/>
      <c r="G180" s="23">
        <v>20</v>
      </c>
      <c r="H180" s="113"/>
      <c r="I180" s="81">
        <f t="shared" si="43"/>
        <v>97.93</v>
      </c>
      <c r="J180" s="120">
        <f t="shared" si="44"/>
        <v>0</v>
      </c>
      <c r="K180" s="82">
        <v>0.11799999999999999</v>
      </c>
      <c r="L180" s="83">
        <v>1.2600000000000001E-3</v>
      </c>
      <c r="M180" s="143">
        <v>176.28</v>
      </c>
      <c r="N180" s="137" t="s">
        <v>2355</v>
      </c>
      <c r="O180" s="69"/>
      <c r="P180" s="122">
        <f t="shared" si="45"/>
        <v>0</v>
      </c>
      <c r="Q180" s="123">
        <f t="shared" si="46"/>
        <v>0</v>
      </c>
      <c r="R180" s="130"/>
      <c r="S180" s="48" t="s">
        <v>737</v>
      </c>
      <c r="T180" s="84">
        <v>0.1</v>
      </c>
      <c r="U180" s="48" t="s">
        <v>53</v>
      </c>
      <c r="V180" s="85"/>
      <c r="W180" s="85" t="s">
        <v>697</v>
      </c>
      <c r="X180" s="85" t="s">
        <v>50</v>
      </c>
      <c r="Y180" s="77"/>
      <c r="Z180" s="77"/>
      <c r="AA180" s="77"/>
      <c r="AB180" s="77"/>
      <c r="AC180" s="77"/>
      <c r="AD180" s="86" t="s">
        <v>51</v>
      </c>
      <c r="AE180" s="86" t="s">
        <v>52</v>
      </c>
      <c r="AF180" s="77">
        <v>14606782467432</v>
      </c>
      <c r="AG180" s="134">
        <v>20</v>
      </c>
      <c r="AH180" s="134">
        <v>14</v>
      </c>
      <c r="AI180" s="134">
        <v>3.5</v>
      </c>
      <c r="AJ180" s="133"/>
      <c r="AK180" s="133"/>
    </row>
    <row r="181" spans="1:37" x14ac:dyDescent="0.2">
      <c r="A181" s="78" t="s">
        <v>738</v>
      </c>
      <c r="B181" s="79" t="s">
        <v>739</v>
      </c>
      <c r="C181" s="97" t="s">
        <v>740</v>
      </c>
      <c r="D181" s="105">
        <v>97.93</v>
      </c>
      <c r="E181" s="23">
        <v>20</v>
      </c>
      <c r="F181" s="80"/>
      <c r="G181" s="23">
        <v>20</v>
      </c>
      <c r="H181" s="113"/>
      <c r="I181" s="81">
        <f t="shared" si="43"/>
        <v>97.93</v>
      </c>
      <c r="J181" s="120">
        <f t="shared" si="44"/>
        <v>0</v>
      </c>
      <c r="K181" s="82">
        <v>0.11799999999999999</v>
      </c>
      <c r="L181" s="83">
        <v>1.2600000000000001E-3</v>
      </c>
      <c r="M181" s="143">
        <v>176.28</v>
      </c>
      <c r="N181" s="137" t="s">
        <v>2355</v>
      </c>
      <c r="O181" s="69"/>
      <c r="P181" s="122">
        <f t="shared" si="45"/>
        <v>0</v>
      </c>
      <c r="Q181" s="123">
        <f t="shared" si="46"/>
        <v>0</v>
      </c>
      <c r="R181" s="130"/>
      <c r="S181" s="48" t="s">
        <v>741</v>
      </c>
      <c r="T181" s="84">
        <v>0.1</v>
      </c>
      <c r="U181" s="48" t="s">
        <v>53</v>
      </c>
      <c r="V181" s="85"/>
      <c r="W181" s="85" t="s">
        <v>697</v>
      </c>
      <c r="X181" s="85" t="s">
        <v>50</v>
      </c>
      <c r="Y181" s="77"/>
      <c r="Z181" s="77"/>
      <c r="AA181" s="77"/>
      <c r="AB181" s="77"/>
      <c r="AC181" s="77"/>
      <c r="AD181" s="86" t="s">
        <v>51</v>
      </c>
      <c r="AE181" s="86" t="s">
        <v>52</v>
      </c>
      <c r="AF181" s="77">
        <v>14606782467449</v>
      </c>
      <c r="AG181" s="134">
        <v>20</v>
      </c>
      <c r="AH181" s="134">
        <v>14</v>
      </c>
      <c r="AI181" s="134">
        <v>3.5</v>
      </c>
      <c r="AJ181" s="133"/>
      <c r="AK181" s="133"/>
    </row>
    <row r="182" spans="1:37" x14ac:dyDescent="0.2">
      <c r="A182" s="78" t="s">
        <v>742</v>
      </c>
      <c r="B182" s="79" t="s">
        <v>743</v>
      </c>
      <c r="C182" s="97" t="s">
        <v>744</v>
      </c>
      <c r="D182" s="105">
        <v>116.52</v>
      </c>
      <c r="E182" s="23">
        <v>20</v>
      </c>
      <c r="F182" s="80"/>
      <c r="G182" s="23">
        <v>20</v>
      </c>
      <c r="H182" s="113"/>
      <c r="I182" s="81">
        <f t="shared" si="43"/>
        <v>116.52</v>
      </c>
      <c r="J182" s="120">
        <f t="shared" si="44"/>
        <v>0</v>
      </c>
      <c r="K182" s="82">
        <v>0.11799999999999999</v>
      </c>
      <c r="L182" s="83">
        <v>1.2600000000000001E-3</v>
      </c>
      <c r="M182" s="143">
        <v>209.74</v>
      </c>
      <c r="N182" s="137" t="s">
        <v>2355</v>
      </c>
      <c r="O182" s="69"/>
      <c r="P182" s="122">
        <f t="shared" si="45"/>
        <v>0</v>
      </c>
      <c r="Q182" s="123">
        <f t="shared" si="46"/>
        <v>0</v>
      </c>
      <c r="R182" s="130"/>
      <c r="S182" s="48" t="s">
        <v>745</v>
      </c>
      <c r="T182" s="84">
        <v>0.1</v>
      </c>
      <c r="U182" s="48" t="s">
        <v>53</v>
      </c>
      <c r="V182" s="85" t="s">
        <v>72</v>
      </c>
      <c r="W182" s="85" t="s">
        <v>697</v>
      </c>
      <c r="X182" s="85" t="s">
        <v>50</v>
      </c>
      <c r="Y182" s="77"/>
      <c r="Z182" s="77"/>
      <c r="AA182" s="77"/>
      <c r="AB182" s="77"/>
      <c r="AC182" s="77"/>
      <c r="AD182" s="86" t="s">
        <v>51</v>
      </c>
      <c r="AE182" s="86" t="s">
        <v>52</v>
      </c>
      <c r="AF182" s="77">
        <v>14606782528638</v>
      </c>
      <c r="AG182" s="134">
        <v>20</v>
      </c>
      <c r="AH182" s="134">
        <v>14</v>
      </c>
      <c r="AI182" s="134">
        <v>3.5</v>
      </c>
      <c r="AJ182" s="133"/>
      <c r="AK182" s="133"/>
    </row>
    <row r="183" spans="1:37" x14ac:dyDescent="0.2">
      <c r="A183" s="78" t="s">
        <v>746</v>
      </c>
      <c r="B183" s="79" t="s">
        <v>747</v>
      </c>
      <c r="C183" s="97" t="s">
        <v>748</v>
      </c>
      <c r="D183" s="105">
        <v>97.93</v>
      </c>
      <c r="E183" s="23">
        <v>20</v>
      </c>
      <c r="F183" s="80"/>
      <c r="G183" s="23">
        <v>20</v>
      </c>
      <c r="H183" s="113"/>
      <c r="I183" s="81">
        <f t="shared" si="43"/>
        <v>97.93</v>
      </c>
      <c r="J183" s="120">
        <f t="shared" si="44"/>
        <v>0</v>
      </c>
      <c r="K183" s="82">
        <v>0.10575</v>
      </c>
      <c r="L183" s="83">
        <v>1.3402462500000001E-3</v>
      </c>
      <c r="M183" s="143">
        <v>176.28</v>
      </c>
      <c r="N183" s="137" t="s">
        <v>2355</v>
      </c>
      <c r="O183" s="69"/>
      <c r="P183" s="122">
        <f t="shared" si="45"/>
        <v>0</v>
      </c>
      <c r="Q183" s="123">
        <f t="shared" si="46"/>
        <v>0</v>
      </c>
      <c r="R183" s="130"/>
      <c r="S183" s="48" t="s">
        <v>749</v>
      </c>
      <c r="T183" s="84">
        <v>0.1</v>
      </c>
      <c r="U183" s="48" t="s">
        <v>53</v>
      </c>
      <c r="V183" s="85"/>
      <c r="W183" s="85" t="s">
        <v>697</v>
      </c>
      <c r="X183" s="85" t="s">
        <v>50</v>
      </c>
      <c r="Y183" s="77"/>
      <c r="Z183" s="77"/>
      <c r="AA183" s="77"/>
      <c r="AB183" s="77"/>
      <c r="AC183" s="77" t="s">
        <v>67</v>
      </c>
      <c r="AD183" s="86" t="s">
        <v>51</v>
      </c>
      <c r="AE183" s="86" t="s">
        <v>52</v>
      </c>
      <c r="AF183" s="77">
        <v>14606782559656</v>
      </c>
      <c r="AG183" s="134">
        <v>20.2</v>
      </c>
      <c r="AH183" s="134">
        <v>14.1</v>
      </c>
      <c r="AI183" s="134">
        <v>3.7</v>
      </c>
      <c r="AJ183" s="133"/>
      <c r="AK183" s="133"/>
    </row>
    <row r="184" spans="1:37" x14ac:dyDescent="0.2">
      <c r="A184" s="78" t="s">
        <v>750</v>
      </c>
      <c r="B184" s="79" t="s">
        <v>751</v>
      </c>
      <c r="C184" s="97" t="s">
        <v>752</v>
      </c>
      <c r="D184" s="105">
        <v>97.93</v>
      </c>
      <c r="E184" s="23">
        <v>20</v>
      </c>
      <c r="F184" s="80"/>
      <c r="G184" s="23">
        <v>20</v>
      </c>
      <c r="H184" s="113"/>
      <c r="I184" s="81">
        <f t="shared" si="43"/>
        <v>97.93</v>
      </c>
      <c r="J184" s="120">
        <f t="shared" si="44"/>
        <v>0</v>
      </c>
      <c r="K184" s="82">
        <v>0.11799999999999999</v>
      </c>
      <c r="L184" s="83">
        <v>1.2600000000000001E-3</v>
      </c>
      <c r="M184" s="143">
        <v>176.28</v>
      </c>
      <c r="N184" s="137" t="s">
        <v>2355</v>
      </c>
      <c r="O184" s="69"/>
      <c r="P184" s="122">
        <f t="shared" si="45"/>
        <v>0</v>
      </c>
      <c r="Q184" s="123">
        <f t="shared" si="46"/>
        <v>0</v>
      </c>
      <c r="R184" s="130"/>
      <c r="S184" s="48" t="s">
        <v>753</v>
      </c>
      <c r="T184" s="84">
        <v>0.1</v>
      </c>
      <c r="U184" s="48" t="s">
        <v>53</v>
      </c>
      <c r="V184" s="85"/>
      <c r="W184" s="85" t="s">
        <v>697</v>
      </c>
      <c r="X184" s="85" t="s">
        <v>50</v>
      </c>
      <c r="Y184" s="77"/>
      <c r="Z184" s="77"/>
      <c r="AA184" s="77"/>
      <c r="AB184" s="77"/>
      <c r="AC184" s="77"/>
      <c r="AD184" s="86" t="s">
        <v>51</v>
      </c>
      <c r="AE184" s="86" t="s">
        <v>52</v>
      </c>
      <c r="AF184" s="77">
        <v>14606782571092</v>
      </c>
      <c r="AG184" s="134">
        <v>20</v>
      </c>
      <c r="AH184" s="134">
        <v>14</v>
      </c>
      <c r="AI184" s="134">
        <v>3.5</v>
      </c>
      <c r="AJ184" s="133"/>
      <c r="AK184" s="133"/>
    </row>
    <row r="185" spans="1:37" ht="24" x14ac:dyDescent="0.2">
      <c r="A185" s="78" t="s">
        <v>754</v>
      </c>
      <c r="B185" s="79" t="s">
        <v>755</v>
      </c>
      <c r="C185" s="97" t="s">
        <v>756</v>
      </c>
      <c r="D185" s="105">
        <v>97.93</v>
      </c>
      <c r="E185" s="23">
        <v>20</v>
      </c>
      <c r="F185" s="80"/>
      <c r="G185" s="23">
        <v>20</v>
      </c>
      <c r="H185" s="113"/>
      <c r="I185" s="81">
        <f t="shared" si="43"/>
        <v>97.93</v>
      </c>
      <c r="J185" s="120">
        <f t="shared" si="44"/>
        <v>0</v>
      </c>
      <c r="K185" s="82">
        <v>0.11799999999999999</v>
      </c>
      <c r="L185" s="83">
        <v>1.2600000000000001E-3</v>
      </c>
      <c r="M185" s="143">
        <v>176.28</v>
      </c>
      <c r="N185" s="137" t="s">
        <v>2355</v>
      </c>
      <c r="O185" s="69"/>
      <c r="P185" s="122">
        <f t="shared" si="45"/>
        <v>0</v>
      </c>
      <c r="Q185" s="123">
        <f t="shared" si="46"/>
        <v>0</v>
      </c>
      <c r="R185" s="130"/>
      <c r="S185" s="48" t="s">
        <v>757</v>
      </c>
      <c r="T185" s="84">
        <v>0.1</v>
      </c>
      <c r="U185" s="48" t="s">
        <v>53</v>
      </c>
      <c r="V185" s="85"/>
      <c r="W185" s="85" t="s">
        <v>697</v>
      </c>
      <c r="X185" s="85" t="s">
        <v>50</v>
      </c>
      <c r="Y185" s="77"/>
      <c r="Z185" s="77"/>
      <c r="AA185" s="77"/>
      <c r="AB185" s="77"/>
      <c r="AC185" s="77" t="s">
        <v>75</v>
      </c>
      <c r="AD185" s="86" t="s">
        <v>51</v>
      </c>
      <c r="AE185" s="86" t="s">
        <v>52</v>
      </c>
      <c r="AF185" s="77">
        <v>14606782577612</v>
      </c>
      <c r="AG185" s="134">
        <v>20</v>
      </c>
      <c r="AH185" s="134">
        <v>14</v>
      </c>
      <c r="AI185" s="134">
        <v>3.5</v>
      </c>
      <c r="AJ185" s="133"/>
      <c r="AK185" s="133"/>
    </row>
    <row r="186" spans="1:37" x14ac:dyDescent="0.2">
      <c r="A186" s="78" t="s">
        <v>758</v>
      </c>
      <c r="B186" s="79" t="s">
        <v>759</v>
      </c>
      <c r="C186" s="97" t="s">
        <v>760</v>
      </c>
      <c r="D186" s="105">
        <v>97.93</v>
      </c>
      <c r="E186" s="23">
        <v>20</v>
      </c>
      <c r="F186" s="80"/>
      <c r="G186" s="23">
        <v>20</v>
      </c>
      <c r="H186" s="113"/>
      <c r="I186" s="81">
        <f t="shared" si="43"/>
        <v>97.93</v>
      </c>
      <c r="J186" s="120">
        <f t="shared" si="44"/>
        <v>0</v>
      </c>
      <c r="K186" s="82">
        <v>0.11799999999999999</v>
      </c>
      <c r="L186" s="83">
        <v>1.2600000000000001E-3</v>
      </c>
      <c r="M186" s="143">
        <v>176.28</v>
      </c>
      <c r="N186" s="137" t="s">
        <v>2355</v>
      </c>
      <c r="O186" s="69"/>
      <c r="P186" s="122">
        <f t="shared" si="45"/>
        <v>0</v>
      </c>
      <c r="Q186" s="123">
        <f t="shared" si="46"/>
        <v>0</v>
      </c>
      <c r="R186" s="130"/>
      <c r="S186" s="48" t="s">
        <v>761</v>
      </c>
      <c r="T186" s="84">
        <v>0.1</v>
      </c>
      <c r="U186" s="48" t="s">
        <v>53</v>
      </c>
      <c r="V186" s="85"/>
      <c r="W186" s="85" t="s">
        <v>697</v>
      </c>
      <c r="X186" s="85" t="s">
        <v>50</v>
      </c>
      <c r="Y186" s="77"/>
      <c r="Z186" s="77"/>
      <c r="AA186" s="77"/>
      <c r="AB186" s="77"/>
      <c r="AC186" s="77"/>
      <c r="AD186" s="86" t="s">
        <v>51</v>
      </c>
      <c r="AE186" s="86" t="s">
        <v>52</v>
      </c>
      <c r="AF186" s="77">
        <v>14606782594855</v>
      </c>
      <c r="AG186" s="134">
        <v>20</v>
      </c>
      <c r="AH186" s="134">
        <v>14</v>
      </c>
      <c r="AI186" s="134">
        <v>3.5</v>
      </c>
      <c r="AJ186" s="133"/>
      <c r="AK186" s="133"/>
    </row>
    <row r="187" spans="1:37" x14ac:dyDescent="0.2">
      <c r="A187" s="78" t="s">
        <v>762</v>
      </c>
      <c r="B187" s="79" t="s">
        <v>763</v>
      </c>
      <c r="C187" s="97" t="s">
        <v>764</v>
      </c>
      <c r="D187" s="105">
        <v>97.93</v>
      </c>
      <c r="E187" s="23">
        <v>20</v>
      </c>
      <c r="F187" s="80"/>
      <c r="G187" s="23">
        <v>20</v>
      </c>
      <c r="H187" s="113"/>
      <c r="I187" s="81">
        <f t="shared" si="43"/>
        <v>97.93</v>
      </c>
      <c r="J187" s="120">
        <f t="shared" si="44"/>
        <v>0</v>
      </c>
      <c r="K187" s="82">
        <v>0.10575</v>
      </c>
      <c r="L187" s="83">
        <v>1.3402462500000001E-3</v>
      </c>
      <c r="M187" s="143">
        <v>176.28</v>
      </c>
      <c r="N187" s="137" t="s">
        <v>2355</v>
      </c>
      <c r="O187" s="69"/>
      <c r="P187" s="122">
        <f t="shared" si="45"/>
        <v>0</v>
      </c>
      <c r="Q187" s="123">
        <f t="shared" si="46"/>
        <v>0</v>
      </c>
      <c r="R187" s="130"/>
      <c r="S187" s="48" t="s">
        <v>765</v>
      </c>
      <c r="T187" s="84">
        <v>0.1</v>
      </c>
      <c r="U187" s="48" t="s">
        <v>53</v>
      </c>
      <c r="V187" s="85"/>
      <c r="W187" s="85" t="s">
        <v>697</v>
      </c>
      <c r="X187" s="85" t="s">
        <v>50</v>
      </c>
      <c r="Y187" s="77"/>
      <c r="Z187" s="77"/>
      <c r="AA187" s="77"/>
      <c r="AB187" s="77"/>
      <c r="AC187" s="77" t="s">
        <v>244</v>
      </c>
      <c r="AD187" s="86" t="s">
        <v>51</v>
      </c>
      <c r="AE187" s="86" t="s">
        <v>52</v>
      </c>
      <c r="AF187" s="77">
        <v>14606782612221</v>
      </c>
      <c r="AG187" s="134">
        <v>20.2</v>
      </c>
      <c r="AH187" s="134">
        <v>14.1</v>
      </c>
      <c r="AI187" s="134">
        <v>3.7</v>
      </c>
      <c r="AJ187" s="133"/>
      <c r="AK187" s="133"/>
    </row>
    <row r="188" spans="1:37" ht="24" x14ac:dyDescent="0.2">
      <c r="A188" s="88" t="s">
        <v>766</v>
      </c>
      <c r="B188" s="89" t="s">
        <v>767</v>
      </c>
      <c r="C188" s="100" t="s">
        <v>768</v>
      </c>
      <c r="D188" s="106">
        <v>116.52</v>
      </c>
      <c r="E188" s="90">
        <v>20</v>
      </c>
      <c r="F188" s="91"/>
      <c r="G188" s="90">
        <v>20</v>
      </c>
      <c r="H188" s="114"/>
      <c r="I188" s="118">
        <f t="shared" si="43"/>
        <v>116.52</v>
      </c>
      <c r="J188" s="121">
        <f t="shared" si="44"/>
        <v>0</v>
      </c>
      <c r="K188" s="92">
        <v>0.11799999999999999</v>
      </c>
      <c r="L188" s="93">
        <v>1.2600000000000001E-3</v>
      </c>
      <c r="M188" s="118">
        <v>209.74</v>
      </c>
      <c r="N188" s="138" t="s">
        <v>2355</v>
      </c>
      <c r="O188" s="91"/>
      <c r="P188" s="126">
        <f t="shared" si="45"/>
        <v>0</v>
      </c>
      <c r="Q188" s="127">
        <f t="shared" si="46"/>
        <v>0</v>
      </c>
      <c r="R188" s="131" t="s">
        <v>69</v>
      </c>
      <c r="S188" s="94" t="s">
        <v>769</v>
      </c>
      <c r="T188" s="95">
        <v>0.1</v>
      </c>
      <c r="U188" s="94" t="s">
        <v>53</v>
      </c>
      <c r="V188" s="85" t="s">
        <v>60</v>
      </c>
      <c r="W188" s="85" t="s">
        <v>697</v>
      </c>
      <c r="X188" s="85" t="s">
        <v>50</v>
      </c>
      <c r="Y188" s="77"/>
      <c r="Z188" s="77"/>
      <c r="AA188" s="77"/>
      <c r="AB188" s="77"/>
      <c r="AC188" s="77" t="s">
        <v>61</v>
      </c>
      <c r="AD188" s="86" t="s">
        <v>51</v>
      </c>
      <c r="AE188" s="86" t="s">
        <v>52</v>
      </c>
      <c r="AF188" s="77">
        <v>14606782624637</v>
      </c>
      <c r="AG188" s="134">
        <v>20</v>
      </c>
      <c r="AH188" s="134">
        <v>14</v>
      </c>
      <c r="AI188" s="134">
        <v>3.5</v>
      </c>
      <c r="AJ188" s="133"/>
      <c r="AK188" s="133"/>
    </row>
    <row r="189" spans="1:37" x14ac:dyDescent="0.2">
      <c r="A189" s="78"/>
      <c r="B189" s="87" t="s">
        <v>770</v>
      </c>
      <c r="C189" s="99"/>
      <c r="D189" s="105"/>
      <c r="E189" s="23"/>
      <c r="F189" s="80"/>
      <c r="G189" s="23"/>
      <c r="H189" s="113"/>
      <c r="I189" s="81"/>
      <c r="J189" s="120"/>
      <c r="K189" s="82"/>
      <c r="L189" s="83"/>
      <c r="M189" s="141"/>
      <c r="N189" s="137"/>
      <c r="O189" s="69"/>
      <c r="P189" s="122"/>
      <c r="Q189" s="123"/>
      <c r="R189" s="130"/>
      <c r="S189" s="76"/>
      <c r="T189" s="76"/>
      <c r="U189" s="76"/>
      <c r="V189" s="85"/>
      <c r="W189" s="85"/>
      <c r="X189" s="85"/>
      <c r="Y189" s="77"/>
      <c r="Z189" s="77"/>
      <c r="AA189" s="77"/>
      <c r="AB189" s="77"/>
      <c r="AC189" s="77"/>
      <c r="AD189" s="77"/>
      <c r="AE189" s="77"/>
      <c r="AF189" s="77"/>
      <c r="AG189" s="134"/>
      <c r="AH189" s="134"/>
      <c r="AI189" s="134"/>
      <c r="AJ189" s="133"/>
      <c r="AK189" s="133"/>
    </row>
    <row r="190" spans="1:37" x14ac:dyDescent="0.2">
      <c r="A190" s="78" t="s">
        <v>771</v>
      </c>
      <c r="B190" s="79" t="s">
        <v>772</v>
      </c>
      <c r="C190" s="97" t="s">
        <v>773</v>
      </c>
      <c r="D190" s="105">
        <v>148.07</v>
      </c>
      <c r="E190" s="23">
        <v>10</v>
      </c>
      <c r="F190" s="80"/>
      <c r="G190" s="23">
        <v>10</v>
      </c>
      <c r="H190" s="113"/>
      <c r="I190" s="81">
        <f t="shared" ref="I190:I197" si="47">ROUND(D190*(1-$C$5%),2)</f>
        <v>148.07</v>
      </c>
      <c r="J190" s="120">
        <f t="shared" ref="J190:J197" si="48">H190*I190</f>
        <v>0</v>
      </c>
      <c r="K190" s="82">
        <v>0.19800000000000001</v>
      </c>
      <c r="L190" s="83">
        <v>2.6786000000000002E-3</v>
      </c>
      <c r="M190" s="143">
        <v>266.52999999999997</v>
      </c>
      <c r="N190" s="137" t="s">
        <v>2355</v>
      </c>
      <c r="O190" s="69"/>
      <c r="P190" s="122">
        <f t="shared" ref="P190:P197" si="49">H190*K190</f>
        <v>0</v>
      </c>
      <c r="Q190" s="123">
        <f t="shared" ref="Q190:Q197" si="50">H190*L190</f>
        <v>0</v>
      </c>
      <c r="R190" s="130"/>
      <c r="S190" s="48" t="s">
        <v>774</v>
      </c>
      <c r="T190" s="84">
        <v>0.1</v>
      </c>
      <c r="U190" s="48" t="s">
        <v>53</v>
      </c>
      <c r="V190" s="85"/>
      <c r="W190" s="85" t="s">
        <v>775</v>
      </c>
      <c r="X190" s="85" t="s">
        <v>57</v>
      </c>
      <c r="Y190" s="77"/>
      <c r="Z190" s="77"/>
      <c r="AA190" s="77"/>
      <c r="AB190" s="77"/>
      <c r="AC190" s="77"/>
      <c r="AD190" s="86" t="s">
        <v>51</v>
      </c>
      <c r="AE190" s="86" t="s">
        <v>52</v>
      </c>
      <c r="AF190" s="77">
        <v>14606782088828</v>
      </c>
      <c r="AG190" s="134">
        <v>28</v>
      </c>
      <c r="AH190" s="134">
        <v>18.5</v>
      </c>
      <c r="AI190" s="134">
        <v>4</v>
      </c>
      <c r="AJ190" s="133"/>
      <c r="AK190" s="133"/>
    </row>
    <row r="191" spans="1:37" x14ac:dyDescent="0.2">
      <c r="A191" s="78" t="s">
        <v>776</v>
      </c>
      <c r="B191" s="79" t="s">
        <v>777</v>
      </c>
      <c r="C191" s="97" t="s">
        <v>778</v>
      </c>
      <c r="D191" s="105">
        <v>148.07</v>
      </c>
      <c r="E191" s="23">
        <v>10</v>
      </c>
      <c r="F191" s="80"/>
      <c r="G191" s="23">
        <v>10</v>
      </c>
      <c r="H191" s="113"/>
      <c r="I191" s="81">
        <f t="shared" si="47"/>
        <v>148.07</v>
      </c>
      <c r="J191" s="120">
        <f t="shared" si="48"/>
        <v>0</v>
      </c>
      <c r="K191" s="82">
        <v>0.19800000000000001</v>
      </c>
      <c r="L191" s="83">
        <v>2.6786000000000002E-3</v>
      </c>
      <c r="M191" s="143">
        <v>266.52999999999997</v>
      </c>
      <c r="N191" s="137" t="s">
        <v>2355</v>
      </c>
      <c r="O191" s="69"/>
      <c r="P191" s="122">
        <f t="shared" si="49"/>
        <v>0</v>
      </c>
      <c r="Q191" s="123">
        <f t="shared" si="50"/>
        <v>0</v>
      </c>
      <c r="R191" s="130"/>
      <c r="S191" s="48" t="s">
        <v>779</v>
      </c>
      <c r="T191" s="84">
        <v>0.1</v>
      </c>
      <c r="U191" s="48" t="s">
        <v>53</v>
      </c>
      <c r="V191" s="85"/>
      <c r="W191" s="85" t="s">
        <v>775</v>
      </c>
      <c r="X191" s="85" t="s">
        <v>57</v>
      </c>
      <c r="Y191" s="77"/>
      <c r="Z191" s="77"/>
      <c r="AA191" s="77"/>
      <c r="AB191" s="77"/>
      <c r="AC191" s="77"/>
      <c r="AD191" s="86" t="s">
        <v>51</v>
      </c>
      <c r="AE191" s="86" t="s">
        <v>52</v>
      </c>
      <c r="AF191" s="77">
        <v>14606782088811</v>
      </c>
      <c r="AG191" s="134">
        <v>28</v>
      </c>
      <c r="AH191" s="134">
        <v>18.5</v>
      </c>
      <c r="AI191" s="134">
        <v>4</v>
      </c>
      <c r="AJ191" s="133"/>
      <c r="AK191" s="133"/>
    </row>
    <row r="192" spans="1:37" x14ac:dyDescent="0.2">
      <c r="A192" s="78" t="s">
        <v>780</v>
      </c>
      <c r="B192" s="79" t="s">
        <v>781</v>
      </c>
      <c r="C192" s="97" t="s">
        <v>782</v>
      </c>
      <c r="D192" s="105">
        <v>148.07</v>
      </c>
      <c r="E192" s="23">
        <v>10</v>
      </c>
      <c r="F192" s="80"/>
      <c r="G192" s="23">
        <v>10</v>
      </c>
      <c r="H192" s="113"/>
      <c r="I192" s="81">
        <f t="shared" si="47"/>
        <v>148.07</v>
      </c>
      <c r="J192" s="120">
        <f t="shared" si="48"/>
        <v>0</v>
      </c>
      <c r="K192" s="82">
        <v>0.19800000000000001</v>
      </c>
      <c r="L192" s="83">
        <v>2.6786000000000002E-3</v>
      </c>
      <c r="M192" s="143">
        <v>266.52999999999997</v>
      </c>
      <c r="N192" s="137" t="s">
        <v>2355</v>
      </c>
      <c r="O192" s="69"/>
      <c r="P192" s="122">
        <f t="shared" si="49"/>
        <v>0</v>
      </c>
      <c r="Q192" s="123">
        <f t="shared" si="50"/>
        <v>0</v>
      </c>
      <c r="R192" s="130"/>
      <c r="S192" s="48" t="s">
        <v>783</v>
      </c>
      <c r="T192" s="84">
        <v>0.1</v>
      </c>
      <c r="U192" s="48" t="s">
        <v>53</v>
      </c>
      <c r="V192" s="85"/>
      <c r="W192" s="85" t="s">
        <v>775</v>
      </c>
      <c r="X192" s="85" t="s">
        <v>57</v>
      </c>
      <c r="Y192" s="77"/>
      <c r="Z192" s="77"/>
      <c r="AA192" s="77"/>
      <c r="AB192" s="77"/>
      <c r="AC192" s="77"/>
      <c r="AD192" s="86" t="s">
        <v>51</v>
      </c>
      <c r="AE192" s="86" t="s">
        <v>52</v>
      </c>
      <c r="AF192" s="77">
        <v>14606782298838</v>
      </c>
      <c r="AG192" s="134">
        <v>28</v>
      </c>
      <c r="AH192" s="134">
        <v>18.5</v>
      </c>
      <c r="AI192" s="134">
        <v>4</v>
      </c>
      <c r="AJ192" s="133"/>
      <c r="AK192" s="133"/>
    </row>
    <row r="193" spans="1:37" x14ac:dyDescent="0.2">
      <c r="A193" s="78" t="s">
        <v>784</v>
      </c>
      <c r="B193" s="79" t="s">
        <v>785</v>
      </c>
      <c r="C193" s="97" t="s">
        <v>786</v>
      </c>
      <c r="D193" s="105">
        <v>176.69</v>
      </c>
      <c r="E193" s="23">
        <v>10</v>
      </c>
      <c r="F193" s="80"/>
      <c r="G193" s="23">
        <v>10</v>
      </c>
      <c r="H193" s="113"/>
      <c r="I193" s="81">
        <f t="shared" si="47"/>
        <v>176.69</v>
      </c>
      <c r="J193" s="120">
        <f t="shared" si="48"/>
        <v>0</v>
      </c>
      <c r="K193" s="82">
        <v>0.19800000000000001</v>
      </c>
      <c r="L193" s="83">
        <v>2.6786000000000002E-3</v>
      </c>
      <c r="M193" s="143">
        <v>318.05</v>
      </c>
      <c r="N193" s="137" t="s">
        <v>2355</v>
      </c>
      <c r="O193" s="69"/>
      <c r="P193" s="122">
        <f t="shared" si="49"/>
        <v>0</v>
      </c>
      <c r="Q193" s="123">
        <f t="shared" si="50"/>
        <v>0</v>
      </c>
      <c r="R193" s="130"/>
      <c r="S193" s="48" t="s">
        <v>787</v>
      </c>
      <c r="T193" s="84">
        <v>0.1</v>
      </c>
      <c r="U193" s="48" t="s">
        <v>53</v>
      </c>
      <c r="V193" s="85" t="s">
        <v>72</v>
      </c>
      <c r="W193" s="85" t="s">
        <v>775</v>
      </c>
      <c r="X193" s="85" t="s">
        <v>57</v>
      </c>
      <c r="Y193" s="77"/>
      <c r="Z193" s="77"/>
      <c r="AA193" s="77"/>
      <c r="AB193" s="77"/>
      <c r="AC193" s="77"/>
      <c r="AD193" s="86" t="s">
        <v>51</v>
      </c>
      <c r="AE193" s="86" t="s">
        <v>52</v>
      </c>
      <c r="AF193" s="77">
        <v>14606782528669</v>
      </c>
      <c r="AG193" s="134">
        <v>28</v>
      </c>
      <c r="AH193" s="134">
        <v>18.5</v>
      </c>
      <c r="AI193" s="134">
        <v>4</v>
      </c>
      <c r="AJ193" s="133"/>
      <c r="AK193" s="133"/>
    </row>
    <row r="194" spans="1:37" x14ac:dyDescent="0.2">
      <c r="A194" s="78" t="s">
        <v>788</v>
      </c>
      <c r="B194" s="79" t="s">
        <v>789</v>
      </c>
      <c r="C194" s="97" t="s">
        <v>790</v>
      </c>
      <c r="D194" s="105">
        <v>148.07</v>
      </c>
      <c r="E194" s="23">
        <v>10</v>
      </c>
      <c r="F194" s="80"/>
      <c r="G194" s="23">
        <v>10</v>
      </c>
      <c r="H194" s="113"/>
      <c r="I194" s="81">
        <f t="shared" si="47"/>
        <v>148.07</v>
      </c>
      <c r="J194" s="120">
        <f t="shared" si="48"/>
        <v>0</v>
      </c>
      <c r="K194" s="82">
        <v>0.19800000000000001</v>
      </c>
      <c r="L194" s="83">
        <v>2.6786000000000002E-3</v>
      </c>
      <c r="M194" s="143">
        <v>266.52999999999997</v>
      </c>
      <c r="N194" s="137" t="s">
        <v>2355</v>
      </c>
      <c r="O194" s="69"/>
      <c r="P194" s="122">
        <f t="shared" si="49"/>
        <v>0</v>
      </c>
      <c r="Q194" s="123">
        <f t="shared" si="50"/>
        <v>0</v>
      </c>
      <c r="R194" s="130"/>
      <c r="S194" s="48" t="s">
        <v>791</v>
      </c>
      <c r="T194" s="84">
        <v>0.1</v>
      </c>
      <c r="U194" s="48" t="s">
        <v>53</v>
      </c>
      <c r="V194" s="85"/>
      <c r="W194" s="85" t="s">
        <v>775</v>
      </c>
      <c r="X194" s="85" t="s">
        <v>57</v>
      </c>
      <c r="Y194" s="77"/>
      <c r="Z194" s="77"/>
      <c r="AA194" s="77"/>
      <c r="AB194" s="77"/>
      <c r="AC194" s="77"/>
      <c r="AD194" s="86" t="s">
        <v>51</v>
      </c>
      <c r="AE194" s="86" t="s">
        <v>52</v>
      </c>
      <c r="AF194" s="77">
        <v>14606782583507</v>
      </c>
      <c r="AG194" s="134">
        <v>28</v>
      </c>
      <c r="AH194" s="134">
        <v>18.5</v>
      </c>
      <c r="AI194" s="134">
        <v>4</v>
      </c>
      <c r="AJ194" s="133"/>
      <c r="AK194" s="133"/>
    </row>
    <row r="195" spans="1:37" x14ac:dyDescent="0.2">
      <c r="A195" s="78" t="s">
        <v>792</v>
      </c>
      <c r="B195" s="79" t="s">
        <v>785</v>
      </c>
      <c r="C195" s="97" t="s">
        <v>793</v>
      </c>
      <c r="D195" s="105">
        <v>176.69</v>
      </c>
      <c r="E195" s="23">
        <v>10</v>
      </c>
      <c r="F195" s="80"/>
      <c r="G195" s="23">
        <v>10</v>
      </c>
      <c r="H195" s="113"/>
      <c r="I195" s="81">
        <f t="shared" si="47"/>
        <v>176.69</v>
      </c>
      <c r="J195" s="120">
        <f t="shared" si="48"/>
        <v>0</v>
      </c>
      <c r="K195" s="82">
        <v>0.19800000000000001</v>
      </c>
      <c r="L195" s="83">
        <v>2.6786000000000002E-3</v>
      </c>
      <c r="M195" s="143">
        <v>318.05</v>
      </c>
      <c r="N195" s="137" t="s">
        <v>2355</v>
      </c>
      <c r="O195" s="69"/>
      <c r="P195" s="122">
        <f t="shared" si="49"/>
        <v>0</v>
      </c>
      <c r="Q195" s="123">
        <f t="shared" si="50"/>
        <v>0</v>
      </c>
      <c r="R195" s="130"/>
      <c r="S195" s="48" t="s">
        <v>794</v>
      </c>
      <c r="T195" s="84">
        <v>0.1</v>
      </c>
      <c r="U195" s="48" t="s">
        <v>53</v>
      </c>
      <c r="V195" s="85" t="s">
        <v>72</v>
      </c>
      <c r="W195" s="85" t="s">
        <v>775</v>
      </c>
      <c r="X195" s="85" t="s">
        <v>57</v>
      </c>
      <c r="Y195" s="77"/>
      <c r="Z195" s="77"/>
      <c r="AA195" s="77"/>
      <c r="AB195" s="77"/>
      <c r="AC195" s="77"/>
      <c r="AD195" s="86" t="s">
        <v>51</v>
      </c>
      <c r="AE195" s="86" t="s">
        <v>52</v>
      </c>
      <c r="AF195" s="77">
        <v>14606782613969</v>
      </c>
      <c r="AG195" s="134">
        <v>28</v>
      </c>
      <c r="AH195" s="134">
        <v>18.5</v>
      </c>
      <c r="AI195" s="134">
        <v>4</v>
      </c>
      <c r="AJ195" s="133"/>
      <c r="AK195" s="133"/>
    </row>
    <row r="196" spans="1:37" ht="24" x14ac:dyDescent="0.2">
      <c r="A196" s="78" t="s">
        <v>795</v>
      </c>
      <c r="B196" s="79" t="s">
        <v>796</v>
      </c>
      <c r="C196" s="97" t="s">
        <v>797</v>
      </c>
      <c r="D196" s="105">
        <v>148.07</v>
      </c>
      <c r="E196" s="23">
        <v>10</v>
      </c>
      <c r="F196" s="80"/>
      <c r="G196" s="23">
        <v>10</v>
      </c>
      <c r="H196" s="113"/>
      <c r="I196" s="81">
        <f t="shared" si="47"/>
        <v>148.07</v>
      </c>
      <c r="J196" s="120">
        <f t="shared" si="48"/>
        <v>0</v>
      </c>
      <c r="K196" s="82">
        <v>0.19800000000000001</v>
      </c>
      <c r="L196" s="83">
        <v>2.6786000000000002E-3</v>
      </c>
      <c r="M196" s="143">
        <v>266.52999999999997</v>
      </c>
      <c r="N196" s="137" t="s">
        <v>2355</v>
      </c>
      <c r="O196" s="69"/>
      <c r="P196" s="122">
        <f t="shared" si="49"/>
        <v>0</v>
      </c>
      <c r="Q196" s="123">
        <f t="shared" si="50"/>
        <v>0</v>
      </c>
      <c r="R196" s="130"/>
      <c r="S196" s="48" t="s">
        <v>798</v>
      </c>
      <c r="T196" s="84">
        <v>0.1</v>
      </c>
      <c r="U196" s="48" t="s">
        <v>53</v>
      </c>
      <c r="V196" s="85"/>
      <c r="W196" s="85" t="s">
        <v>775</v>
      </c>
      <c r="X196" s="85" t="s">
        <v>57</v>
      </c>
      <c r="Y196" s="77"/>
      <c r="Z196" s="77"/>
      <c r="AA196" s="77"/>
      <c r="AB196" s="77"/>
      <c r="AC196" s="77" t="s">
        <v>244</v>
      </c>
      <c r="AD196" s="86" t="s">
        <v>51</v>
      </c>
      <c r="AE196" s="86" t="s">
        <v>52</v>
      </c>
      <c r="AF196" s="77">
        <v>14606782614133</v>
      </c>
      <c r="AG196" s="134">
        <v>28</v>
      </c>
      <c r="AH196" s="134">
        <v>18.5</v>
      </c>
      <c r="AI196" s="134">
        <v>4</v>
      </c>
      <c r="AJ196" s="133"/>
      <c r="AK196" s="133"/>
    </row>
    <row r="197" spans="1:37" x14ac:dyDescent="0.2">
      <c r="A197" s="88" t="s">
        <v>799</v>
      </c>
      <c r="B197" s="89" t="s">
        <v>800</v>
      </c>
      <c r="C197" s="100" t="s">
        <v>801</v>
      </c>
      <c r="D197" s="106">
        <v>176.69</v>
      </c>
      <c r="E197" s="90">
        <v>10</v>
      </c>
      <c r="F197" s="91"/>
      <c r="G197" s="90">
        <v>10</v>
      </c>
      <c r="H197" s="114"/>
      <c r="I197" s="118">
        <f t="shared" si="47"/>
        <v>176.69</v>
      </c>
      <c r="J197" s="121">
        <f t="shared" si="48"/>
        <v>0</v>
      </c>
      <c r="K197" s="92">
        <v>0.19800000000000001</v>
      </c>
      <c r="L197" s="93">
        <v>2.6786000000000002E-3</v>
      </c>
      <c r="M197" s="118">
        <v>318.05</v>
      </c>
      <c r="N197" s="138" t="s">
        <v>2355</v>
      </c>
      <c r="O197" s="91"/>
      <c r="P197" s="126">
        <f t="shared" si="49"/>
        <v>0</v>
      </c>
      <c r="Q197" s="127">
        <f t="shared" si="50"/>
        <v>0</v>
      </c>
      <c r="R197" s="131" t="s">
        <v>69</v>
      </c>
      <c r="S197" s="94" t="s">
        <v>802</v>
      </c>
      <c r="T197" s="95">
        <v>0.1</v>
      </c>
      <c r="U197" s="94" t="s">
        <v>53</v>
      </c>
      <c r="V197" s="85" t="s">
        <v>60</v>
      </c>
      <c r="W197" s="85" t="s">
        <v>775</v>
      </c>
      <c r="X197" s="85" t="s">
        <v>57</v>
      </c>
      <c r="Y197" s="77"/>
      <c r="Z197" s="77"/>
      <c r="AA197" s="77"/>
      <c r="AB197" s="77"/>
      <c r="AC197" s="77" t="s">
        <v>61</v>
      </c>
      <c r="AD197" s="86" t="s">
        <v>51</v>
      </c>
      <c r="AE197" s="86" t="s">
        <v>52</v>
      </c>
      <c r="AF197" s="77">
        <v>14606782624644</v>
      </c>
      <c r="AG197" s="134">
        <v>28</v>
      </c>
      <c r="AH197" s="134">
        <v>18.5</v>
      </c>
      <c r="AI197" s="134">
        <v>4</v>
      </c>
      <c r="AJ197" s="133"/>
      <c r="AK197" s="133"/>
    </row>
    <row r="198" spans="1:37" x14ac:dyDescent="0.2">
      <c r="A198" s="78"/>
      <c r="B198" s="87" t="s">
        <v>803</v>
      </c>
      <c r="C198" s="99"/>
      <c r="D198" s="105"/>
      <c r="E198" s="23"/>
      <c r="F198" s="80"/>
      <c r="G198" s="23"/>
      <c r="H198" s="113"/>
      <c r="I198" s="81"/>
      <c r="J198" s="120"/>
      <c r="K198" s="82"/>
      <c r="L198" s="83"/>
      <c r="M198" s="141"/>
      <c r="N198" s="137"/>
      <c r="O198" s="69"/>
      <c r="P198" s="122"/>
      <c r="Q198" s="123"/>
      <c r="R198" s="130"/>
      <c r="S198" s="76"/>
      <c r="T198" s="76"/>
      <c r="U198" s="76"/>
      <c r="V198" s="85"/>
      <c r="W198" s="85"/>
      <c r="X198" s="85"/>
      <c r="Y198" s="77"/>
      <c r="Z198" s="77"/>
      <c r="AA198" s="77"/>
      <c r="AB198" s="77"/>
      <c r="AC198" s="77"/>
      <c r="AD198" s="77"/>
      <c r="AE198" s="77"/>
      <c r="AF198" s="77"/>
      <c r="AG198" s="134"/>
      <c r="AH198" s="134"/>
      <c r="AI198" s="134"/>
      <c r="AJ198" s="133"/>
      <c r="AK198" s="133"/>
    </row>
    <row r="199" spans="1:37" x14ac:dyDescent="0.2">
      <c r="A199" s="78"/>
      <c r="B199" s="87" t="s">
        <v>804</v>
      </c>
      <c r="C199" s="99"/>
      <c r="D199" s="105"/>
      <c r="E199" s="23"/>
      <c r="F199" s="80"/>
      <c r="G199" s="23"/>
      <c r="H199" s="113"/>
      <c r="I199" s="81"/>
      <c r="J199" s="120"/>
      <c r="K199" s="82"/>
      <c r="L199" s="83"/>
      <c r="M199" s="141"/>
      <c r="N199" s="137"/>
      <c r="O199" s="69"/>
      <c r="P199" s="122"/>
      <c r="Q199" s="123"/>
      <c r="R199" s="130"/>
      <c r="S199" s="76"/>
      <c r="T199" s="76"/>
      <c r="U199" s="76"/>
      <c r="V199" s="85"/>
      <c r="W199" s="85"/>
      <c r="X199" s="85"/>
      <c r="Y199" s="77"/>
      <c r="Z199" s="77"/>
      <c r="AA199" s="77"/>
      <c r="AB199" s="77"/>
      <c r="AC199" s="77"/>
      <c r="AD199" s="77"/>
      <c r="AE199" s="77"/>
      <c r="AF199" s="77"/>
      <c r="AG199" s="134"/>
      <c r="AH199" s="134"/>
      <c r="AI199" s="134"/>
      <c r="AJ199" s="133"/>
      <c r="AK199" s="133"/>
    </row>
    <row r="200" spans="1:37" x14ac:dyDescent="0.2">
      <c r="A200" s="78" t="s">
        <v>805</v>
      </c>
      <c r="B200" s="79" t="s">
        <v>806</v>
      </c>
      <c r="C200" s="97" t="s">
        <v>807</v>
      </c>
      <c r="D200" s="105">
        <v>79.09</v>
      </c>
      <c r="E200" s="23">
        <v>12</v>
      </c>
      <c r="F200" s="80"/>
      <c r="G200" s="23">
        <v>12</v>
      </c>
      <c r="H200" s="113"/>
      <c r="I200" s="81">
        <f>ROUND(D200*(1-$C$5%),2)</f>
        <v>79.09</v>
      </c>
      <c r="J200" s="120">
        <f>H200*I200</f>
        <v>0</v>
      </c>
      <c r="K200" s="82">
        <v>8.9833333333333307E-2</v>
      </c>
      <c r="L200" s="83">
        <v>7.6712500000000001E-4</v>
      </c>
      <c r="M200" s="143">
        <v>142.37</v>
      </c>
      <c r="N200" s="137" t="s">
        <v>2355</v>
      </c>
      <c r="O200" s="69"/>
      <c r="P200" s="122">
        <f>H200*K200</f>
        <v>0</v>
      </c>
      <c r="Q200" s="123">
        <f>H200*L200</f>
        <v>0</v>
      </c>
      <c r="R200" s="130"/>
      <c r="S200" s="48" t="s">
        <v>808</v>
      </c>
      <c r="T200" s="84">
        <v>0.1</v>
      </c>
      <c r="U200" s="48" t="s">
        <v>53</v>
      </c>
      <c r="V200" s="85"/>
      <c r="W200" s="85" t="s">
        <v>809</v>
      </c>
      <c r="X200" s="85" t="s">
        <v>50</v>
      </c>
      <c r="Y200" s="77"/>
      <c r="Z200" s="77"/>
      <c r="AA200" s="77"/>
      <c r="AB200" s="77"/>
      <c r="AC200" s="77" t="s">
        <v>75</v>
      </c>
      <c r="AD200" s="86" t="s">
        <v>51</v>
      </c>
      <c r="AE200" s="86" t="s">
        <v>52</v>
      </c>
      <c r="AF200" s="77">
        <v>24606782298903</v>
      </c>
      <c r="AG200" s="134">
        <v>18</v>
      </c>
      <c r="AH200" s="134">
        <v>9</v>
      </c>
      <c r="AI200" s="134">
        <v>4</v>
      </c>
      <c r="AJ200" s="133"/>
      <c r="AK200" s="133"/>
    </row>
    <row r="201" spans="1:37" x14ac:dyDescent="0.2">
      <c r="A201" s="78" t="s">
        <v>810</v>
      </c>
      <c r="B201" s="79" t="s">
        <v>811</v>
      </c>
      <c r="C201" s="97" t="s">
        <v>812</v>
      </c>
      <c r="D201" s="105">
        <v>79.09</v>
      </c>
      <c r="E201" s="23">
        <v>12</v>
      </c>
      <c r="F201" s="80"/>
      <c r="G201" s="23">
        <v>12</v>
      </c>
      <c r="H201" s="113"/>
      <c r="I201" s="81">
        <f>ROUND(D201*(1-$C$5%),2)</f>
        <v>79.09</v>
      </c>
      <c r="J201" s="120">
        <f>H201*I201</f>
        <v>0</v>
      </c>
      <c r="K201" s="82">
        <v>8.9833333333333307E-2</v>
      </c>
      <c r="L201" s="83">
        <v>7.6712500000000001E-4</v>
      </c>
      <c r="M201" s="143">
        <v>142.37</v>
      </c>
      <c r="N201" s="137" t="s">
        <v>2355</v>
      </c>
      <c r="O201" s="69"/>
      <c r="P201" s="122">
        <f>H201*K201</f>
        <v>0</v>
      </c>
      <c r="Q201" s="123">
        <f>H201*L201</f>
        <v>0</v>
      </c>
      <c r="R201" s="130"/>
      <c r="S201" s="48" t="s">
        <v>813</v>
      </c>
      <c r="T201" s="84">
        <v>0.1</v>
      </c>
      <c r="U201" s="48" t="s">
        <v>53</v>
      </c>
      <c r="V201" s="85"/>
      <c r="W201" s="85" t="s">
        <v>809</v>
      </c>
      <c r="X201" s="85" t="s">
        <v>50</v>
      </c>
      <c r="Y201" s="77"/>
      <c r="Z201" s="77"/>
      <c r="AA201" s="77"/>
      <c r="AB201" s="77"/>
      <c r="AC201" s="77"/>
      <c r="AD201" s="86" t="s">
        <v>51</v>
      </c>
      <c r="AE201" s="86" t="s">
        <v>52</v>
      </c>
      <c r="AF201" s="77">
        <v>14606782573577</v>
      </c>
      <c r="AG201" s="134">
        <v>18</v>
      </c>
      <c r="AH201" s="134">
        <v>9</v>
      </c>
      <c r="AI201" s="134">
        <v>4</v>
      </c>
      <c r="AJ201" s="133"/>
      <c r="AK201" s="133"/>
    </row>
    <row r="202" spans="1:37" x14ac:dyDescent="0.2">
      <c r="A202" s="78"/>
      <c r="B202" s="87" t="s">
        <v>814</v>
      </c>
      <c r="C202" s="99"/>
      <c r="D202" s="105"/>
      <c r="E202" s="23"/>
      <c r="F202" s="80"/>
      <c r="G202" s="23"/>
      <c r="H202" s="113"/>
      <c r="I202" s="81"/>
      <c r="J202" s="120"/>
      <c r="K202" s="82"/>
      <c r="L202" s="83"/>
      <c r="M202" s="141"/>
      <c r="N202" s="137"/>
      <c r="O202" s="69"/>
      <c r="P202" s="122"/>
      <c r="Q202" s="123"/>
      <c r="R202" s="130"/>
      <c r="S202" s="76"/>
      <c r="T202" s="76"/>
      <c r="U202" s="76"/>
      <c r="V202" s="85"/>
      <c r="W202" s="85"/>
      <c r="X202" s="85"/>
      <c r="Y202" s="77"/>
      <c r="Z202" s="77"/>
      <c r="AA202" s="77"/>
      <c r="AB202" s="77"/>
      <c r="AC202" s="77"/>
      <c r="AD202" s="77"/>
      <c r="AE202" s="77"/>
      <c r="AF202" s="77"/>
      <c r="AG202" s="134"/>
      <c r="AH202" s="134"/>
      <c r="AI202" s="134"/>
      <c r="AJ202" s="133"/>
      <c r="AK202" s="133"/>
    </row>
    <row r="203" spans="1:37" ht="24" x14ac:dyDescent="0.2">
      <c r="A203" s="78" t="s">
        <v>815</v>
      </c>
      <c r="B203" s="79" t="s">
        <v>816</v>
      </c>
      <c r="C203" s="97" t="s">
        <v>817</v>
      </c>
      <c r="D203" s="105">
        <v>27.5</v>
      </c>
      <c r="E203" s="23">
        <v>40</v>
      </c>
      <c r="F203" s="80"/>
      <c r="G203" s="23">
        <v>40</v>
      </c>
      <c r="H203" s="113"/>
      <c r="I203" s="81">
        <f>ROUND(D203*(1-$C$5%),2)</f>
        <v>27.5</v>
      </c>
      <c r="J203" s="120">
        <f>H203*I203</f>
        <v>0</v>
      </c>
      <c r="K203" s="82">
        <v>3.3500000000000002E-2</v>
      </c>
      <c r="L203" s="83">
        <v>1.97925E-4</v>
      </c>
      <c r="M203" s="143">
        <v>49.5</v>
      </c>
      <c r="N203" s="137" t="s">
        <v>2355</v>
      </c>
      <c r="O203" s="69"/>
      <c r="P203" s="122">
        <f>H203*K203</f>
        <v>0</v>
      </c>
      <c r="Q203" s="123">
        <f>H203*L203</f>
        <v>0</v>
      </c>
      <c r="R203" s="130"/>
      <c r="S203" s="48" t="s">
        <v>818</v>
      </c>
      <c r="T203" s="84">
        <v>0.1</v>
      </c>
      <c r="U203" s="48" t="s">
        <v>53</v>
      </c>
      <c r="V203" s="85"/>
      <c r="W203" s="85" t="s">
        <v>424</v>
      </c>
      <c r="X203" s="85" t="s">
        <v>54</v>
      </c>
      <c r="Y203" s="77"/>
      <c r="Z203" s="77"/>
      <c r="AA203" s="77"/>
      <c r="AB203" s="77"/>
      <c r="AC203" s="77"/>
      <c r="AD203" s="86" t="s">
        <v>51</v>
      </c>
      <c r="AE203" s="86" t="s">
        <v>52</v>
      </c>
      <c r="AF203" s="77">
        <v>14606782519087</v>
      </c>
      <c r="AG203" s="134">
        <v>9</v>
      </c>
      <c r="AH203" s="134">
        <v>6.5</v>
      </c>
      <c r="AI203" s="134">
        <v>2.5</v>
      </c>
      <c r="AJ203" s="133"/>
      <c r="AK203" s="133"/>
    </row>
    <row r="204" spans="1:37" x14ac:dyDescent="0.2">
      <c r="A204" s="78"/>
      <c r="B204" s="87" t="s">
        <v>819</v>
      </c>
      <c r="C204" s="99"/>
      <c r="D204" s="105"/>
      <c r="E204" s="23"/>
      <c r="F204" s="80"/>
      <c r="G204" s="23"/>
      <c r="H204" s="113"/>
      <c r="I204" s="81"/>
      <c r="J204" s="120"/>
      <c r="K204" s="82"/>
      <c r="L204" s="83"/>
      <c r="M204" s="141"/>
      <c r="N204" s="137"/>
      <c r="O204" s="69"/>
      <c r="P204" s="122"/>
      <c r="Q204" s="123"/>
      <c r="R204" s="130"/>
      <c r="S204" s="76"/>
      <c r="T204" s="76"/>
      <c r="U204" s="76"/>
      <c r="V204" s="85"/>
      <c r="W204" s="85"/>
      <c r="X204" s="85"/>
      <c r="Y204" s="77"/>
      <c r="Z204" s="77"/>
      <c r="AA204" s="77"/>
      <c r="AB204" s="77"/>
      <c r="AC204" s="77"/>
      <c r="AD204" s="77"/>
      <c r="AE204" s="77"/>
      <c r="AF204" s="77"/>
      <c r="AG204" s="134"/>
      <c r="AH204" s="134"/>
      <c r="AI204" s="134"/>
      <c r="AJ204" s="133"/>
      <c r="AK204" s="133"/>
    </row>
    <row r="205" spans="1:37" ht="24" x14ac:dyDescent="0.2">
      <c r="A205" s="78" t="s">
        <v>820</v>
      </c>
      <c r="B205" s="79" t="s">
        <v>821</v>
      </c>
      <c r="C205" s="97" t="s">
        <v>822</v>
      </c>
      <c r="D205" s="105">
        <v>60.95</v>
      </c>
      <c r="E205" s="23">
        <v>24</v>
      </c>
      <c r="F205" s="80"/>
      <c r="G205" s="23">
        <v>24</v>
      </c>
      <c r="H205" s="113"/>
      <c r="I205" s="81">
        <f>ROUND(D205*(1-$C$5%),2)</f>
        <v>60.95</v>
      </c>
      <c r="J205" s="120">
        <f t="shared" ref="J205:J218" si="51">H205*I205</f>
        <v>0</v>
      </c>
      <c r="K205" s="82">
        <v>4.1666666666666602E-2</v>
      </c>
      <c r="L205" s="83">
        <v>3.8356250000000001E-4</v>
      </c>
      <c r="M205" s="143">
        <v>109.71</v>
      </c>
      <c r="N205" s="137"/>
      <c r="O205" s="69"/>
      <c r="P205" s="122">
        <f t="shared" ref="P205:P218" si="52">H205*K205</f>
        <v>0</v>
      </c>
      <c r="Q205" s="123">
        <f t="shared" ref="Q205:Q218" si="53">H205*L205</f>
        <v>0</v>
      </c>
      <c r="R205" s="130"/>
      <c r="S205" s="48" t="s">
        <v>823</v>
      </c>
      <c r="T205" s="84">
        <v>0.22</v>
      </c>
      <c r="U205" s="48" t="s">
        <v>49</v>
      </c>
      <c r="V205" s="85" t="s">
        <v>70</v>
      </c>
      <c r="W205" s="85" t="s">
        <v>824</v>
      </c>
      <c r="X205" s="85" t="s">
        <v>54</v>
      </c>
      <c r="Y205" s="77"/>
      <c r="Z205" s="77"/>
      <c r="AA205" s="77"/>
      <c r="AB205" s="77"/>
      <c r="AC205" s="77"/>
      <c r="AD205" s="86" t="s">
        <v>51</v>
      </c>
      <c r="AE205" s="86" t="s">
        <v>52</v>
      </c>
      <c r="AF205" s="77">
        <v>14606782424190</v>
      </c>
      <c r="AG205" s="134">
        <v>9</v>
      </c>
      <c r="AH205" s="134">
        <v>4</v>
      </c>
      <c r="AI205" s="134">
        <v>9</v>
      </c>
      <c r="AJ205" s="133"/>
      <c r="AK205" s="133"/>
    </row>
    <row r="206" spans="1:37" ht="24" x14ac:dyDescent="0.2">
      <c r="A206" s="78" t="s">
        <v>825</v>
      </c>
      <c r="B206" s="79" t="s">
        <v>826</v>
      </c>
      <c r="C206" s="97" t="s">
        <v>827</v>
      </c>
      <c r="D206" s="105">
        <v>61.45</v>
      </c>
      <c r="E206" s="23">
        <v>24</v>
      </c>
      <c r="F206" s="80"/>
      <c r="G206" s="23">
        <v>24</v>
      </c>
      <c r="H206" s="113"/>
      <c r="I206" s="81">
        <f>ROUND(D206*(1-$C$5%),2)</f>
        <v>61.45</v>
      </c>
      <c r="J206" s="120">
        <f t="shared" si="51"/>
        <v>0</v>
      </c>
      <c r="K206" s="82">
        <v>4.1666666666666602E-2</v>
      </c>
      <c r="L206" s="83">
        <v>3.8356250000000001E-4</v>
      </c>
      <c r="M206" s="143">
        <v>110.61</v>
      </c>
      <c r="N206" s="137"/>
      <c r="O206" s="69"/>
      <c r="P206" s="122">
        <f t="shared" si="52"/>
        <v>0</v>
      </c>
      <c r="Q206" s="123">
        <f t="shared" si="53"/>
        <v>0</v>
      </c>
      <c r="R206" s="130"/>
      <c r="S206" s="48" t="s">
        <v>828</v>
      </c>
      <c r="T206" s="84">
        <v>0.22</v>
      </c>
      <c r="U206" s="48" t="s">
        <v>49</v>
      </c>
      <c r="V206" s="85" t="s">
        <v>71</v>
      </c>
      <c r="W206" s="85" t="s">
        <v>824</v>
      </c>
      <c r="X206" s="85" t="s">
        <v>54</v>
      </c>
      <c r="Y206" s="77"/>
      <c r="Z206" s="77"/>
      <c r="AA206" s="77"/>
      <c r="AB206" s="77"/>
      <c r="AC206" s="77"/>
      <c r="AD206" s="86" t="s">
        <v>51</v>
      </c>
      <c r="AE206" s="86" t="s">
        <v>52</v>
      </c>
      <c r="AF206" s="77">
        <v>14606782531126</v>
      </c>
      <c r="AG206" s="134">
        <v>9</v>
      </c>
      <c r="AH206" s="134">
        <v>4</v>
      </c>
      <c r="AI206" s="134">
        <v>9</v>
      </c>
      <c r="AJ206" s="133"/>
      <c r="AK206" s="133"/>
    </row>
    <row r="207" spans="1:37" ht="24" x14ac:dyDescent="0.2">
      <c r="A207" s="78" t="s">
        <v>829</v>
      </c>
      <c r="B207" s="79" t="s">
        <v>830</v>
      </c>
      <c r="C207" s="97" t="s">
        <v>831</v>
      </c>
      <c r="D207" s="105">
        <v>54.25</v>
      </c>
      <c r="E207" s="23">
        <v>24</v>
      </c>
      <c r="F207" s="80"/>
      <c r="G207" s="23">
        <v>24</v>
      </c>
      <c r="H207" s="113"/>
      <c r="I207" s="81">
        <f t="shared" ref="I207:I218" si="54">ROUND(D207*(1-$C$5%),2)</f>
        <v>54.25</v>
      </c>
      <c r="J207" s="120">
        <f t="shared" si="51"/>
        <v>0</v>
      </c>
      <c r="K207" s="82">
        <v>4.1666666666666602E-2</v>
      </c>
      <c r="L207" s="83">
        <v>3.8356250000000001E-4</v>
      </c>
      <c r="M207" s="143">
        <v>97.65</v>
      </c>
      <c r="N207" s="137" t="s">
        <v>2355</v>
      </c>
      <c r="O207" s="69"/>
      <c r="P207" s="122">
        <f t="shared" si="52"/>
        <v>0</v>
      </c>
      <c r="Q207" s="123">
        <f t="shared" si="53"/>
        <v>0</v>
      </c>
      <c r="R207" s="130"/>
      <c r="S207" s="48" t="s">
        <v>832</v>
      </c>
      <c r="T207" s="84">
        <v>0.1</v>
      </c>
      <c r="U207" s="48" t="s">
        <v>49</v>
      </c>
      <c r="V207" s="85"/>
      <c r="W207" s="85" t="s">
        <v>824</v>
      </c>
      <c r="X207" s="85" t="s">
        <v>54</v>
      </c>
      <c r="Y207" s="77"/>
      <c r="Z207" s="77"/>
      <c r="AA207" s="77"/>
      <c r="AB207" s="77"/>
      <c r="AC207" s="77"/>
      <c r="AD207" s="86" t="s">
        <v>51</v>
      </c>
      <c r="AE207" s="86" t="s">
        <v>52</v>
      </c>
      <c r="AF207" s="77">
        <v>14606782552367</v>
      </c>
      <c r="AG207" s="134">
        <v>9</v>
      </c>
      <c r="AH207" s="134">
        <v>4</v>
      </c>
      <c r="AI207" s="134">
        <v>9</v>
      </c>
      <c r="AJ207" s="133"/>
      <c r="AK207" s="133"/>
    </row>
    <row r="208" spans="1:37" x14ac:dyDescent="0.2">
      <c r="A208" s="78" t="s">
        <v>833</v>
      </c>
      <c r="B208" s="79" t="s">
        <v>834</v>
      </c>
      <c r="C208" s="97" t="s">
        <v>835</v>
      </c>
      <c r="D208" s="105">
        <v>64.09</v>
      </c>
      <c r="E208" s="23">
        <v>24</v>
      </c>
      <c r="F208" s="80"/>
      <c r="G208" s="23">
        <v>24</v>
      </c>
      <c r="H208" s="113"/>
      <c r="I208" s="81">
        <f t="shared" si="54"/>
        <v>64.09</v>
      </c>
      <c r="J208" s="120">
        <f t="shared" si="51"/>
        <v>0</v>
      </c>
      <c r="K208" s="82">
        <v>4.1666666666666602E-2</v>
      </c>
      <c r="L208" s="83">
        <v>3.8356250000000001E-4</v>
      </c>
      <c r="M208" s="143">
        <v>115.37</v>
      </c>
      <c r="N208" s="137" t="s">
        <v>2355</v>
      </c>
      <c r="O208" s="69"/>
      <c r="P208" s="122">
        <f t="shared" si="52"/>
        <v>0</v>
      </c>
      <c r="Q208" s="123">
        <f t="shared" si="53"/>
        <v>0</v>
      </c>
      <c r="R208" s="130"/>
      <c r="S208" s="48" t="s">
        <v>836</v>
      </c>
      <c r="T208" s="84">
        <v>0.1</v>
      </c>
      <c r="U208" s="48" t="s">
        <v>49</v>
      </c>
      <c r="V208" s="85" t="s">
        <v>64</v>
      </c>
      <c r="W208" s="85" t="s">
        <v>824</v>
      </c>
      <c r="X208" s="85" t="s">
        <v>54</v>
      </c>
      <c r="Y208" s="77"/>
      <c r="Z208" s="77"/>
      <c r="AA208" s="77"/>
      <c r="AB208" s="77"/>
      <c r="AC208" s="77"/>
      <c r="AD208" s="86" t="s">
        <v>51</v>
      </c>
      <c r="AE208" s="86" t="s">
        <v>52</v>
      </c>
      <c r="AF208" s="77">
        <v>14606782560843</v>
      </c>
      <c r="AG208" s="134">
        <v>9</v>
      </c>
      <c r="AH208" s="134">
        <v>4</v>
      </c>
      <c r="AI208" s="134">
        <v>9</v>
      </c>
      <c r="AJ208" s="133"/>
      <c r="AK208" s="133"/>
    </row>
    <row r="209" spans="1:37" ht="24" x14ac:dyDescent="0.2">
      <c r="A209" s="78" t="s">
        <v>837</v>
      </c>
      <c r="B209" s="79" t="s">
        <v>838</v>
      </c>
      <c r="C209" s="97" t="s">
        <v>839</v>
      </c>
      <c r="D209" s="105">
        <v>54.25</v>
      </c>
      <c r="E209" s="23">
        <v>24</v>
      </c>
      <c r="F209" s="80"/>
      <c r="G209" s="23">
        <v>24</v>
      </c>
      <c r="H209" s="113"/>
      <c r="I209" s="81">
        <f t="shared" si="54"/>
        <v>54.25</v>
      </c>
      <c r="J209" s="120">
        <f t="shared" si="51"/>
        <v>0</v>
      </c>
      <c r="K209" s="82">
        <v>4.1666666666666602E-2</v>
      </c>
      <c r="L209" s="83">
        <v>3.8356250000000001E-4</v>
      </c>
      <c r="M209" s="143">
        <v>97.65</v>
      </c>
      <c r="N209" s="137" t="s">
        <v>2355</v>
      </c>
      <c r="O209" s="69"/>
      <c r="P209" s="122">
        <f t="shared" si="52"/>
        <v>0</v>
      </c>
      <c r="Q209" s="123">
        <f t="shared" si="53"/>
        <v>0</v>
      </c>
      <c r="R209" s="130"/>
      <c r="S209" s="48" t="s">
        <v>840</v>
      </c>
      <c r="T209" s="84">
        <v>0.1</v>
      </c>
      <c r="U209" s="48" t="s">
        <v>49</v>
      </c>
      <c r="V209" s="85"/>
      <c r="W209" s="85" t="s">
        <v>824</v>
      </c>
      <c r="X209" s="85" t="s">
        <v>54</v>
      </c>
      <c r="Y209" s="77"/>
      <c r="Z209" s="77"/>
      <c r="AA209" s="77"/>
      <c r="AB209" s="77"/>
      <c r="AC209" s="77" t="s">
        <v>67</v>
      </c>
      <c r="AD209" s="86" t="s">
        <v>51</v>
      </c>
      <c r="AE209" s="86" t="s">
        <v>52</v>
      </c>
      <c r="AF209" s="77">
        <v>14606782562076</v>
      </c>
      <c r="AG209" s="134">
        <v>9</v>
      </c>
      <c r="AH209" s="134">
        <v>4</v>
      </c>
      <c r="AI209" s="134">
        <v>9</v>
      </c>
      <c r="AJ209" s="133"/>
      <c r="AK209" s="133"/>
    </row>
    <row r="210" spans="1:37" ht="24" x14ac:dyDescent="0.2">
      <c r="A210" s="78" t="s">
        <v>841</v>
      </c>
      <c r="B210" s="79" t="s">
        <v>842</v>
      </c>
      <c r="C210" s="97" t="s">
        <v>843</v>
      </c>
      <c r="D210" s="105">
        <v>54.25</v>
      </c>
      <c r="E210" s="23">
        <v>40</v>
      </c>
      <c r="F210" s="80"/>
      <c r="G210" s="23">
        <v>40</v>
      </c>
      <c r="H210" s="113"/>
      <c r="I210" s="81">
        <f t="shared" si="54"/>
        <v>54.25</v>
      </c>
      <c r="J210" s="120">
        <f t="shared" si="51"/>
        <v>0</v>
      </c>
      <c r="K210" s="82">
        <v>0.04</v>
      </c>
      <c r="L210" s="83">
        <v>3.8025E-4</v>
      </c>
      <c r="M210" s="143">
        <v>97.65</v>
      </c>
      <c r="N210" s="137" t="s">
        <v>2355</v>
      </c>
      <c r="O210" s="69"/>
      <c r="P210" s="122">
        <f t="shared" si="52"/>
        <v>0</v>
      </c>
      <c r="Q210" s="123">
        <f t="shared" si="53"/>
        <v>0</v>
      </c>
      <c r="R210" s="130"/>
      <c r="S210" s="48" t="s">
        <v>844</v>
      </c>
      <c r="T210" s="84">
        <v>0.1</v>
      </c>
      <c r="U210" s="48" t="s">
        <v>49</v>
      </c>
      <c r="V210" s="85"/>
      <c r="W210" s="85" t="s">
        <v>824</v>
      </c>
      <c r="X210" s="85" t="s">
        <v>54</v>
      </c>
      <c r="Y210" s="77"/>
      <c r="Z210" s="77"/>
      <c r="AA210" s="77"/>
      <c r="AB210" s="77"/>
      <c r="AC210" s="77"/>
      <c r="AD210" s="86" t="s">
        <v>51</v>
      </c>
      <c r="AE210" s="86" t="s">
        <v>52</v>
      </c>
      <c r="AF210" s="77">
        <v>14606782565503</v>
      </c>
      <c r="AG210" s="134">
        <v>9</v>
      </c>
      <c r="AH210" s="134">
        <v>4</v>
      </c>
      <c r="AI210" s="134">
        <v>9</v>
      </c>
      <c r="AJ210" s="133"/>
      <c r="AK210" s="133"/>
    </row>
    <row r="211" spans="1:37" ht="24" x14ac:dyDescent="0.2">
      <c r="A211" s="78" t="s">
        <v>845</v>
      </c>
      <c r="B211" s="79" t="s">
        <v>846</v>
      </c>
      <c r="C211" s="97" t="s">
        <v>847</v>
      </c>
      <c r="D211" s="105">
        <v>54.25</v>
      </c>
      <c r="E211" s="23">
        <v>24</v>
      </c>
      <c r="F211" s="80"/>
      <c r="G211" s="23">
        <v>24</v>
      </c>
      <c r="H211" s="113"/>
      <c r="I211" s="81">
        <f t="shared" si="54"/>
        <v>54.25</v>
      </c>
      <c r="J211" s="120">
        <f t="shared" si="51"/>
        <v>0</v>
      </c>
      <c r="K211" s="82">
        <v>4.1666666666666602E-2</v>
      </c>
      <c r="L211" s="83">
        <v>3.8356250000000001E-4</v>
      </c>
      <c r="M211" s="143">
        <v>97.65</v>
      </c>
      <c r="N211" s="137" t="s">
        <v>2355</v>
      </c>
      <c r="O211" s="69"/>
      <c r="P211" s="122">
        <f t="shared" si="52"/>
        <v>0</v>
      </c>
      <c r="Q211" s="123">
        <f t="shared" si="53"/>
        <v>0</v>
      </c>
      <c r="R211" s="130"/>
      <c r="S211" s="48" t="s">
        <v>848</v>
      </c>
      <c r="T211" s="84">
        <v>0.1</v>
      </c>
      <c r="U211" s="48" t="s">
        <v>49</v>
      </c>
      <c r="V211" s="85"/>
      <c r="W211" s="85" t="s">
        <v>824</v>
      </c>
      <c r="X211" s="85" t="s">
        <v>54</v>
      </c>
      <c r="Y211" s="77"/>
      <c r="Z211" s="77"/>
      <c r="AA211" s="77"/>
      <c r="AB211" s="77"/>
      <c r="AC211" s="77" t="s">
        <v>244</v>
      </c>
      <c r="AD211" s="86" t="s">
        <v>51</v>
      </c>
      <c r="AE211" s="86" t="s">
        <v>52</v>
      </c>
      <c r="AF211" s="77">
        <v>14606782571498</v>
      </c>
      <c r="AG211" s="134">
        <v>9</v>
      </c>
      <c r="AH211" s="134">
        <v>4</v>
      </c>
      <c r="AI211" s="134">
        <v>9</v>
      </c>
      <c r="AJ211" s="133"/>
      <c r="AK211" s="133"/>
    </row>
    <row r="212" spans="1:37" ht="24" x14ac:dyDescent="0.2">
      <c r="A212" s="78" t="s">
        <v>841</v>
      </c>
      <c r="B212" s="79" t="s">
        <v>849</v>
      </c>
      <c r="C212" s="97" t="s">
        <v>850</v>
      </c>
      <c r="D212" s="105">
        <v>54.25</v>
      </c>
      <c r="E212" s="23">
        <v>12</v>
      </c>
      <c r="F212" s="80"/>
      <c r="G212" s="23">
        <v>12</v>
      </c>
      <c r="H212" s="113"/>
      <c r="I212" s="81">
        <f t="shared" si="54"/>
        <v>54.25</v>
      </c>
      <c r="J212" s="120">
        <f t="shared" si="51"/>
        <v>0</v>
      </c>
      <c r="K212" s="82">
        <v>0.04</v>
      </c>
      <c r="L212" s="83">
        <v>3.8025E-4</v>
      </c>
      <c r="M212" s="143">
        <v>97.65</v>
      </c>
      <c r="N212" s="137" t="s">
        <v>2355</v>
      </c>
      <c r="O212" s="69"/>
      <c r="P212" s="122">
        <f t="shared" si="52"/>
        <v>0</v>
      </c>
      <c r="Q212" s="123">
        <f t="shared" si="53"/>
        <v>0</v>
      </c>
      <c r="R212" s="130"/>
      <c r="S212" s="48" t="s">
        <v>851</v>
      </c>
      <c r="T212" s="84">
        <v>0.1</v>
      </c>
      <c r="U212" s="48" t="s">
        <v>49</v>
      </c>
      <c r="V212" s="85"/>
      <c r="W212" s="85" t="s">
        <v>824</v>
      </c>
      <c r="X212" s="85" t="s">
        <v>54</v>
      </c>
      <c r="Y212" s="77"/>
      <c r="Z212" s="77"/>
      <c r="AA212" s="77"/>
      <c r="AB212" s="77"/>
      <c r="AC212" s="77" t="s">
        <v>244</v>
      </c>
      <c r="AD212" s="86" t="s">
        <v>51</v>
      </c>
      <c r="AE212" s="86" t="s">
        <v>52</v>
      </c>
      <c r="AF212" s="77">
        <v>14606782578091</v>
      </c>
      <c r="AG212" s="134">
        <v>9</v>
      </c>
      <c r="AH212" s="134">
        <v>4</v>
      </c>
      <c r="AI212" s="134">
        <v>9</v>
      </c>
      <c r="AJ212" s="133"/>
      <c r="AK212" s="133"/>
    </row>
    <row r="213" spans="1:37" ht="24" x14ac:dyDescent="0.2">
      <c r="A213" s="78" t="s">
        <v>841</v>
      </c>
      <c r="B213" s="79" t="s">
        <v>852</v>
      </c>
      <c r="C213" s="97" t="s">
        <v>853</v>
      </c>
      <c r="D213" s="105">
        <v>54.25</v>
      </c>
      <c r="E213" s="23">
        <v>40</v>
      </c>
      <c r="F213" s="80"/>
      <c r="G213" s="23">
        <v>40</v>
      </c>
      <c r="H213" s="113"/>
      <c r="I213" s="81">
        <f t="shared" si="54"/>
        <v>54.25</v>
      </c>
      <c r="J213" s="120">
        <f t="shared" si="51"/>
        <v>0</v>
      </c>
      <c r="K213" s="82">
        <v>0.04</v>
      </c>
      <c r="L213" s="83">
        <v>3.8025E-4</v>
      </c>
      <c r="M213" s="143">
        <v>97.65</v>
      </c>
      <c r="N213" s="137" t="s">
        <v>2355</v>
      </c>
      <c r="O213" s="69"/>
      <c r="P213" s="122">
        <f t="shared" si="52"/>
        <v>0</v>
      </c>
      <c r="Q213" s="123">
        <f t="shared" si="53"/>
        <v>0</v>
      </c>
      <c r="R213" s="130"/>
      <c r="S213" s="48" t="s">
        <v>854</v>
      </c>
      <c r="T213" s="84">
        <v>0.1</v>
      </c>
      <c r="U213" s="48" t="s">
        <v>49</v>
      </c>
      <c r="V213" s="85"/>
      <c r="W213" s="85" t="s">
        <v>824</v>
      </c>
      <c r="X213" s="85" t="s">
        <v>54</v>
      </c>
      <c r="Y213" s="77"/>
      <c r="Z213" s="77"/>
      <c r="AA213" s="77"/>
      <c r="AB213" s="77"/>
      <c r="AC213" s="77"/>
      <c r="AD213" s="86" t="s">
        <v>51</v>
      </c>
      <c r="AE213" s="86" t="s">
        <v>52</v>
      </c>
      <c r="AF213" s="77">
        <v>14606782579326</v>
      </c>
      <c r="AG213" s="134">
        <v>9</v>
      </c>
      <c r="AH213" s="134">
        <v>4</v>
      </c>
      <c r="AI213" s="134">
        <v>9</v>
      </c>
      <c r="AJ213" s="133"/>
      <c r="AK213" s="133"/>
    </row>
    <row r="214" spans="1:37" ht="24" x14ac:dyDescent="0.2">
      <c r="A214" s="88" t="s">
        <v>841</v>
      </c>
      <c r="B214" s="89" t="s">
        <v>855</v>
      </c>
      <c r="C214" s="100" t="s">
        <v>856</v>
      </c>
      <c r="D214" s="106">
        <v>54.25</v>
      </c>
      <c r="E214" s="90">
        <v>40</v>
      </c>
      <c r="F214" s="91"/>
      <c r="G214" s="90">
        <v>40</v>
      </c>
      <c r="H214" s="114"/>
      <c r="I214" s="118">
        <f t="shared" si="54"/>
        <v>54.25</v>
      </c>
      <c r="J214" s="121">
        <f t="shared" si="51"/>
        <v>0</v>
      </c>
      <c r="K214" s="92">
        <v>0.04</v>
      </c>
      <c r="L214" s="93">
        <v>3.8025E-4</v>
      </c>
      <c r="M214" s="118">
        <v>97.65</v>
      </c>
      <c r="N214" s="138" t="s">
        <v>2355</v>
      </c>
      <c r="O214" s="91"/>
      <c r="P214" s="126">
        <f t="shared" si="52"/>
        <v>0</v>
      </c>
      <c r="Q214" s="127">
        <f t="shared" si="53"/>
        <v>0</v>
      </c>
      <c r="R214" s="131" t="s">
        <v>69</v>
      </c>
      <c r="S214" s="94" t="s">
        <v>857</v>
      </c>
      <c r="T214" s="95">
        <v>0.1</v>
      </c>
      <c r="U214" s="94" t="s">
        <v>49</v>
      </c>
      <c r="V214" s="85"/>
      <c r="W214" s="85" t="s">
        <v>824</v>
      </c>
      <c r="X214" s="85" t="s">
        <v>54</v>
      </c>
      <c r="Y214" s="77"/>
      <c r="Z214" s="77"/>
      <c r="AA214" s="77"/>
      <c r="AB214" s="77"/>
      <c r="AC214" s="77" t="s">
        <v>858</v>
      </c>
      <c r="AD214" s="86" t="s">
        <v>51</v>
      </c>
      <c r="AE214" s="86" t="s">
        <v>52</v>
      </c>
      <c r="AF214" s="77">
        <v>14606782586638</v>
      </c>
      <c r="AG214" s="134">
        <v>9</v>
      </c>
      <c r="AH214" s="134">
        <v>4</v>
      </c>
      <c r="AI214" s="134">
        <v>9</v>
      </c>
      <c r="AJ214" s="133"/>
      <c r="AK214" s="133"/>
    </row>
    <row r="215" spans="1:37" ht="24" x14ac:dyDescent="0.2">
      <c r="A215" s="78" t="s">
        <v>841</v>
      </c>
      <c r="B215" s="79" t="s">
        <v>859</v>
      </c>
      <c r="C215" s="97" t="s">
        <v>860</v>
      </c>
      <c r="D215" s="105">
        <v>54.25</v>
      </c>
      <c r="E215" s="23">
        <v>40</v>
      </c>
      <c r="F215" s="80"/>
      <c r="G215" s="23">
        <v>40</v>
      </c>
      <c r="H215" s="113"/>
      <c r="I215" s="81">
        <f t="shared" si="54"/>
        <v>54.25</v>
      </c>
      <c r="J215" s="120">
        <f t="shared" si="51"/>
        <v>0</v>
      </c>
      <c r="K215" s="82">
        <v>0.04</v>
      </c>
      <c r="L215" s="83">
        <v>3.8025E-4</v>
      </c>
      <c r="M215" s="143">
        <v>97.65</v>
      </c>
      <c r="N215" s="137" t="s">
        <v>2355</v>
      </c>
      <c r="O215" s="69"/>
      <c r="P215" s="122">
        <f t="shared" si="52"/>
        <v>0</v>
      </c>
      <c r="Q215" s="123">
        <f t="shared" si="53"/>
        <v>0</v>
      </c>
      <c r="R215" s="130"/>
      <c r="S215" s="48" t="s">
        <v>861</v>
      </c>
      <c r="T215" s="84">
        <v>0.1</v>
      </c>
      <c r="U215" s="48" t="s">
        <v>49</v>
      </c>
      <c r="V215" s="85"/>
      <c r="W215" s="85" t="s">
        <v>824</v>
      </c>
      <c r="X215" s="85" t="s">
        <v>54</v>
      </c>
      <c r="Y215" s="77"/>
      <c r="Z215" s="77"/>
      <c r="AA215" s="77"/>
      <c r="AB215" s="77"/>
      <c r="AC215" s="77"/>
      <c r="AD215" s="86" t="s">
        <v>51</v>
      </c>
      <c r="AE215" s="86" t="s">
        <v>52</v>
      </c>
      <c r="AF215" s="77">
        <v>14606782587512</v>
      </c>
      <c r="AG215" s="134">
        <v>9</v>
      </c>
      <c r="AH215" s="134">
        <v>4</v>
      </c>
      <c r="AI215" s="134">
        <v>9</v>
      </c>
      <c r="AJ215" s="133"/>
      <c r="AK215" s="133"/>
    </row>
    <row r="216" spans="1:37" ht="24" x14ac:dyDescent="0.2">
      <c r="A216" s="78" t="s">
        <v>862</v>
      </c>
      <c r="B216" s="79" t="s">
        <v>863</v>
      </c>
      <c r="C216" s="97" t="s">
        <v>864</v>
      </c>
      <c r="D216" s="105">
        <v>54.25</v>
      </c>
      <c r="E216" s="23">
        <v>24</v>
      </c>
      <c r="F216" s="80"/>
      <c r="G216" s="23">
        <v>24</v>
      </c>
      <c r="H216" s="113"/>
      <c r="I216" s="81">
        <f t="shared" si="54"/>
        <v>54.25</v>
      </c>
      <c r="J216" s="120">
        <f t="shared" si="51"/>
        <v>0</v>
      </c>
      <c r="K216" s="82">
        <v>4.1666666666666602E-2</v>
      </c>
      <c r="L216" s="83">
        <v>3.8356250000000001E-4</v>
      </c>
      <c r="M216" s="143">
        <v>97.65</v>
      </c>
      <c r="N216" s="137" t="s">
        <v>2355</v>
      </c>
      <c r="O216" s="69"/>
      <c r="P216" s="122">
        <f t="shared" si="52"/>
        <v>0</v>
      </c>
      <c r="Q216" s="123">
        <f t="shared" si="53"/>
        <v>0</v>
      </c>
      <c r="R216" s="130"/>
      <c r="S216" s="48" t="s">
        <v>865</v>
      </c>
      <c r="T216" s="84">
        <v>0.1</v>
      </c>
      <c r="U216" s="48" t="s">
        <v>49</v>
      </c>
      <c r="V216" s="85"/>
      <c r="W216" s="85" t="s">
        <v>824</v>
      </c>
      <c r="X216" s="85" t="s">
        <v>54</v>
      </c>
      <c r="Y216" s="77"/>
      <c r="Z216" s="77"/>
      <c r="AA216" s="77"/>
      <c r="AB216" s="77"/>
      <c r="AC216" s="77" t="s">
        <v>244</v>
      </c>
      <c r="AD216" s="86" t="s">
        <v>51</v>
      </c>
      <c r="AE216" s="86" t="s">
        <v>52</v>
      </c>
      <c r="AF216" s="77">
        <v>14606782612283</v>
      </c>
      <c r="AG216" s="134">
        <v>9</v>
      </c>
      <c r="AH216" s="134">
        <v>4</v>
      </c>
      <c r="AI216" s="134">
        <v>9</v>
      </c>
      <c r="AJ216" s="133"/>
      <c r="AK216" s="133"/>
    </row>
    <row r="217" spans="1:37" ht="24" x14ac:dyDescent="0.2">
      <c r="A217" s="88" t="s">
        <v>866</v>
      </c>
      <c r="B217" s="89" t="s">
        <v>867</v>
      </c>
      <c r="C217" s="100" t="s">
        <v>868</v>
      </c>
      <c r="D217" s="106">
        <v>54.25</v>
      </c>
      <c r="E217" s="90">
        <v>24</v>
      </c>
      <c r="F217" s="91"/>
      <c r="G217" s="90">
        <v>24</v>
      </c>
      <c r="H217" s="114"/>
      <c r="I217" s="118">
        <f t="shared" si="54"/>
        <v>54.25</v>
      </c>
      <c r="J217" s="121">
        <f t="shared" si="51"/>
        <v>0</v>
      </c>
      <c r="K217" s="92">
        <v>4.1666666666666602E-2</v>
      </c>
      <c r="L217" s="93">
        <v>3.8356250000000001E-4</v>
      </c>
      <c r="M217" s="118">
        <v>97.65</v>
      </c>
      <c r="N217" s="138" t="s">
        <v>2355</v>
      </c>
      <c r="O217" s="91"/>
      <c r="P217" s="126">
        <f t="shared" si="52"/>
        <v>0</v>
      </c>
      <c r="Q217" s="127">
        <f t="shared" si="53"/>
        <v>0</v>
      </c>
      <c r="R217" s="131" t="s">
        <v>69</v>
      </c>
      <c r="S217" s="94" t="s">
        <v>869</v>
      </c>
      <c r="T217" s="95">
        <v>0.1</v>
      </c>
      <c r="U217" s="94" t="s">
        <v>49</v>
      </c>
      <c r="V217" s="85"/>
      <c r="W217" s="85" t="s">
        <v>824</v>
      </c>
      <c r="X217" s="85" t="s">
        <v>54</v>
      </c>
      <c r="Y217" s="77"/>
      <c r="Z217" s="77"/>
      <c r="AA217" s="77"/>
      <c r="AB217" s="77"/>
      <c r="AC217" s="77"/>
      <c r="AD217" s="86" t="s">
        <v>51</v>
      </c>
      <c r="AE217" s="86" t="s">
        <v>52</v>
      </c>
      <c r="AF217" s="77">
        <v>14606782616472</v>
      </c>
      <c r="AG217" s="134">
        <v>9</v>
      </c>
      <c r="AH217" s="134">
        <v>4</v>
      </c>
      <c r="AI217" s="134">
        <v>9</v>
      </c>
      <c r="AJ217" s="133"/>
      <c r="AK217" s="133"/>
    </row>
    <row r="218" spans="1:37" ht="24" x14ac:dyDescent="0.2">
      <c r="A218" s="88" t="s">
        <v>841</v>
      </c>
      <c r="B218" s="89" t="s">
        <v>870</v>
      </c>
      <c r="C218" s="100" t="s">
        <v>871</v>
      </c>
      <c r="D218" s="106">
        <v>54.25</v>
      </c>
      <c r="E218" s="90">
        <v>40</v>
      </c>
      <c r="F218" s="91"/>
      <c r="G218" s="90">
        <v>40</v>
      </c>
      <c r="H218" s="114"/>
      <c r="I218" s="118">
        <f t="shared" si="54"/>
        <v>54.25</v>
      </c>
      <c r="J218" s="121">
        <f t="shared" si="51"/>
        <v>0</v>
      </c>
      <c r="K218" s="92">
        <v>0.04</v>
      </c>
      <c r="L218" s="93">
        <v>3.8025E-4</v>
      </c>
      <c r="M218" s="118">
        <v>97.65</v>
      </c>
      <c r="N218" s="138" t="s">
        <v>2355</v>
      </c>
      <c r="O218" s="91"/>
      <c r="P218" s="126">
        <f t="shared" si="52"/>
        <v>0</v>
      </c>
      <c r="Q218" s="127">
        <f t="shared" si="53"/>
        <v>0</v>
      </c>
      <c r="R218" s="131" t="s">
        <v>69</v>
      </c>
      <c r="S218" s="94" t="s">
        <v>872</v>
      </c>
      <c r="T218" s="95">
        <v>0.1</v>
      </c>
      <c r="U218" s="94" t="s">
        <v>49</v>
      </c>
      <c r="V218" s="85"/>
      <c r="W218" s="85" t="s">
        <v>824</v>
      </c>
      <c r="X218" s="85" t="s">
        <v>54</v>
      </c>
      <c r="Y218" s="77"/>
      <c r="Z218" s="77"/>
      <c r="AA218" s="77"/>
      <c r="AB218" s="77"/>
      <c r="AC218" s="77"/>
      <c r="AD218" s="86" t="s">
        <v>51</v>
      </c>
      <c r="AE218" s="86" t="s">
        <v>52</v>
      </c>
      <c r="AF218" s="77">
        <v>14606782626259</v>
      </c>
      <c r="AG218" s="134">
        <v>9</v>
      </c>
      <c r="AH218" s="134">
        <v>4</v>
      </c>
      <c r="AI218" s="134">
        <v>9</v>
      </c>
      <c r="AJ218" s="133"/>
      <c r="AK218" s="133"/>
    </row>
    <row r="219" spans="1:37" x14ac:dyDescent="0.2">
      <c r="A219" s="78"/>
      <c r="B219" s="87" t="s">
        <v>873</v>
      </c>
      <c r="C219" s="99"/>
      <c r="D219" s="105"/>
      <c r="E219" s="23"/>
      <c r="F219" s="80"/>
      <c r="G219" s="23"/>
      <c r="H219" s="113"/>
      <c r="I219" s="81"/>
      <c r="J219" s="120"/>
      <c r="K219" s="82"/>
      <c r="L219" s="83"/>
      <c r="M219" s="141"/>
      <c r="N219" s="137"/>
      <c r="O219" s="69"/>
      <c r="P219" s="122"/>
      <c r="Q219" s="123"/>
      <c r="R219" s="130"/>
      <c r="S219" s="76"/>
      <c r="T219" s="76"/>
      <c r="U219" s="76"/>
      <c r="V219" s="85"/>
      <c r="W219" s="85"/>
      <c r="X219" s="85"/>
      <c r="Y219" s="77"/>
      <c r="Z219" s="77"/>
      <c r="AA219" s="77"/>
      <c r="AB219" s="77"/>
      <c r="AC219" s="77"/>
      <c r="AD219" s="77"/>
      <c r="AE219" s="77"/>
      <c r="AF219" s="77"/>
      <c r="AG219" s="134"/>
      <c r="AH219" s="134"/>
      <c r="AI219" s="134"/>
      <c r="AJ219" s="133"/>
      <c r="AK219" s="133"/>
    </row>
    <row r="220" spans="1:37" ht="24" x14ac:dyDescent="0.2">
      <c r="A220" s="78" t="s">
        <v>874</v>
      </c>
      <c r="B220" s="79" t="s">
        <v>875</v>
      </c>
      <c r="C220" s="97" t="s">
        <v>876</v>
      </c>
      <c r="D220" s="105">
        <v>27.5</v>
      </c>
      <c r="E220" s="23">
        <v>40</v>
      </c>
      <c r="F220" s="80"/>
      <c r="G220" s="23">
        <v>40</v>
      </c>
      <c r="H220" s="113"/>
      <c r="I220" s="81">
        <f>ROUND(D220*(1-$C$5%),2)</f>
        <v>27.5</v>
      </c>
      <c r="J220" s="120">
        <f>H220*I220</f>
        <v>0</v>
      </c>
      <c r="K220" s="82">
        <v>3.0374999999999999E-2</v>
      </c>
      <c r="L220" s="83">
        <v>1.97925E-4</v>
      </c>
      <c r="M220" s="143">
        <v>49.5</v>
      </c>
      <c r="N220" s="137" t="s">
        <v>2355</v>
      </c>
      <c r="O220" s="69"/>
      <c r="P220" s="122">
        <f>H220*K220</f>
        <v>0</v>
      </c>
      <c r="Q220" s="123">
        <f>H220*L220</f>
        <v>0</v>
      </c>
      <c r="R220" s="130"/>
      <c r="S220" s="48" t="s">
        <v>877</v>
      </c>
      <c r="T220" s="84">
        <v>0.1</v>
      </c>
      <c r="U220" s="48" t="s">
        <v>53</v>
      </c>
      <c r="V220" s="85"/>
      <c r="W220" s="85" t="s">
        <v>656</v>
      </c>
      <c r="X220" s="85" t="s">
        <v>54</v>
      </c>
      <c r="Y220" s="77"/>
      <c r="Z220" s="77"/>
      <c r="AA220" s="77"/>
      <c r="AB220" s="77"/>
      <c r="AC220" s="77"/>
      <c r="AD220" s="86" t="s">
        <v>51</v>
      </c>
      <c r="AE220" s="86" t="s">
        <v>52</v>
      </c>
      <c r="AF220" s="77">
        <v>14606782135485</v>
      </c>
      <c r="AG220" s="134">
        <v>9</v>
      </c>
      <c r="AH220" s="134">
        <v>6.5</v>
      </c>
      <c r="AI220" s="134">
        <v>2.5</v>
      </c>
      <c r="AJ220" s="133"/>
      <c r="AK220" s="133"/>
    </row>
    <row r="221" spans="1:37" ht="24" x14ac:dyDescent="0.2">
      <c r="A221" s="78" t="s">
        <v>874</v>
      </c>
      <c r="B221" s="79" t="s">
        <v>878</v>
      </c>
      <c r="C221" s="97" t="s">
        <v>879</v>
      </c>
      <c r="D221" s="105">
        <v>27.5</v>
      </c>
      <c r="E221" s="23">
        <v>40</v>
      </c>
      <c r="F221" s="80"/>
      <c r="G221" s="23">
        <v>40</v>
      </c>
      <c r="H221" s="113"/>
      <c r="I221" s="81">
        <f>ROUND(D221*(1-$C$5%),2)</f>
        <v>27.5</v>
      </c>
      <c r="J221" s="120">
        <f>H221*I221</f>
        <v>0</v>
      </c>
      <c r="K221" s="82">
        <v>3.0374999999999999E-2</v>
      </c>
      <c r="L221" s="83">
        <v>1.97925E-4</v>
      </c>
      <c r="M221" s="143">
        <v>49.5</v>
      </c>
      <c r="N221" s="137" t="s">
        <v>2355</v>
      </c>
      <c r="O221" s="69"/>
      <c r="P221" s="122">
        <f>H221*K221</f>
        <v>0</v>
      </c>
      <c r="Q221" s="123">
        <f>H221*L221</f>
        <v>0</v>
      </c>
      <c r="R221" s="130"/>
      <c r="S221" s="48" t="s">
        <v>880</v>
      </c>
      <c r="T221" s="84">
        <v>0.1</v>
      </c>
      <c r="U221" s="48" t="s">
        <v>53</v>
      </c>
      <c r="V221" s="85"/>
      <c r="W221" s="85" t="s">
        <v>656</v>
      </c>
      <c r="X221" s="85" t="s">
        <v>54</v>
      </c>
      <c r="Y221" s="77"/>
      <c r="Z221" s="77"/>
      <c r="AA221" s="77"/>
      <c r="AB221" s="77"/>
      <c r="AC221" s="77"/>
      <c r="AD221" s="86" t="s">
        <v>51</v>
      </c>
      <c r="AE221" s="86" t="s">
        <v>52</v>
      </c>
      <c r="AF221" s="77">
        <v>14606782560102</v>
      </c>
      <c r="AG221" s="134">
        <v>9</v>
      </c>
      <c r="AH221" s="134">
        <v>6.5</v>
      </c>
      <c r="AI221" s="134">
        <v>2.5</v>
      </c>
      <c r="AJ221" s="133"/>
      <c r="AK221" s="133"/>
    </row>
    <row r="222" spans="1:37" x14ac:dyDescent="0.2">
      <c r="A222" s="78"/>
      <c r="B222" s="87" t="s">
        <v>770</v>
      </c>
      <c r="C222" s="99"/>
      <c r="D222" s="105"/>
      <c r="E222" s="23"/>
      <c r="F222" s="80"/>
      <c r="G222" s="23"/>
      <c r="H222" s="113"/>
      <c r="I222" s="81"/>
      <c r="J222" s="120"/>
      <c r="K222" s="82"/>
      <c r="L222" s="83"/>
      <c r="M222" s="141"/>
      <c r="N222" s="137"/>
      <c r="O222" s="69"/>
      <c r="P222" s="122"/>
      <c r="Q222" s="123"/>
      <c r="R222" s="130"/>
      <c r="S222" s="76"/>
      <c r="T222" s="76"/>
      <c r="U222" s="76"/>
      <c r="V222" s="85"/>
      <c r="W222" s="85"/>
      <c r="X222" s="85"/>
      <c r="Y222" s="77"/>
      <c r="Z222" s="77"/>
      <c r="AA222" s="77"/>
      <c r="AB222" s="77"/>
      <c r="AC222" s="77"/>
      <c r="AD222" s="77"/>
      <c r="AE222" s="77"/>
      <c r="AF222" s="77"/>
      <c r="AG222" s="134"/>
      <c r="AH222" s="134"/>
      <c r="AI222" s="134"/>
      <c r="AJ222" s="133"/>
      <c r="AK222" s="133"/>
    </row>
    <row r="223" spans="1:37" ht="24" x14ac:dyDescent="0.2">
      <c r="A223" s="78" t="s">
        <v>881</v>
      </c>
      <c r="B223" s="79" t="s">
        <v>882</v>
      </c>
      <c r="C223" s="97" t="s">
        <v>883</v>
      </c>
      <c r="D223" s="105">
        <v>27.5</v>
      </c>
      <c r="E223" s="23">
        <v>40</v>
      </c>
      <c r="F223" s="80"/>
      <c r="G223" s="23">
        <v>40</v>
      </c>
      <c r="H223" s="113"/>
      <c r="I223" s="81">
        <f>ROUND(D223*(1-$C$5%),2)</f>
        <v>27.5</v>
      </c>
      <c r="J223" s="120">
        <f>H223*I223</f>
        <v>0</v>
      </c>
      <c r="K223" s="82">
        <v>3.5000000000000003E-2</v>
      </c>
      <c r="L223" s="83">
        <v>1.97925E-4</v>
      </c>
      <c r="M223" s="143">
        <v>49.5</v>
      </c>
      <c r="N223" s="137" t="s">
        <v>2355</v>
      </c>
      <c r="O223" s="69"/>
      <c r="P223" s="122">
        <f>H223*K223</f>
        <v>0</v>
      </c>
      <c r="Q223" s="123">
        <f>H223*L223</f>
        <v>0</v>
      </c>
      <c r="R223" s="130"/>
      <c r="S223" s="48" t="s">
        <v>884</v>
      </c>
      <c r="T223" s="84">
        <v>0.1</v>
      </c>
      <c r="U223" s="48" t="s">
        <v>53</v>
      </c>
      <c r="V223" s="85"/>
      <c r="W223" s="85" t="s">
        <v>775</v>
      </c>
      <c r="X223" s="85" t="s">
        <v>54</v>
      </c>
      <c r="Y223" s="77"/>
      <c r="Z223" s="77"/>
      <c r="AA223" s="77"/>
      <c r="AB223" s="77"/>
      <c r="AC223" s="77"/>
      <c r="AD223" s="86" t="s">
        <v>51</v>
      </c>
      <c r="AE223" s="86" t="s">
        <v>52</v>
      </c>
      <c r="AF223" s="77">
        <v>14606782459796</v>
      </c>
      <c r="AG223" s="134">
        <v>9</v>
      </c>
      <c r="AH223" s="134">
        <v>6.5</v>
      </c>
      <c r="AI223" s="134">
        <v>2.5</v>
      </c>
      <c r="AJ223" s="133"/>
      <c r="AK223" s="133"/>
    </row>
    <row r="224" spans="1:37" ht="24" x14ac:dyDescent="0.2">
      <c r="A224" s="78" t="s">
        <v>881</v>
      </c>
      <c r="B224" s="79" t="s">
        <v>885</v>
      </c>
      <c r="C224" s="97" t="s">
        <v>886</v>
      </c>
      <c r="D224" s="105">
        <v>27.5</v>
      </c>
      <c r="E224" s="23">
        <v>40</v>
      </c>
      <c r="F224" s="80"/>
      <c r="G224" s="23">
        <v>40</v>
      </c>
      <c r="H224" s="113"/>
      <c r="I224" s="81">
        <f>ROUND(D224*(1-$C$5%),2)</f>
        <v>27.5</v>
      </c>
      <c r="J224" s="120">
        <f>H224*I224</f>
        <v>0</v>
      </c>
      <c r="K224" s="82">
        <v>3.0374999999999999E-2</v>
      </c>
      <c r="L224" s="83">
        <v>1.97925E-4</v>
      </c>
      <c r="M224" s="143">
        <v>49.5</v>
      </c>
      <c r="N224" s="137" t="s">
        <v>2355</v>
      </c>
      <c r="O224" s="69"/>
      <c r="P224" s="122">
        <f>H224*K224</f>
        <v>0</v>
      </c>
      <c r="Q224" s="123">
        <f>H224*L224</f>
        <v>0</v>
      </c>
      <c r="R224" s="130"/>
      <c r="S224" s="48" t="s">
        <v>887</v>
      </c>
      <c r="T224" s="84">
        <v>0.1</v>
      </c>
      <c r="U224" s="48" t="s">
        <v>53</v>
      </c>
      <c r="V224" s="85"/>
      <c r="W224" s="85" t="s">
        <v>775</v>
      </c>
      <c r="X224" s="85" t="s">
        <v>54</v>
      </c>
      <c r="Y224" s="77"/>
      <c r="Z224" s="77"/>
      <c r="AA224" s="77"/>
      <c r="AB224" s="77"/>
      <c r="AC224" s="77"/>
      <c r="AD224" s="86" t="s">
        <v>51</v>
      </c>
      <c r="AE224" s="86" t="s">
        <v>52</v>
      </c>
      <c r="AF224" s="77">
        <v>14606782480554</v>
      </c>
      <c r="AG224" s="134">
        <v>9</v>
      </c>
      <c r="AH224" s="134">
        <v>6.5</v>
      </c>
      <c r="AI224" s="134">
        <v>2.5</v>
      </c>
      <c r="AJ224" s="133"/>
      <c r="AK224" s="133"/>
    </row>
    <row r="225" spans="1:37" ht="24" x14ac:dyDescent="0.2">
      <c r="A225" s="78" t="s">
        <v>881</v>
      </c>
      <c r="B225" s="79" t="s">
        <v>888</v>
      </c>
      <c r="C225" s="97" t="s">
        <v>889</v>
      </c>
      <c r="D225" s="105">
        <v>27.5</v>
      </c>
      <c r="E225" s="23">
        <v>40</v>
      </c>
      <c r="F225" s="80"/>
      <c r="G225" s="23">
        <v>40</v>
      </c>
      <c r="H225" s="113"/>
      <c r="I225" s="81">
        <f>ROUND(D225*(1-$C$5%),2)</f>
        <v>27.5</v>
      </c>
      <c r="J225" s="120">
        <f>H225*I225</f>
        <v>0</v>
      </c>
      <c r="K225" s="82">
        <v>3.3500000000000002E-2</v>
      </c>
      <c r="L225" s="83">
        <v>1.97925E-4</v>
      </c>
      <c r="M225" s="143">
        <v>49.5</v>
      </c>
      <c r="N225" s="137" t="s">
        <v>2355</v>
      </c>
      <c r="O225" s="69"/>
      <c r="P225" s="122">
        <f>H225*K225</f>
        <v>0</v>
      </c>
      <c r="Q225" s="123">
        <f>H225*L225</f>
        <v>0</v>
      </c>
      <c r="R225" s="130"/>
      <c r="S225" s="48" t="s">
        <v>890</v>
      </c>
      <c r="T225" s="84">
        <v>0.1</v>
      </c>
      <c r="U225" s="48" t="s">
        <v>53</v>
      </c>
      <c r="V225" s="85"/>
      <c r="W225" s="85" t="s">
        <v>775</v>
      </c>
      <c r="X225" s="85" t="s">
        <v>54</v>
      </c>
      <c r="Y225" s="77"/>
      <c r="Z225" s="77"/>
      <c r="AA225" s="77"/>
      <c r="AB225" s="77"/>
      <c r="AC225" s="77"/>
      <c r="AD225" s="86" t="s">
        <v>51</v>
      </c>
      <c r="AE225" s="86" t="s">
        <v>52</v>
      </c>
      <c r="AF225" s="77">
        <v>14606782542696</v>
      </c>
      <c r="AG225" s="134">
        <v>9</v>
      </c>
      <c r="AH225" s="134">
        <v>6.5</v>
      </c>
      <c r="AI225" s="134">
        <v>2.5</v>
      </c>
      <c r="AJ225" s="133"/>
      <c r="AK225" s="133"/>
    </row>
    <row r="226" spans="1:37" x14ac:dyDescent="0.2">
      <c r="A226" s="78"/>
      <c r="B226" s="87" t="s">
        <v>891</v>
      </c>
      <c r="C226" s="99"/>
      <c r="D226" s="105"/>
      <c r="E226" s="23"/>
      <c r="F226" s="80"/>
      <c r="G226" s="23"/>
      <c r="H226" s="113"/>
      <c r="I226" s="81"/>
      <c r="J226" s="120"/>
      <c r="K226" s="82"/>
      <c r="L226" s="83"/>
      <c r="M226" s="141"/>
      <c r="N226" s="137"/>
      <c r="O226" s="69"/>
      <c r="P226" s="122"/>
      <c r="Q226" s="123"/>
      <c r="R226" s="130"/>
      <c r="S226" s="76"/>
      <c r="T226" s="76"/>
      <c r="U226" s="76"/>
      <c r="V226" s="85"/>
      <c r="W226" s="85"/>
      <c r="X226" s="85"/>
      <c r="Y226" s="77"/>
      <c r="Z226" s="77"/>
      <c r="AA226" s="77"/>
      <c r="AB226" s="77"/>
      <c r="AC226" s="77"/>
      <c r="AD226" s="77"/>
      <c r="AE226" s="77"/>
      <c r="AF226" s="77"/>
      <c r="AG226" s="134"/>
      <c r="AH226" s="134"/>
      <c r="AI226" s="134"/>
      <c r="AJ226" s="133"/>
      <c r="AK226" s="133"/>
    </row>
    <row r="227" spans="1:37" x14ac:dyDescent="0.2">
      <c r="A227" s="78" t="s">
        <v>892</v>
      </c>
      <c r="B227" s="79" t="s">
        <v>893</v>
      </c>
      <c r="C227" s="97" t="s">
        <v>894</v>
      </c>
      <c r="D227" s="105">
        <v>61.03</v>
      </c>
      <c r="E227" s="23">
        <v>24</v>
      </c>
      <c r="F227" s="80"/>
      <c r="G227" s="23">
        <v>24</v>
      </c>
      <c r="H227" s="113"/>
      <c r="I227" s="81">
        <f t="shared" ref="I227:I246" si="55">ROUND(D227*(1-$C$5%),2)</f>
        <v>61.03</v>
      </c>
      <c r="J227" s="120">
        <f t="shared" ref="J227:J246" si="56">H227*I227</f>
        <v>0</v>
      </c>
      <c r="K227" s="82">
        <v>5.2458333333333301E-2</v>
      </c>
      <c r="L227" s="83">
        <v>3.8356250000000001E-4</v>
      </c>
      <c r="M227" s="143">
        <v>109.86</v>
      </c>
      <c r="N227" s="137" t="s">
        <v>2355</v>
      </c>
      <c r="O227" s="69"/>
      <c r="P227" s="122">
        <f t="shared" ref="P227:P246" si="57">H227*K227</f>
        <v>0</v>
      </c>
      <c r="Q227" s="123">
        <f t="shared" ref="Q227:Q246" si="58">H227*L227</f>
        <v>0</v>
      </c>
      <c r="R227" s="130"/>
      <c r="S227" s="48" t="s">
        <v>895</v>
      </c>
      <c r="T227" s="84">
        <v>0.1</v>
      </c>
      <c r="U227" s="48" t="s">
        <v>53</v>
      </c>
      <c r="V227" s="85"/>
      <c r="W227" s="85" t="s">
        <v>896</v>
      </c>
      <c r="X227" s="85" t="s">
        <v>54</v>
      </c>
      <c r="Y227" s="77"/>
      <c r="Z227" s="77"/>
      <c r="AA227" s="77"/>
      <c r="AB227" s="77"/>
      <c r="AC227" s="77"/>
      <c r="AD227" s="86" t="s">
        <v>51</v>
      </c>
      <c r="AE227" s="86" t="s">
        <v>52</v>
      </c>
      <c r="AF227" s="77">
        <v>24606782130333</v>
      </c>
      <c r="AG227" s="134">
        <v>9</v>
      </c>
      <c r="AH227" s="134">
        <v>9</v>
      </c>
      <c r="AI227" s="134">
        <v>4</v>
      </c>
      <c r="AJ227" s="133"/>
      <c r="AK227" s="133"/>
    </row>
    <row r="228" spans="1:37" x14ac:dyDescent="0.2">
      <c r="A228" s="78" t="s">
        <v>897</v>
      </c>
      <c r="B228" s="79" t="s">
        <v>898</v>
      </c>
      <c r="C228" s="97" t="s">
        <v>899</v>
      </c>
      <c r="D228" s="105">
        <v>61.03</v>
      </c>
      <c r="E228" s="23">
        <v>24</v>
      </c>
      <c r="F228" s="80"/>
      <c r="G228" s="23">
        <v>24</v>
      </c>
      <c r="H228" s="113"/>
      <c r="I228" s="81">
        <f t="shared" si="55"/>
        <v>61.03</v>
      </c>
      <c r="J228" s="120">
        <f t="shared" si="56"/>
        <v>0</v>
      </c>
      <c r="K228" s="82">
        <v>5.2458333333333301E-2</v>
      </c>
      <c r="L228" s="83">
        <v>3.8356250000000001E-4</v>
      </c>
      <c r="M228" s="143">
        <v>109.86</v>
      </c>
      <c r="N228" s="137" t="s">
        <v>2355</v>
      </c>
      <c r="O228" s="69"/>
      <c r="P228" s="122">
        <f t="shared" si="57"/>
        <v>0</v>
      </c>
      <c r="Q228" s="123">
        <f t="shared" si="58"/>
        <v>0</v>
      </c>
      <c r="R228" s="130"/>
      <c r="S228" s="48" t="s">
        <v>900</v>
      </c>
      <c r="T228" s="84">
        <v>0.1</v>
      </c>
      <c r="U228" s="48" t="s">
        <v>53</v>
      </c>
      <c r="V228" s="85"/>
      <c r="W228" s="85" t="s">
        <v>896</v>
      </c>
      <c r="X228" s="85" t="s">
        <v>54</v>
      </c>
      <c r="Y228" s="77"/>
      <c r="Z228" s="77"/>
      <c r="AA228" s="77"/>
      <c r="AB228" s="77"/>
      <c r="AC228" s="77"/>
      <c r="AD228" s="86" t="s">
        <v>51</v>
      </c>
      <c r="AE228" s="86" t="s">
        <v>52</v>
      </c>
      <c r="AF228" s="77">
        <v>24606782130364</v>
      </c>
      <c r="AG228" s="134">
        <v>9</v>
      </c>
      <c r="AH228" s="134">
        <v>9</v>
      </c>
      <c r="AI228" s="134">
        <v>4</v>
      </c>
      <c r="AJ228" s="133"/>
      <c r="AK228" s="133"/>
    </row>
    <row r="229" spans="1:37" x14ac:dyDescent="0.2">
      <c r="A229" s="78" t="s">
        <v>901</v>
      </c>
      <c r="B229" s="79" t="s">
        <v>902</v>
      </c>
      <c r="C229" s="97" t="s">
        <v>903</v>
      </c>
      <c r="D229" s="105">
        <v>61.03</v>
      </c>
      <c r="E229" s="23">
        <v>24</v>
      </c>
      <c r="F229" s="80"/>
      <c r="G229" s="23">
        <v>24</v>
      </c>
      <c r="H229" s="113"/>
      <c r="I229" s="81">
        <f t="shared" si="55"/>
        <v>61.03</v>
      </c>
      <c r="J229" s="120">
        <f t="shared" si="56"/>
        <v>0</v>
      </c>
      <c r="K229" s="82">
        <v>5.2458333333333301E-2</v>
      </c>
      <c r="L229" s="83">
        <v>3.8356250000000001E-4</v>
      </c>
      <c r="M229" s="143">
        <v>109.86</v>
      </c>
      <c r="N229" s="137" t="s">
        <v>2355</v>
      </c>
      <c r="O229" s="69"/>
      <c r="P229" s="122">
        <f t="shared" si="57"/>
        <v>0</v>
      </c>
      <c r="Q229" s="123">
        <f t="shared" si="58"/>
        <v>0</v>
      </c>
      <c r="R229" s="130"/>
      <c r="S229" s="48" t="s">
        <v>904</v>
      </c>
      <c r="T229" s="84">
        <v>0.1</v>
      </c>
      <c r="U229" s="48" t="s">
        <v>53</v>
      </c>
      <c r="V229" s="85"/>
      <c r="W229" s="85" t="s">
        <v>896</v>
      </c>
      <c r="X229" s="85" t="s">
        <v>54</v>
      </c>
      <c r="Y229" s="77"/>
      <c r="Z229" s="77"/>
      <c r="AA229" s="77"/>
      <c r="AB229" s="77"/>
      <c r="AC229" s="77"/>
      <c r="AD229" s="86" t="s">
        <v>51</v>
      </c>
      <c r="AE229" s="86" t="s">
        <v>52</v>
      </c>
      <c r="AF229" s="77">
        <v>24606782130371</v>
      </c>
      <c r="AG229" s="134">
        <v>9</v>
      </c>
      <c r="AH229" s="134">
        <v>9</v>
      </c>
      <c r="AI229" s="134">
        <v>4</v>
      </c>
      <c r="AJ229" s="133"/>
      <c r="AK229" s="133"/>
    </row>
    <row r="230" spans="1:37" x14ac:dyDescent="0.2">
      <c r="A230" s="78" t="s">
        <v>905</v>
      </c>
      <c r="B230" s="79" t="s">
        <v>906</v>
      </c>
      <c r="C230" s="97" t="s">
        <v>907</v>
      </c>
      <c r="D230" s="105">
        <v>61.03</v>
      </c>
      <c r="E230" s="23">
        <v>24</v>
      </c>
      <c r="F230" s="80"/>
      <c r="G230" s="23">
        <v>24</v>
      </c>
      <c r="H230" s="113"/>
      <c r="I230" s="81">
        <f t="shared" si="55"/>
        <v>61.03</v>
      </c>
      <c r="J230" s="120">
        <f t="shared" si="56"/>
        <v>0</v>
      </c>
      <c r="K230" s="82">
        <v>5.2458333333333301E-2</v>
      </c>
      <c r="L230" s="83">
        <v>3.8356250000000001E-4</v>
      </c>
      <c r="M230" s="143">
        <v>109.86</v>
      </c>
      <c r="N230" s="137" t="s">
        <v>2355</v>
      </c>
      <c r="O230" s="69"/>
      <c r="P230" s="122">
        <f t="shared" si="57"/>
        <v>0</v>
      </c>
      <c r="Q230" s="123">
        <f t="shared" si="58"/>
        <v>0</v>
      </c>
      <c r="R230" s="130"/>
      <c r="S230" s="48" t="s">
        <v>908</v>
      </c>
      <c r="T230" s="84">
        <v>0.1</v>
      </c>
      <c r="U230" s="48" t="s">
        <v>53</v>
      </c>
      <c r="V230" s="85"/>
      <c r="W230" s="85" t="s">
        <v>896</v>
      </c>
      <c r="X230" s="85" t="s">
        <v>54</v>
      </c>
      <c r="Y230" s="77"/>
      <c r="Z230" s="77"/>
      <c r="AA230" s="77"/>
      <c r="AB230" s="77"/>
      <c r="AC230" s="77"/>
      <c r="AD230" s="86" t="s">
        <v>51</v>
      </c>
      <c r="AE230" s="86" t="s">
        <v>52</v>
      </c>
      <c r="AF230" s="77">
        <v>14606782470395</v>
      </c>
      <c r="AG230" s="134">
        <v>9</v>
      </c>
      <c r="AH230" s="134">
        <v>9</v>
      </c>
      <c r="AI230" s="134">
        <v>4</v>
      </c>
      <c r="AJ230" s="133"/>
      <c r="AK230" s="133"/>
    </row>
    <row r="231" spans="1:37" x14ac:dyDescent="0.2">
      <c r="A231" s="78" t="s">
        <v>909</v>
      </c>
      <c r="B231" s="79" t="s">
        <v>910</v>
      </c>
      <c r="C231" s="97" t="s">
        <v>911</v>
      </c>
      <c r="D231" s="105">
        <v>61.03</v>
      </c>
      <c r="E231" s="23">
        <v>24</v>
      </c>
      <c r="F231" s="80"/>
      <c r="G231" s="23">
        <v>24</v>
      </c>
      <c r="H231" s="113"/>
      <c r="I231" s="81">
        <f t="shared" si="55"/>
        <v>61.03</v>
      </c>
      <c r="J231" s="120">
        <f t="shared" si="56"/>
        <v>0</v>
      </c>
      <c r="K231" s="82">
        <v>5.2458333333333301E-2</v>
      </c>
      <c r="L231" s="83">
        <v>3.8356250000000001E-4</v>
      </c>
      <c r="M231" s="143">
        <v>109.86</v>
      </c>
      <c r="N231" s="137" t="s">
        <v>2355</v>
      </c>
      <c r="O231" s="69"/>
      <c r="P231" s="122">
        <f t="shared" si="57"/>
        <v>0</v>
      </c>
      <c r="Q231" s="123">
        <f t="shared" si="58"/>
        <v>0</v>
      </c>
      <c r="R231" s="130"/>
      <c r="S231" s="48" t="s">
        <v>912</v>
      </c>
      <c r="T231" s="84">
        <v>0.1</v>
      </c>
      <c r="U231" s="48" t="s">
        <v>53</v>
      </c>
      <c r="V231" s="85"/>
      <c r="W231" s="85" t="s">
        <v>896</v>
      </c>
      <c r="X231" s="85" t="s">
        <v>54</v>
      </c>
      <c r="Y231" s="77"/>
      <c r="Z231" s="77"/>
      <c r="AA231" s="77"/>
      <c r="AB231" s="77"/>
      <c r="AC231" s="77"/>
      <c r="AD231" s="86" t="s">
        <v>51</v>
      </c>
      <c r="AE231" s="86" t="s">
        <v>52</v>
      </c>
      <c r="AF231" s="77">
        <v>14606782470425</v>
      </c>
      <c r="AG231" s="134">
        <v>9</v>
      </c>
      <c r="AH231" s="134">
        <v>9</v>
      </c>
      <c r="AI231" s="134">
        <v>4</v>
      </c>
      <c r="AJ231" s="133"/>
      <c r="AK231" s="133"/>
    </row>
    <row r="232" spans="1:37" x14ac:dyDescent="0.2">
      <c r="A232" s="78" t="s">
        <v>913</v>
      </c>
      <c r="B232" s="79" t="s">
        <v>914</v>
      </c>
      <c r="C232" s="97" t="s">
        <v>915</v>
      </c>
      <c r="D232" s="105">
        <v>61.03</v>
      </c>
      <c r="E232" s="23">
        <v>24</v>
      </c>
      <c r="F232" s="80"/>
      <c r="G232" s="23">
        <v>24</v>
      </c>
      <c r="H232" s="113"/>
      <c r="I232" s="81">
        <f t="shared" si="55"/>
        <v>61.03</v>
      </c>
      <c r="J232" s="120">
        <f t="shared" si="56"/>
        <v>0</v>
      </c>
      <c r="K232" s="82">
        <v>5.2458333333333301E-2</v>
      </c>
      <c r="L232" s="83">
        <v>3.8356250000000001E-4</v>
      </c>
      <c r="M232" s="143">
        <v>109.86</v>
      </c>
      <c r="N232" s="137" t="s">
        <v>2355</v>
      </c>
      <c r="O232" s="69"/>
      <c r="P232" s="122">
        <f t="shared" si="57"/>
        <v>0</v>
      </c>
      <c r="Q232" s="123">
        <f t="shared" si="58"/>
        <v>0</v>
      </c>
      <c r="R232" s="130"/>
      <c r="S232" s="48" t="s">
        <v>916</v>
      </c>
      <c r="T232" s="84">
        <v>0.1</v>
      </c>
      <c r="U232" s="48" t="s">
        <v>53</v>
      </c>
      <c r="V232" s="85"/>
      <c r="W232" s="85" t="s">
        <v>896</v>
      </c>
      <c r="X232" s="85" t="s">
        <v>54</v>
      </c>
      <c r="Y232" s="77"/>
      <c r="Z232" s="77"/>
      <c r="AA232" s="77"/>
      <c r="AB232" s="77"/>
      <c r="AC232" s="77"/>
      <c r="AD232" s="86" t="s">
        <v>51</v>
      </c>
      <c r="AE232" s="86" t="s">
        <v>52</v>
      </c>
      <c r="AF232" s="77">
        <v>14606782470463</v>
      </c>
      <c r="AG232" s="134">
        <v>9</v>
      </c>
      <c r="AH232" s="134">
        <v>9</v>
      </c>
      <c r="AI232" s="134">
        <v>4</v>
      </c>
      <c r="AJ232" s="133"/>
      <c r="AK232" s="133"/>
    </row>
    <row r="233" spans="1:37" x14ac:dyDescent="0.2">
      <c r="A233" s="78" t="s">
        <v>917</v>
      </c>
      <c r="B233" s="79" t="s">
        <v>918</v>
      </c>
      <c r="C233" s="97" t="s">
        <v>919</v>
      </c>
      <c r="D233" s="105">
        <v>61.03</v>
      </c>
      <c r="E233" s="23">
        <v>24</v>
      </c>
      <c r="F233" s="80"/>
      <c r="G233" s="23">
        <v>24</v>
      </c>
      <c r="H233" s="113"/>
      <c r="I233" s="81">
        <f t="shared" si="55"/>
        <v>61.03</v>
      </c>
      <c r="J233" s="120">
        <f t="shared" si="56"/>
        <v>0</v>
      </c>
      <c r="K233" s="82">
        <v>5.2458333333333301E-2</v>
      </c>
      <c r="L233" s="83">
        <v>3.8356250000000001E-4</v>
      </c>
      <c r="M233" s="143">
        <v>109.86</v>
      </c>
      <c r="N233" s="137" t="s">
        <v>2355</v>
      </c>
      <c r="O233" s="69"/>
      <c r="P233" s="122">
        <f t="shared" si="57"/>
        <v>0</v>
      </c>
      <c r="Q233" s="123">
        <f t="shared" si="58"/>
        <v>0</v>
      </c>
      <c r="R233" s="130"/>
      <c r="S233" s="48" t="s">
        <v>920</v>
      </c>
      <c r="T233" s="84">
        <v>0.1</v>
      </c>
      <c r="U233" s="48" t="s">
        <v>53</v>
      </c>
      <c r="V233" s="85"/>
      <c r="W233" s="85" t="s">
        <v>896</v>
      </c>
      <c r="X233" s="85" t="s">
        <v>54</v>
      </c>
      <c r="Y233" s="77"/>
      <c r="Z233" s="77"/>
      <c r="AA233" s="77"/>
      <c r="AB233" s="77"/>
      <c r="AC233" s="77"/>
      <c r="AD233" s="86" t="s">
        <v>51</v>
      </c>
      <c r="AE233" s="86" t="s">
        <v>52</v>
      </c>
      <c r="AF233" s="77">
        <v>14606782480486</v>
      </c>
      <c r="AG233" s="134">
        <v>9</v>
      </c>
      <c r="AH233" s="134">
        <v>9</v>
      </c>
      <c r="AI233" s="134">
        <v>4</v>
      </c>
      <c r="AJ233" s="133"/>
      <c r="AK233" s="133"/>
    </row>
    <row r="234" spans="1:37" x14ac:dyDescent="0.2">
      <c r="A234" s="78" t="s">
        <v>921</v>
      </c>
      <c r="B234" s="79" t="s">
        <v>922</v>
      </c>
      <c r="C234" s="97" t="s">
        <v>923</v>
      </c>
      <c r="D234" s="105">
        <v>72.23</v>
      </c>
      <c r="E234" s="23">
        <v>24</v>
      </c>
      <c r="F234" s="80"/>
      <c r="G234" s="23">
        <v>24</v>
      </c>
      <c r="H234" s="113"/>
      <c r="I234" s="81">
        <f t="shared" si="55"/>
        <v>72.23</v>
      </c>
      <c r="J234" s="120">
        <f t="shared" si="56"/>
        <v>0</v>
      </c>
      <c r="K234" s="82">
        <v>5.2458333333333301E-2</v>
      </c>
      <c r="L234" s="83">
        <v>3.8356250000000001E-4</v>
      </c>
      <c r="M234" s="143">
        <v>130.02000000000001</v>
      </c>
      <c r="N234" s="137" t="s">
        <v>2355</v>
      </c>
      <c r="O234" s="69"/>
      <c r="P234" s="122">
        <f t="shared" si="57"/>
        <v>0</v>
      </c>
      <c r="Q234" s="123">
        <f t="shared" si="58"/>
        <v>0</v>
      </c>
      <c r="R234" s="130"/>
      <c r="S234" s="48" t="s">
        <v>924</v>
      </c>
      <c r="T234" s="84">
        <v>0.1</v>
      </c>
      <c r="U234" s="48" t="s">
        <v>53</v>
      </c>
      <c r="V234" s="85" t="s">
        <v>64</v>
      </c>
      <c r="W234" s="85" t="s">
        <v>896</v>
      </c>
      <c r="X234" s="85" t="s">
        <v>54</v>
      </c>
      <c r="Y234" s="77"/>
      <c r="Z234" s="77"/>
      <c r="AA234" s="77"/>
      <c r="AB234" s="77"/>
      <c r="AC234" s="77"/>
      <c r="AD234" s="86" t="s">
        <v>51</v>
      </c>
      <c r="AE234" s="86" t="s">
        <v>52</v>
      </c>
      <c r="AF234" s="77">
        <v>14606782534714</v>
      </c>
      <c r="AG234" s="134">
        <v>9</v>
      </c>
      <c r="AH234" s="134">
        <v>9</v>
      </c>
      <c r="AI234" s="134">
        <v>4</v>
      </c>
      <c r="AJ234" s="133"/>
      <c r="AK234" s="133"/>
    </row>
    <row r="235" spans="1:37" x14ac:dyDescent="0.2">
      <c r="A235" s="78" t="s">
        <v>925</v>
      </c>
      <c r="B235" s="79" t="s">
        <v>926</v>
      </c>
      <c r="C235" s="97" t="s">
        <v>927</v>
      </c>
      <c r="D235" s="105">
        <v>61.03</v>
      </c>
      <c r="E235" s="23">
        <v>24</v>
      </c>
      <c r="F235" s="80"/>
      <c r="G235" s="23">
        <v>24</v>
      </c>
      <c r="H235" s="113"/>
      <c r="I235" s="81">
        <f t="shared" si="55"/>
        <v>61.03</v>
      </c>
      <c r="J235" s="120">
        <f t="shared" si="56"/>
        <v>0</v>
      </c>
      <c r="K235" s="82">
        <v>5.2458333333333301E-2</v>
      </c>
      <c r="L235" s="83">
        <v>3.8356250000000001E-4</v>
      </c>
      <c r="M235" s="143">
        <v>109.86</v>
      </c>
      <c r="N235" s="137" t="s">
        <v>2355</v>
      </c>
      <c r="O235" s="69"/>
      <c r="P235" s="122">
        <f t="shared" si="57"/>
        <v>0</v>
      </c>
      <c r="Q235" s="123">
        <f t="shared" si="58"/>
        <v>0</v>
      </c>
      <c r="R235" s="130"/>
      <c r="S235" s="48" t="s">
        <v>928</v>
      </c>
      <c r="T235" s="84">
        <v>0.1</v>
      </c>
      <c r="U235" s="48" t="s">
        <v>53</v>
      </c>
      <c r="V235" s="85"/>
      <c r="W235" s="85" t="s">
        <v>896</v>
      </c>
      <c r="X235" s="85" t="s">
        <v>54</v>
      </c>
      <c r="Y235" s="77"/>
      <c r="Z235" s="77"/>
      <c r="AA235" s="77"/>
      <c r="AB235" s="77"/>
      <c r="AC235" s="77" t="s">
        <v>81</v>
      </c>
      <c r="AD235" s="86" t="s">
        <v>51</v>
      </c>
      <c r="AE235" s="86" t="s">
        <v>52</v>
      </c>
      <c r="AF235" s="77">
        <v>14606782536541</v>
      </c>
      <c r="AG235" s="134">
        <v>9</v>
      </c>
      <c r="AH235" s="134">
        <v>9</v>
      </c>
      <c r="AI235" s="134">
        <v>4</v>
      </c>
      <c r="AJ235" s="133"/>
      <c r="AK235" s="133"/>
    </row>
    <row r="236" spans="1:37" x14ac:dyDescent="0.2">
      <c r="A236" s="78" t="s">
        <v>929</v>
      </c>
      <c r="B236" s="79" t="s">
        <v>930</v>
      </c>
      <c r="C236" s="97" t="s">
        <v>931</v>
      </c>
      <c r="D236" s="105">
        <v>61.03</v>
      </c>
      <c r="E236" s="23">
        <v>24</v>
      </c>
      <c r="F236" s="80"/>
      <c r="G236" s="23">
        <v>24</v>
      </c>
      <c r="H236" s="113"/>
      <c r="I236" s="81">
        <f t="shared" si="55"/>
        <v>61.03</v>
      </c>
      <c r="J236" s="120">
        <f t="shared" si="56"/>
        <v>0</v>
      </c>
      <c r="K236" s="82">
        <v>5.2458333333333301E-2</v>
      </c>
      <c r="L236" s="83">
        <v>3.8356250000000001E-4</v>
      </c>
      <c r="M236" s="143">
        <v>109.86</v>
      </c>
      <c r="N236" s="137" t="s">
        <v>2355</v>
      </c>
      <c r="O236" s="69"/>
      <c r="P236" s="122">
        <f t="shared" si="57"/>
        <v>0</v>
      </c>
      <c r="Q236" s="123">
        <f t="shared" si="58"/>
        <v>0</v>
      </c>
      <c r="R236" s="130"/>
      <c r="S236" s="48" t="s">
        <v>932</v>
      </c>
      <c r="T236" s="84">
        <v>0.1</v>
      </c>
      <c r="U236" s="48" t="s">
        <v>53</v>
      </c>
      <c r="V236" s="85"/>
      <c r="W236" s="85" t="s">
        <v>896</v>
      </c>
      <c r="X236" s="85" t="s">
        <v>54</v>
      </c>
      <c r="Y236" s="77"/>
      <c r="Z236" s="77"/>
      <c r="AA236" s="77"/>
      <c r="AB236" s="77"/>
      <c r="AC236" s="77"/>
      <c r="AD236" s="86" t="s">
        <v>51</v>
      </c>
      <c r="AE236" s="86" t="s">
        <v>52</v>
      </c>
      <c r="AF236" s="77">
        <v>14606782544669</v>
      </c>
      <c r="AG236" s="134">
        <v>9</v>
      </c>
      <c r="AH236" s="134">
        <v>9</v>
      </c>
      <c r="AI236" s="134">
        <v>4</v>
      </c>
      <c r="AJ236" s="133"/>
      <c r="AK236" s="133"/>
    </row>
    <row r="237" spans="1:37" x14ac:dyDescent="0.2">
      <c r="A237" s="78" t="s">
        <v>933</v>
      </c>
      <c r="B237" s="79" t="s">
        <v>934</v>
      </c>
      <c r="C237" s="97" t="s">
        <v>935</v>
      </c>
      <c r="D237" s="105">
        <v>61.03</v>
      </c>
      <c r="E237" s="23">
        <v>24</v>
      </c>
      <c r="F237" s="80"/>
      <c r="G237" s="23">
        <v>24</v>
      </c>
      <c r="H237" s="113"/>
      <c r="I237" s="81">
        <f t="shared" si="55"/>
        <v>61.03</v>
      </c>
      <c r="J237" s="120">
        <f t="shared" si="56"/>
        <v>0</v>
      </c>
      <c r="K237" s="82">
        <v>5.2458333333333301E-2</v>
      </c>
      <c r="L237" s="83">
        <v>3.8356250000000001E-4</v>
      </c>
      <c r="M237" s="143">
        <v>109.86</v>
      </c>
      <c r="N237" s="137" t="s">
        <v>2355</v>
      </c>
      <c r="O237" s="69"/>
      <c r="P237" s="122">
        <f t="shared" si="57"/>
        <v>0</v>
      </c>
      <c r="Q237" s="123">
        <f t="shared" si="58"/>
        <v>0</v>
      </c>
      <c r="R237" s="130"/>
      <c r="S237" s="48" t="s">
        <v>936</v>
      </c>
      <c r="T237" s="84">
        <v>0.1</v>
      </c>
      <c r="U237" s="48" t="s">
        <v>53</v>
      </c>
      <c r="V237" s="85"/>
      <c r="W237" s="85" t="s">
        <v>896</v>
      </c>
      <c r="X237" s="85" t="s">
        <v>54</v>
      </c>
      <c r="Y237" s="77"/>
      <c r="Z237" s="77"/>
      <c r="AA237" s="77"/>
      <c r="AB237" s="77"/>
      <c r="AC237" s="77" t="s">
        <v>66</v>
      </c>
      <c r="AD237" s="86" t="s">
        <v>51</v>
      </c>
      <c r="AE237" s="86" t="s">
        <v>52</v>
      </c>
      <c r="AF237" s="77">
        <v>14606782544676</v>
      </c>
      <c r="AG237" s="134">
        <v>9</v>
      </c>
      <c r="AH237" s="134">
        <v>9</v>
      </c>
      <c r="AI237" s="134">
        <v>4</v>
      </c>
      <c r="AJ237" s="133"/>
      <c r="AK237" s="133"/>
    </row>
    <row r="238" spans="1:37" x14ac:dyDescent="0.2">
      <c r="A238" s="78" t="s">
        <v>937</v>
      </c>
      <c r="B238" s="79" t="s">
        <v>938</v>
      </c>
      <c r="C238" s="97" t="s">
        <v>939</v>
      </c>
      <c r="D238" s="105">
        <v>61.03</v>
      </c>
      <c r="E238" s="23">
        <v>24</v>
      </c>
      <c r="F238" s="80"/>
      <c r="G238" s="23">
        <v>24</v>
      </c>
      <c r="H238" s="113"/>
      <c r="I238" s="81">
        <f t="shared" si="55"/>
        <v>61.03</v>
      </c>
      <c r="J238" s="120">
        <f t="shared" si="56"/>
        <v>0</v>
      </c>
      <c r="K238" s="82">
        <v>5.2458333333333301E-2</v>
      </c>
      <c r="L238" s="83">
        <v>3.8356250000000001E-4</v>
      </c>
      <c r="M238" s="143">
        <v>109.86</v>
      </c>
      <c r="N238" s="137" t="s">
        <v>2355</v>
      </c>
      <c r="O238" s="69"/>
      <c r="P238" s="122">
        <f t="shared" si="57"/>
        <v>0</v>
      </c>
      <c r="Q238" s="123">
        <f t="shared" si="58"/>
        <v>0</v>
      </c>
      <c r="R238" s="130"/>
      <c r="S238" s="48" t="s">
        <v>940</v>
      </c>
      <c r="T238" s="84">
        <v>0.1</v>
      </c>
      <c r="U238" s="48" t="s">
        <v>53</v>
      </c>
      <c r="V238" s="85"/>
      <c r="W238" s="85" t="s">
        <v>896</v>
      </c>
      <c r="X238" s="85" t="s">
        <v>54</v>
      </c>
      <c r="Y238" s="77"/>
      <c r="Z238" s="77"/>
      <c r="AA238" s="77"/>
      <c r="AB238" s="77"/>
      <c r="AC238" s="77" t="s">
        <v>67</v>
      </c>
      <c r="AD238" s="86" t="s">
        <v>51</v>
      </c>
      <c r="AE238" s="86" t="s">
        <v>52</v>
      </c>
      <c r="AF238" s="77">
        <v>14606782556655</v>
      </c>
      <c r="AG238" s="134">
        <v>9</v>
      </c>
      <c r="AH238" s="134">
        <v>9</v>
      </c>
      <c r="AI238" s="134">
        <v>4</v>
      </c>
      <c r="AJ238" s="133"/>
      <c r="AK238" s="133"/>
    </row>
    <row r="239" spans="1:37" x14ac:dyDescent="0.2">
      <c r="A239" s="78" t="s">
        <v>941</v>
      </c>
      <c r="B239" s="79" t="s">
        <v>942</v>
      </c>
      <c r="C239" s="97" t="s">
        <v>943</v>
      </c>
      <c r="D239" s="105">
        <v>61.03</v>
      </c>
      <c r="E239" s="23">
        <v>24</v>
      </c>
      <c r="F239" s="80"/>
      <c r="G239" s="23">
        <v>24</v>
      </c>
      <c r="H239" s="113"/>
      <c r="I239" s="81">
        <f t="shared" si="55"/>
        <v>61.03</v>
      </c>
      <c r="J239" s="120">
        <f t="shared" si="56"/>
        <v>0</v>
      </c>
      <c r="K239" s="82">
        <v>5.2333333333333301E-2</v>
      </c>
      <c r="L239" s="83">
        <v>3.8356250000000001E-4</v>
      </c>
      <c r="M239" s="143">
        <v>109.86</v>
      </c>
      <c r="N239" s="137" t="s">
        <v>2355</v>
      </c>
      <c r="O239" s="69"/>
      <c r="P239" s="122">
        <f t="shared" si="57"/>
        <v>0</v>
      </c>
      <c r="Q239" s="123">
        <f t="shared" si="58"/>
        <v>0</v>
      </c>
      <c r="R239" s="130"/>
      <c r="S239" s="48" t="s">
        <v>944</v>
      </c>
      <c r="T239" s="84">
        <v>0.1</v>
      </c>
      <c r="U239" s="48" t="s">
        <v>53</v>
      </c>
      <c r="V239" s="85"/>
      <c r="W239" s="85" t="s">
        <v>896</v>
      </c>
      <c r="X239" s="85" t="s">
        <v>54</v>
      </c>
      <c r="Y239" s="77"/>
      <c r="Z239" s="77"/>
      <c r="AA239" s="77"/>
      <c r="AB239" s="77"/>
      <c r="AC239" s="77" t="s">
        <v>77</v>
      </c>
      <c r="AD239" s="86" t="s">
        <v>51</v>
      </c>
      <c r="AE239" s="86" t="s">
        <v>52</v>
      </c>
      <c r="AF239" s="77">
        <v>14606782556662</v>
      </c>
      <c r="AG239" s="134">
        <v>9</v>
      </c>
      <c r="AH239" s="134">
        <v>9</v>
      </c>
      <c r="AI239" s="134">
        <v>4</v>
      </c>
      <c r="AJ239" s="133"/>
      <c r="AK239" s="133"/>
    </row>
    <row r="240" spans="1:37" x14ac:dyDescent="0.2">
      <c r="A240" s="78" t="s">
        <v>945</v>
      </c>
      <c r="B240" s="79" t="s">
        <v>946</v>
      </c>
      <c r="C240" s="97" t="s">
        <v>947</v>
      </c>
      <c r="D240" s="105">
        <v>61.03</v>
      </c>
      <c r="E240" s="23">
        <v>24</v>
      </c>
      <c r="F240" s="80"/>
      <c r="G240" s="23">
        <v>24</v>
      </c>
      <c r="H240" s="113"/>
      <c r="I240" s="81">
        <f t="shared" si="55"/>
        <v>61.03</v>
      </c>
      <c r="J240" s="120">
        <f t="shared" si="56"/>
        <v>0</v>
      </c>
      <c r="K240" s="82">
        <v>5.2458333333333301E-2</v>
      </c>
      <c r="L240" s="83">
        <v>3.8356250000000001E-4</v>
      </c>
      <c r="M240" s="143">
        <v>109.86</v>
      </c>
      <c r="N240" s="137" t="s">
        <v>2355</v>
      </c>
      <c r="O240" s="69"/>
      <c r="P240" s="122">
        <f t="shared" si="57"/>
        <v>0</v>
      </c>
      <c r="Q240" s="123">
        <f t="shared" si="58"/>
        <v>0</v>
      </c>
      <c r="R240" s="130"/>
      <c r="S240" s="48" t="s">
        <v>948</v>
      </c>
      <c r="T240" s="84">
        <v>0.1</v>
      </c>
      <c r="U240" s="48" t="s">
        <v>53</v>
      </c>
      <c r="V240" s="85"/>
      <c r="W240" s="85" t="s">
        <v>896</v>
      </c>
      <c r="X240" s="85" t="s">
        <v>54</v>
      </c>
      <c r="Y240" s="77"/>
      <c r="Z240" s="77"/>
      <c r="AA240" s="77"/>
      <c r="AB240" s="77"/>
      <c r="AC240" s="77" t="s">
        <v>244</v>
      </c>
      <c r="AD240" s="86" t="s">
        <v>51</v>
      </c>
      <c r="AE240" s="86" t="s">
        <v>52</v>
      </c>
      <c r="AF240" s="77">
        <v>14606782571146</v>
      </c>
      <c r="AG240" s="134">
        <v>9</v>
      </c>
      <c r="AH240" s="134">
        <v>9</v>
      </c>
      <c r="AI240" s="134">
        <v>4</v>
      </c>
      <c r="AJ240" s="133"/>
      <c r="AK240" s="133"/>
    </row>
    <row r="241" spans="1:37" x14ac:dyDescent="0.2">
      <c r="A241" s="78" t="s">
        <v>949</v>
      </c>
      <c r="B241" s="79" t="s">
        <v>950</v>
      </c>
      <c r="C241" s="97" t="s">
        <v>951</v>
      </c>
      <c r="D241" s="105">
        <v>61.03</v>
      </c>
      <c r="E241" s="23">
        <v>24</v>
      </c>
      <c r="F241" s="80"/>
      <c r="G241" s="23">
        <v>24</v>
      </c>
      <c r="H241" s="113"/>
      <c r="I241" s="81">
        <f t="shared" si="55"/>
        <v>61.03</v>
      </c>
      <c r="J241" s="120">
        <f t="shared" si="56"/>
        <v>0</v>
      </c>
      <c r="K241" s="82">
        <v>5.2458333333333301E-2</v>
      </c>
      <c r="L241" s="83">
        <v>3.8356250000000001E-4</v>
      </c>
      <c r="M241" s="143">
        <v>109.86</v>
      </c>
      <c r="N241" s="137" t="s">
        <v>2355</v>
      </c>
      <c r="O241" s="69"/>
      <c r="P241" s="122">
        <f t="shared" si="57"/>
        <v>0</v>
      </c>
      <c r="Q241" s="123">
        <f t="shared" si="58"/>
        <v>0</v>
      </c>
      <c r="R241" s="130"/>
      <c r="S241" s="48" t="s">
        <v>952</v>
      </c>
      <c r="T241" s="84">
        <v>0.1</v>
      </c>
      <c r="U241" s="48" t="s">
        <v>53</v>
      </c>
      <c r="V241" s="85"/>
      <c r="W241" s="85" t="s">
        <v>896</v>
      </c>
      <c r="X241" s="85" t="s">
        <v>54</v>
      </c>
      <c r="Y241" s="77"/>
      <c r="Z241" s="77"/>
      <c r="AA241" s="77"/>
      <c r="AB241" s="77"/>
      <c r="AC241" s="77"/>
      <c r="AD241" s="86" t="s">
        <v>51</v>
      </c>
      <c r="AE241" s="86" t="s">
        <v>52</v>
      </c>
      <c r="AF241" s="77">
        <v>14606782592387</v>
      </c>
      <c r="AG241" s="134">
        <v>9</v>
      </c>
      <c r="AH241" s="134">
        <v>9</v>
      </c>
      <c r="AI241" s="134">
        <v>4</v>
      </c>
      <c r="AJ241" s="133"/>
      <c r="AK241" s="133"/>
    </row>
    <row r="242" spans="1:37" x14ac:dyDescent="0.2">
      <c r="A242" s="78" t="s">
        <v>953</v>
      </c>
      <c r="B242" s="79" t="s">
        <v>954</v>
      </c>
      <c r="C242" s="97" t="s">
        <v>955</v>
      </c>
      <c r="D242" s="105">
        <v>61.03</v>
      </c>
      <c r="E242" s="23">
        <v>24</v>
      </c>
      <c r="F242" s="80"/>
      <c r="G242" s="23">
        <v>24</v>
      </c>
      <c r="H242" s="113"/>
      <c r="I242" s="81">
        <f t="shared" si="55"/>
        <v>61.03</v>
      </c>
      <c r="J242" s="120">
        <f t="shared" si="56"/>
        <v>0</v>
      </c>
      <c r="K242" s="82">
        <v>5.2458333333333301E-2</v>
      </c>
      <c r="L242" s="83">
        <v>3.8356250000000001E-4</v>
      </c>
      <c r="M242" s="143">
        <v>109.86</v>
      </c>
      <c r="N242" s="137" t="s">
        <v>2355</v>
      </c>
      <c r="O242" s="69"/>
      <c r="P242" s="122">
        <f t="shared" si="57"/>
        <v>0</v>
      </c>
      <c r="Q242" s="123">
        <f t="shared" si="58"/>
        <v>0</v>
      </c>
      <c r="R242" s="130"/>
      <c r="S242" s="48" t="s">
        <v>956</v>
      </c>
      <c r="T242" s="84">
        <v>0.1</v>
      </c>
      <c r="U242" s="48" t="s">
        <v>53</v>
      </c>
      <c r="V242" s="85"/>
      <c r="W242" s="85" t="s">
        <v>896</v>
      </c>
      <c r="X242" s="85" t="s">
        <v>54</v>
      </c>
      <c r="Y242" s="77"/>
      <c r="Z242" s="77"/>
      <c r="AA242" s="77"/>
      <c r="AB242" s="77"/>
      <c r="AC242" s="77"/>
      <c r="AD242" s="86" t="s">
        <v>51</v>
      </c>
      <c r="AE242" s="86" t="s">
        <v>52</v>
      </c>
      <c r="AF242" s="77">
        <v>14606782592394</v>
      </c>
      <c r="AG242" s="134">
        <v>9</v>
      </c>
      <c r="AH242" s="134">
        <v>9</v>
      </c>
      <c r="AI242" s="134">
        <v>4</v>
      </c>
      <c r="AJ242" s="133"/>
      <c r="AK242" s="133"/>
    </row>
    <row r="243" spans="1:37" ht="24" x14ac:dyDescent="0.2">
      <c r="A243" s="78" t="s">
        <v>957</v>
      </c>
      <c r="B243" s="79" t="s">
        <v>958</v>
      </c>
      <c r="C243" s="97" t="s">
        <v>959</v>
      </c>
      <c r="D243" s="105">
        <v>61.03</v>
      </c>
      <c r="E243" s="23">
        <v>24</v>
      </c>
      <c r="F243" s="80"/>
      <c r="G243" s="23">
        <v>24</v>
      </c>
      <c r="H243" s="113"/>
      <c r="I243" s="81">
        <f t="shared" si="55"/>
        <v>61.03</v>
      </c>
      <c r="J243" s="120">
        <f t="shared" si="56"/>
        <v>0</v>
      </c>
      <c r="K243" s="82">
        <v>5.2458333333333301E-2</v>
      </c>
      <c r="L243" s="83">
        <v>3.8356250000000001E-4</v>
      </c>
      <c r="M243" s="143">
        <v>109.86</v>
      </c>
      <c r="N243" s="137" t="s">
        <v>2355</v>
      </c>
      <c r="O243" s="69"/>
      <c r="P243" s="122">
        <f t="shared" si="57"/>
        <v>0</v>
      </c>
      <c r="Q243" s="123">
        <f t="shared" si="58"/>
        <v>0</v>
      </c>
      <c r="R243" s="130"/>
      <c r="S243" s="48" t="s">
        <v>960</v>
      </c>
      <c r="T243" s="84">
        <v>0.1</v>
      </c>
      <c r="U243" s="48" t="s">
        <v>53</v>
      </c>
      <c r="V243" s="85"/>
      <c r="W243" s="85" t="s">
        <v>896</v>
      </c>
      <c r="X243" s="85" t="s">
        <v>54</v>
      </c>
      <c r="Y243" s="77"/>
      <c r="Z243" s="77"/>
      <c r="AA243" s="77"/>
      <c r="AB243" s="77"/>
      <c r="AC243" s="77"/>
      <c r="AD243" s="86" t="s">
        <v>51</v>
      </c>
      <c r="AE243" s="86" t="s">
        <v>52</v>
      </c>
      <c r="AF243" s="77">
        <v>14606782595906</v>
      </c>
      <c r="AG243" s="134">
        <v>9</v>
      </c>
      <c r="AH243" s="134">
        <v>9</v>
      </c>
      <c r="AI243" s="134">
        <v>4</v>
      </c>
      <c r="AJ243" s="133"/>
      <c r="AK243" s="133"/>
    </row>
    <row r="244" spans="1:37" ht="24" x14ac:dyDescent="0.2">
      <c r="A244" s="78" t="s">
        <v>961</v>
      </c>
      <c r="B244" s="79" t="s">
        <v>962</v>
      </c>
      <c r="C244" s="97" t="s">
        <v>963</v>
      </c>
      <c r="D244" s="105">
        <v>61.03</v>
      </c>
      <c r="E244" s="23">
        <v>24</v>
      </c>
      <c r="F244" s="80"/>
      <c r="G244" s="23">
        <v>24</v>
      </c>
      <c r="H244" s="113"/>
      <c r="I244" s="81">
        <f t="shared" si="55"/>
        <v>61.03</v>
      </c>
      <c r="J244" s="120">
        <f t="shared" si="56"/>
        <v>0</v>
      </c>
      <c r="K244" s="82">
        <v>5.2458333333333301E-2</v>
      </c>
      <c r="L244" s="83">
        <v>3.8356250000000001E-4</v>
      </c>
      <c r="M244" s="143">
        <v>109.86</v>
      </c>
      <c r="N244" s="137" t="s">
        <v>2355</v>
      </c>
      <c r="O244" s="69"/>
      <c r="P244" s="122">
        <f t="shared" si="57"/>
        <v>0</v>
      </c>
      <c r="Q244" s="123">
        <f t="shared" si="58"/>
        <v>0</v>
      </c>
      <c r="R244" s="130"/>
      <c r="S244" s="48" t="s">
        <v>964</v>
      </c>
      <c r="T244" s="84">
        <v>0.1</v>
      </c>
      <c r="U244" s="48" t="s">
        <v>53</v>
      </c>
      <c r="V244" s="85"/>
      <c r="W244" s="85" t="s">
        <v>896</v>
      </c>
      <c r="X244" s="85" t="s">
        <v>54</v>
      </c>
      <c r="Y244" s="77"/>
      <c r="Z244" s="77"/>
      <c r="AA244" s="77"/>
      <c r="AB244" s="77"/>
      <c r="AC244" s="77"/>
      <c r="AD244" s="86" t="s">
        <v>51</v>
      </c>
      <c r="AE244" s="86" t="s">
        <v>52</v>
      </c>
      <c r="AF244" s="77">
        <v>14606782595968</v>
      </c>
      <c r="AG244" s="134">
        <v>9</v>
      </c>
      <c r="AH244" s="134">
        <v>9</v>
      </c>
      <c r="AI244" s="134">
        <v>4</v>
      </c>
      <c r="AJ244" s="133"/>
      <c r="AK244" s="133"/>
    </row>
    <row r="245" spans="1:37" x14ac:dyDescent="0.2">
      <c r="A245" s="78" t="s">
        <v>965</v>
      </c>
      <c r="B245" s="79" t="s">
        <v>966</v>
      </c>
      <c r="C245" s="97" t="s">
        <v>967</v>
      </c>
      <c r="D245" s="105">
        <v>61.03</v>
      </c>
      <c r="E245" s="23">
        <v>24</v>
      </c>
      <c r="F245" s="80"/>
      <c r="G245" s="23">
        <v>24</v>
      </c>
      <c r="H245" s="113"/>
      <c r="I245" s="81">
        <f t="shared" si="55"/>
        <v>61.03</v>
      </c>
      <c r="J245" s="120">
        <f t="shared" si="56"/>
        <v>0</v>
      </c>
      <c r="K245" s="82">
        <v>5.2458333333333301E-2</v>
      </c>
      <c r="L245" s="83">
        <v>3.8356250000000001E-4</v>
      </c>
      <c r="M245" s="143">
        <v>109.86</v>
      </c>
      <c r="N245" s="137" t="s">
        <v>2355</v>
      </c>
      <c r="O245" s="69"/>
      <c r="P245" s="122">
        <f t="shared" si="57"/>
        <v>0</v>
      </c>
      <c r="Q245" s="123">
        <f t="shared" si="58"/>
        <v>0</v>
      </c>
      <c r="R245" s="130"/>
      <c r="S245" s="48" t="s">
        <v>968</v>
      </c>
      <c r="T245" s="84">
        <v>0.1</v>
      </c>
      <c r="U245" s="48" t="s">
        <v>53</v>
      </c>
      <c r="V245" s="85"/>
      <c r="W245" s="85" t="s">
        <v>896</v>
      </c>
      <c r="X245" s="85" t="s">
        <v>54</v>
      </c>
      <c r="Y245" s="77"/>
      <c r="Z245" s="77"/>
      <c r="AA245" s="77"/>
      <c r="AB245" s="77"/>
      <c r="AC245" s="77"/>
      <c r="AD245" s="86" t="s">
        <v>51</v>
      </c>
      <c r="AE245" s="86" t="s">
        <v>52</v>
      </c>
      <c r="AF245" s="77">
        <v>14606782595982</v>
      </c>
      <c r="AG245" s="134">
        <v>9</v>
      </c>
      <c r="AH245" s="134">
        <v>9</v>
      </c>
      <c r="AI245" s="134">
        <v>4</v>
      </c>
      <c r="AJ245" s="133"/>
      <c r="AK245" s="133"/>
    </row>
    <row r="246" spans="1:37" x14ac:dyDescent="0.2">
      <c r="A246" s="78" t="s">
        <v>969</v>
      </c>
      <c r="B246" s="79" t="s">
        <v>970</v>
      </c>
      <c r="C246" s="97" t="s">
        <v>971</v>
      </c>
      <c r="D246" s="105">
        <v>61.03</v>
      </c>
      <c r="E246" s="23">
        <v>24</v>
      </c>
      <c r="F246" s="80"/>
      <c r="G246" s="23">
        <v>24</v>
      </c>
      <c r="H246" s="113"/>
      <c r="I246" s="81">
        <f t="shared" si="55"/>
        <v>61.03</v>
      </c>
      <c r="J246" s="120">
        <f t="shared" si="56"/>
        <v>0</v>
      </c>
      <c r="K246" s="82">
        <v>5.2458333333333301E-2</v>
      </c>
      <c r="L246" s="83">
        <v>3.8356250000000001E-4</v>
      </c>
      <c r="M246" s="143">
        <v>109.86</v>
      </c>
      <c r="N246" s="137" t="s">
        <v>2355</v>
      </c>
      <c r="O246" s="69"/>
      <c r="P246" s="122">
        <f t="shared" si="57"/>
        <v>0</v>
      </c>
      <c r="Q246" s="123">
        <f t="shared" si="58"/>
        <v>0</v>
      </c>
      <c r="R246" s="130"/>
      <c r="S246" s="48" t="s">
        <v>972</v>
      </c>
      <c r="T246" s="84">
        <v>0.1</v>
      </c>
      <c r="U246" s="48" t="s">
        <v>53</v>
      </c>
      <c r="V246" s="85"/>
      <c r="W246" s="85" t="s">
        <v>896</v>
      </c>
      <c r="X246" s="85" t="s">
        <v>54</v>
      </c>
      <c r="Y246" s="77"/>
      <c r="Z246" s="77"/>
      <c r="AA246" s="77"/>
      <c r="AB246" s="77"/>
      <c r="AC246" s="77" t="s">
        <v>244</v>
      </c>
      <c r="AD246" s="86" t="s">
        <v>51</v>
      </c>
      <c r="AE246" s="86" t="s">
        <v>52</v>
      </c>
      <c r="AF246" s="77">
        <v>14606782615246</v>
      </c>
      <c r="AG246" s="134">
        <v>9</v>
      </c>
      <c r="AH246" s="134">
        <v>9</v>
      </c>
      <c r="AI246" s="134">
        <v>4</v>
      </c>
      <c r="AJ246" s="133"/>
      <c r="AK246" s="133"/>
    </row>
    <row r="247" spans="1:37" x14ac:dyDescent="0.2">
      <c r="A247" s="78"/>
      <c r="B247" s="87" t="s">
        <v>973</v>
      </c>
      <c r="C247" s="99"/>
      <c r="D247" s="105"/>
      <c r="E247" s="23"/>
      <c r="F247" s="80"/>
      <c r="G247" s="23"/>
      <c r="H247" s="113"/>
      <c r="I247" s="81"/>
      <c r="J247" s="120"/>
      <c r="K247" s="82"/>
      <c r="L247" s="83"/>
      <c r="M247" s="141"/>
      <c r="N247" s="137"/>
      <c r="O247" s="69"/>
      <c r="P247" s="122"/>
      <c r="Q247" s="123"/>
      <c r="R247" s="130"/>
      <c r="S247" s="76"/>
      <c r="T247" s="76"/>
      <c r="U247" s="76"/>
      <c r="V247" s="85"/>
      <c r="W247" s="85"/>
      <c r="X247" s="85"/>
      <c r="Y247" s="77"/>
      <c r="Z247" s="77"/>
      <c r="AA247" s="77"/>
      <c r="AB247" s="77"/>
      <c r="AC247" s="77"/>
      <c r="AD247" s="77"/>
      <c r="AE247" s="77"/>
      <c r="AF247" s="77"/>
      <c r="AG247" s="134"/>
      <c r="AH247" s="134"/>
      <c r="AI247" s="134"/>
      <c r="AJ247" s="133"/>
      <c r="AK247" s="133"/>
    </row>
    <row r="248" spans="1:37" x14ac:dyDescent="0.2">
      <c r="A248" s="78" t="s">
        <v>975</v>
      </c>
      <c r="B248" s="79" t="s">
        <v>976</v>
      </c>
      <c r="C248" s="97" t="s">
        <v>977</v>
      </c>
      <c r="D248" s="105">
        <v>66.25</v>
      </c>
      <c r="E248" s="23">
        <v>12</v>
      </c>
      <c r="F248" s="80"/>
      <c r="G248" s="23">
        <v>12</v>
      </c>
      <c r="H248" s="113"/>
      <c r="I248" s="81">
        <f>ROUND(D248*(1-$C$5%),2)</f>
        <v>66.25</v>
      </c>
      <c r="J248" s="120">
        <f t="shared" ref="J248:J252" si="59">H248*I248</f>
        <v>0</v>
      </c>
      <c r="K248" s="82">
        <v>6.4166666666666594E-2</v>
      </c>
      <c r="L248" s="83">
        <v>7.6712500000000001E-4</v>
      </c>
      <c r="M248" s="143">
        <v>119.25</v>
      </c>
      <c r="N248" s="137" t="s">
        <v>2355</v>
      </c>
      <c r="O248" s="69"/>
      <c r="P248" s="122">
        <f t="shared" ref="P248:P252" si="60">H248*K248</f>
        <v>0</v>
      </c>
      <c r="Q248" s="123">
        <f t="shared" ref="Q248:Q252" si="61">H248*L248</f>
        <v>0</v>
      </c>
      <c r="R248" s="130"/>
      <c r="S248" s="48" t="s">
        <v>978</v>
      </c>
      <c r="T248" s="84">
        <v>0.1</v>
      </c>
      <c r="U248" s="48" t="s">
        <v>53</v>
      </c>
      <c r="V248" s="85"/>
      <c r="W248" s="85" t="s">
        <v>974</v>
      </c>
      <c r="X248" s="85" t="s">
        <v>54</v>
      </c>
      <c r="Y248" s="77"/>
      <c r="Z248" s="77"/>
      <c r="AA248" s="77"/>
      <c r="AB248" s="77"/>
      <c r="AC248" s="77"/>
      <c r="AD248" s="86" t="s">
        <v>51</v>
      </c>
      <c r="AE248" s="86" t="s">
        <v>52</v>
      </c>
      <c r="AF248" s="77">
        <v>14606782461430</v>
      </c>
      <c r="AG248" s="134">
        <v>18</v>
      </c>
      <c r="AH248" s="134">
        <v>9</v>
      </c>
      <c r="AI248" s="134">
        <v>4</v>
      </c>
      <c r="AJ248" s="133"/>
      <c r="AK248" s="133"/>
    </row>
    <row r="249" spans="1:37" ht="24" x14ac:dyDescent="0.2">
      <c r="A249" s="78" t="s">
        <v>979</v>
      </c>
      <c r="B249" s="79" t="s">
        <v>980</v>
      </c>
      <c r="C249" s="97" t="s">
        <v>981</v>
      </c>
      <c r="D249" s="105">
        <v>66.25</v>
      </c>
      <c r="E249" s="23">
        <v>12</v>
      </c>
      <c r="F249" s="80"/>
      <c r="G249" s="23">
        <v>12</v>
      </c>
      <c r="H249" s="113"/>
      <c r="I249" s="81">
        <f>ROUND(D249*(1-$C$5%),2)</f>
        <v>66.25</v>
      </c>
      <c r="J249" s="120">
        <f t="shared" si="59"/>
        <v>0</v>
      </c>
      <c r="K249" s="82">
        <v>6.4166666666666594E-2</v>
      </c>
      <c r="L249" s="83">
        <v>7.6712500000000001E-4</v>
      </c>
      <c r="M249" s="143">
        <v>119.25</v>
      </c>
      <c r="N249" s="137" t="s">
        <v>2355</v>
      </c>
      <c r="O249" s="69"/>
      <c r="P249" s="122">
        <f t="shared" si="60"/>
        <v>0</v>
      </c>
      <c r="Q249" s="123">
        <f t="shared" si="61"/>
        <v>0</v>
      </c>
      <c r="R249" s="130"/>
      <c r="S249" s="48" t="s">
        <v>982</v>
      </c>
      <c r="T249" s="84">
        <v>0.1</v>
      </c>
      <c r="U249" s="48" t="s">
        <v>53</v>
      </c>
      <c r="V249" s="85"/>
      <c r="W249" s="85" t="s">
        <v>974</v>
      </c>
      <c r="X249" s="85" t="s">
        <v>54</v>
      </c>
      <c r="Y249" s="77"/>
      <c r="Z249" s="77"/>
      <c r="AA249" s="77"/>
      <c r="AB249" s="77"/>
      <c r="AC249" s="77" t="s">
        <v>63</v>
      </c>
      <c r="AD249" s="86" t="s">
        <v>51</v>
      </c>
      <c r="AE249" s="86" t="s">
        <v>52</v>
      </c>
      <c r="AF249" s="77">
        <v>14606782529024</v>
      </c>
      <c r="AG249" s="134">
        <v>18</v>
      </c>
      <c r="AH249" s="134">
        <v>9</v>
      </c>
      <c r="AI249" s="134">
        <v>4</v>
      </c>
      <c r="AJ249" s="133"/>
      <c r="AK249" s="133"/>
    </row>
    <row r="250" spans="1:37" x14ac:dyDescent="0.2">
      <c r="A250" s="78" t="s">
        <v>983</v>
      </c>
      <c r="B250" s="79" t="s">
        <v>984</v>
      </c>
      <c r="C250" s="97" t="s">
        <v>985</v>
      </c>
      <c r="D250" s="105">
        <v>78.489999999999995</v>
      </c>
      <c r="E250" s="23">
        <v>12</v>
      </c>
      <c r="F250" s="80"/>
      <c r="G250" s="23">
        <v>12</v>
      </c>
      <c r="H250" s="113"/>
      <c r="I250" s="81">
        <f>ROUND(D250*(1-$C$5%),2)</f>
        <v>78.489999999999995</v>
      </c>
      <c r="J250" s="120">
        <f t="shared" si="59"/>
        <v>0</v>
      </c>
      <c r="K250" s="82">
        <v>6.4166666666666594E-2</v>
      </c>
      <c r="L250" s="83">
        <v>7.6712500000000001E-4</v>
      </c>
      <c r="M250" s="143">
        <v>141.29</v>
      </c>
      <c r="N250" s="137" t="s">
        <v>2355</v>
      </c>
      <c r="O250" s="69"/>
      <c r="P250" s="122">
        <f t="shared" si="60"/>
        <v>0</v>
      </c>
      <c r="Q250" s="123">
        <f t="shared" si="61"/>
        <v>0</v>
      </c>
      <c r="R250" s="130"/>
      <c r="S250" s="48" t="s">
        <v>986</v>
      </c>
      <c r="T250" s="84">
        <v>0.1</v>
      </c>
      <c r="U250" s="48" t="s">
        <v>53</v>
      </c>
      <c r="V250" s="85" t="s">
        <v>64</v>
      </c>
      <c r="W250" s="85" t="s">
        <v>974</v>
      </c>
      <c r="X250" s="85" t="s">
        <v>54</v>
      </c>
      <c r="Y250" s="77"/>
      <c r="Z250" s="77"/>
      <c r="AA250" s="77"/>
      <c r="AB250" s="77"/>
      <c r="AC250" s="77"/>
      <c r="AD250" s="86" t="s">
        <v>51</v>
      </c>
      <c r="AE250" s="86" t="s">
        <v>52</v>
      </c>
      <c r="AF250" s="77">
        <v>14606782560805</v>
      </c>
      <c r="AG250" s="134">
        <v>18</v>
      </c>
      <c r="AH250" s="134">
        <v>9</v>
      </c>
      <c r="AI250" s="134">
        <v>4</v>
      </c>
      <c r="AJ250" s="133"/>
      <c r="AK250" s="133"/>
    </row>
    <row r="251" spans="1:37" x14ac:dyDescent="0.2">
      <c r="A251" s="78" t="s">
        <v>987</v>
      </c>
      <c r="B251" s="79" t="s">
        <v>988</v>
      </c>
      <c r="C251" s="97" t="s">
        <v>989</v>
      </c>
      <c r="D251" s="105">
        <v>66.25</v>
      </c>
      <c r="E251" s="23">
        <v>12</v>
      </c>
      <c r="F251" s="80"/>
      <c r="G251" s="23">
        <v>12</v>
      </c>
      <c r="H251" s="113"/>
      <c r="I251" s="81">
        <f>ROUND(D251*(1-$C$5%),2)</f>
        <v>66.25</v>
      </c>
      <c r="J251" s="120">
        <f t="shared" si="59"/>
        <v>0</v>
      </c>
      <c r="K251" s="82">
        <v>6.4166666666666594E-2</v>
      </c>
      <c r="L251" s="83">
        <v>7.6712500000000001E-4</v>
      </c>
      <c r="M251" s="143">
        <v>119.25</v>
      </c>
      <c r="N251" s="137" t="s">
        <v>2355</v>
      </c>
      <c r="O251" s="69"/>
      <c r="P251" s="122">
        <f t="shared" si="60"/>
        <v>0</v>
      </c>
      <c r="Q251" s="123">
        <f t="shared" si="61"/>
        <v>0</v>
      </c>
      <c r="R251" s="130"/>
      <c r="S251" s="48" t="s">
        <v>990</v>
      </c>
      <c r="T251" s="84">
        <v>0.1</v>
      </c>
      <c r="U251" s="48" t="s">
        <v>53</v>
      </c>
      <c r="V251" s="85"/>
      <c r="W251" s="85" t="s">
        <v>974</v>
      </c>
      <c r="X251" s="85" t="s">
        <v>54</v>
      </c>
      <c r="Y251" s="77"/>
      <c r="Z251" s="77"/>
      <c r="AA251" s="77"/>
      <c r="AB251" s="77"/>
      <c r="AC251" s="77" t="s">
        <v>244</v>
      </c>
      <c r="AD251" s="86" t="s">
        <v>51</v>
      </c>
      <c r="AE251" s="86" t="s">
        <v>52</v>
      </c>
      <c r="AF251" s="77">
        <v>14606782571467</v>
      </c>
      <c r="AG251" s="134">
        <v>18</v>
      </c>
      <c r="AH251" s="134">
        <v>9</v>
      </c>
      <c r="AI251" s="134">
        <v>4</v>
      </c>
      <c r="AJ251" s="133"/>
      <c r="AK251" s="133"/>
    </row>
    <row r="252" spans="1:37" ht="24" x14ac:dyDescent="0.2">
      <c r="A252" s="78" t="s">
        <v>991</v>
      </c>
      <c r="B252" s="79" t="s">
        <v>992</v>
      </c>
      <c r="C252" s="97" t="s">
        <v>993</v>
      </c>
      <c r="D252" s="105">
        <v>66.25</v>
      </c>
      <c r="E252" s="23">
        <v>12</v>
      </c>
      <c r="F252" s="80"/>
      <c r="G252" s="23">
        <v>12</v>
      </c>
      <c r="H252" s="113"/>
      <c r="I252" s="81">
        <f>ROUND(D252*(1-$C$5%),2)</f>
        <v>66.25</v>
      </c>
      <c r="J252" s="120">
        <f t="shared" si="59"/>
        <v>0</v>
      </c>
      <c r="K252" s="82">
        <v>6.4166666666666594E-2</v>
      </c>
      <c r="L252" s="83">
        <v>7.6712500000000001E-4</v>
      </c>
      <c r="M252" s="143">
        <v>119.25</v>
      </c>
      <c r="N252" s="137" t="s">
        <v>2354</v>
      </c>
      <c r="O252" s="69"/>
      <c r="P252" s="122">
        <f t="shared" si="60"/>
        <v>0</v>
      </c>
      <c r="Q252" s="123">
        <f t="shared" si="61"/>
        <v>0</v>
      </c>
      <c r="R252" s="130"/>
      <c r="S252" s="48" t="s">
        <v>994</v>
      </c>
      <c r="T252" s="84">
        <v>0.1</v>
      </c>
      <c r="U252" s="48" t="s">
        <v>53</v>
      </c>
      <c r="V252" s="85"/>
      <c r="W252" s="85" t="s">
        <v>974</v>
      </c>
      <c r="X252" s="85" t="s">
        <v>54</v>
      </c>
      <c r="Y252" s="77"/>
      <c r="Z252" s="77"/>
      <c r="AA252" s="77"/>
      <c r="AB252" s="77"/>
      <c r="AC252" s="77" t="s">
        <v>244</v>
      </c>
      <c r="AD252" s="86" t="s">
        <v>51</v>
      </c>
      <c r="AE252" s="86" t="s">
        <v>52</v>
      </c>
      <c r="AF252" s="77">
        <v>14606782614485</v>
      </c>
      <c r="AG252" s="134">
        <v>18</v>
      </c>
      <c r="AH252" s="134">
        <v>9</v>
      </c>
      <c r="AI252" s="134">
        <v>4</v>
      </c>
      <c r="AJ252" s="133"/>
      <c r="AK252" s="133"/>
    </row>
    <row r="253" spans="1:37" x14ac:dyDescent="0.2">
      <c r="A253" s="78"/>
      <c r="B253" s="87" t="s">
        <v>995</v>
      </c>
      <c r="C253" s="99"/>
      <c r="D253" s="105"/>
      <c r="E253" s="23"/>
      <c r="F253" s="80"/>
      <c r="G253" s="23"/>
      <c r="H253" s="113"/>
      <c r="I253" s="81"/>
      <c r="J253" s="120"/>
      <c r="K253" s="82"/>
      <c r="L253" s="83"/>
      <c r="M253" s="141"/>
      <c r="N253" s="137"/>
      <c r="O253" s="69"/>
      <c r="P253" s="122"/>
      <c r="Q253" s="123"/>
      <c r="R253" s="130"/>
      <c r="S253" s="76"/>
      <c r="T253" s="76"/>
      <c r="U253" s="76"/>
      <c r="V253" s="85"/>
      <c r="W253" s="85"/>
      <c r="X253" s="85"/>
      <c r="Y253" s="77"/>
      <c r="Z253" s="77"/>
      <c r="AA253" s="77"/>
      <c r="AB253" s="77"/>
      <c r="AC253" s="77"/>
      <c r="AD253" s="77"/>
      <c r="AE253" s="77"/>
      <c r="AF253" s="77"/>
      <c r="AG253" s="134"/>
      <c r="AH253" s="134"/>
      <c r="AI253" s="134"/>
      <c r="AJ253" s="133"/>
      <c r="AK253" s="133"/>
    </row>
    <row r="254" spans="1:37" x14ac:dyDescent="0.2">
      <c r="A254" s="78"/>
      <c r="B254" s="87" t="s">
        <v>996</v>
      </c>
      <c r="C254" s="99"/>
      <c r="D254" s="105"/>
      <c r="E254" s="23"/>
      <c r="F254" s="80"/>
      <c r="G254" s="23"/>
      <c r="H254" s="113"/>
      <c r="I254" s="81"/>
      <c r="J254" s="120"/>
      <c r="K254" s="82"/>
      <c r="L254" s="83"/>
      <c r="M254" s="141"/>
      <c r="N254" s="137"/>
      <c r="O254" s="69"/>
      <c r="P254" s="122"/>
      <c r="Q254" s="123"/>
      <c r="R254" s="130"/>
      <c r="S254" s="76"/>
      <c r="T254" s="76"/>
      <c r="U254" s="76"/>
      <c r="V254" s="85"/>
      <c r="W254" s="85"/>
      <c r="X254" s="85"/>
      <c r="Y254" s="77"/>
      <c r="Z254" s="77"/>
      <c r="AA254" s="77"/>
      <c r="AB254" s="77"/>
      <c r="AC254" s="77"/>
      <c r="AD254" s="77"/>
      <c r="AE254" s="77"/>
      <c r="AF254" s="77"/>
      <c r="AG254" s="134"/>
      <c r="AH254" s="134"/>
      <c r="AI254" s="134"/>
      <c r="AJ254" s="133"/>
      <c r="AK254" s="133"/>
    </row>
    <row r="255" spans="1:37" ht="24" x14ac:dyDescent="0.2">
      <c r="A255" s="88" t="s">
        <v>997</v>
      </c>
      <c r="B255" s="89" t="s">
        <v>998</v>
      </c>
      <c r="C255" s="100" t="s">
        <v>999</v>
      </c>
      <c r="D255" s="106">
        <v>128</v>
      </c>
      <c r="E255" s="90">
        <v>8</v>
      </c>
      <c r="F255" s="91"/>
      <c r="G255" s="90">
        <v>8</v>
      </c>
      <c r="H255" s="114"/>
      <c r="I255" s="118">
        <f t="shared" ref="I255:I262" si="62">ROUND(D255*(1-$C$5%),2)</f>
        <v>128</v>
      </c>
      <c r="J255" s="121">
        <f t="shared" ref="J255:J262" si="63">H255*I255</f>
        <v>0</v>
      </c>
      <c r="K255" s="92">
        <v>0.12875</v>
      </c>
      <c r="L255" s="93">
        <v>1.2600000000000001E-3</v>
      </c>
      <c r="M255" s="118">
        <v>230.4</v>
      </c>
      <c r="N255" s="138" t="s">
        <v>2355</v>
      </c>
      <c r="O255" s="91"/>
      <c r="P255" s="126">
        <f t="shared" ref="P255:P262" si="64">H255*K255</f>
        <v>0</v>
      </c>
      <c r="Q255" s="127">
        <f t="shared" ref="Q255:Q262" si="65">H255*L255</f>
        <v>0</v>
      </c>
      <c r="R255" s="131" t="s">
        <v>69</v>
      </c>
      <c r="S255" s="94" t="s">
        <v>1000</v>
      </c>
      <c r="T255" s="95">
        <v>0.1</v>
      </c>
      <c r="U255" s="94" t="s">
        <v>49</v>
      </c>
      <c r="V255" s="85"/>
      <c r="W255" s="85" t="s">
        <v>1001</v>
      </c>
      <c r="X255" s="85" t="s">
        <v>54</v>
      </c>
      <c r="Y255" s="77"/>
      <c r="Z255" s="77"/>
      <c r="AA255" s="77"/>
      <c r="AB255" s="77"/>
      <c r="AC255" s="77"/>
      <c r="AD255" s="86" t="s">
        <v>51</v>
      </c>
      <c r="AE255" s="86" t="s">
        <v>52</v>
      </c>
      <c r="AF255" s="77">
        <v>14606782606657</v>
      </c>
      <c r="AG255" s="134">
        <v>20</v>
      </c>
      <c r="AH255" s="134">
        <v>14.2</v>
      </c>
      <c r="AI255" s="134">
        <v>3.7</v>
      </c>
      <c r="AJ255" s="133"/>
      <c r="AK255" s="133"/>
    </row>
    <row r="256" spans="1:37" ht="24" x14ac:dyDescent="0.2">
      <c r="A256" s="88" t="s">
        <v>1002</v>
      </c>
      <c r="B256" s="89" t="s">
        <v>1003</v>
      </c>
      <c r="C256" s="100" t="s">
        <v>1004</v>
      </c>
      <c r="D256" s="106">
        <v>128</v>
      </c>
      <c r="E256" s="90">
        <v>8</v>
      </c>
      <c r="F256" s="91"/>
      <c r="G256" s="90">
        <v>8</v>
      </c>
      <c r="H256" s="114"/>
      <c r="I256" s="118">
        <f t="shared" si="62"/>
        <v>128</v>
      </c>
      <c r="J256" s="121">
        <f t="shared" si="63"/>
        <v>0</v>
      </c>
      <c r="K256" s="92">
        <v>0.12875</v>
      </c>
      <c r="L256" s="93">
        <v>1.2600000000000001E-3</v>
      </c>
      <c r="M256" s="118">
        <v>230.4</v>
      </c>
      <c r="N256" s="138" t="s">
        <v>2355</v>
      </c>
      <c r="O256" s="91"/>
      <c r="P256" s="126">
        <f t="shared" si="64"/>
        <v>0</v>
      </c>
      <c r="Q256" s="127">
        <f t="shared" si="65"/>
        <v>0</v>
      </c>
      <c r="R256" s="131" t="s">
        <v>69</v>
      </c>
      <c r="S256" s="94" t="s">
        <v>1005</v>
      </c>
      <c r="T256" s="95">
        <v>0.1</v>
      </c>
      <c r="U256" s="94" t="s">
        <v>49</v>
      </c>
      <c r="V256" s="85"/>
      <c r="W256" s="85" t="s">
        <v>1001</v>
      </c>
      <c r="X256" s="85" t="s">
        <v>54</v>
      </c>
      <c r="Y256" s="77"/>
      <c r="Z256" s="77"/>
      <c r="AA256" s="77"/>
      <c r="AB256" s="77"/>
      <c r="AC256" s="77"/>
      <c r="AD256" s="86" t="s">
        <v>51</v>
      </c>
      <c r="AE256" s="86" t="s">
        <v>52</v>
      </c>
      <c r="AF256" s="77">
        <v>14606782606664</v>
      </c>
      <c r="AG256" s="134">
        <v>20</v>
      </c>
      <c r="AH256" s="134">
        <v>14.2</v>
      </c>
      <c r="AI256" s="134">
        <v>3.7</v>
      </c>
      <c r="AJ256" s="133"/>
      <c r="AK256" s="133"/>
    </row>
    <row r="257" spans="1:37" ht="24" x14ac:dyDescent="0.2">
      <c r="A257" s="88" t="s">
        <v>1006</v>
      </c>
      <c r="B257" s="89" t="s">
        <v>1007</v>
      </c>
      <c r="C257" s="100" t="s">
        <v>1008</v>
      </c>
      <c r="D257" s="106">
        <v>128</v>
      </c>
      <c r="E257" s="90">
        <v>8</v>
      </c>
      <c r="F257" s="91"/>
      <c r="G257" s="90">
        <v>8</v>
      </c>
      <c r="H257" s="114"/>
      <c r="I257" s="118">
        <f t="shared" si="62"/>
        <v>128</v>
      </c>
      <c r="J257" s="121">
        <f t="shared" si="63"/>
        <v>0</v>
      </c>
      <c r="K257" s="92">
        <v>0.12875</v>
      </c>
      <c r="L257" s="93">
        <v>1.2600000000000001E-3</v>
      </c>
      <c r="M257" s="118">
        <v>230.4</v>
      </c>
      <c r="N257" s="138" t="s">
        <v>2355</v>
      </c>
      <c r="O257" s="91"/>
      <c r="P257" s="126">
        <f t="shared" si="64"/>
        <v>0</v>
      </c>
      <c r="Q257" s="127">
        <f t="shared" si="65"/>
        <v>0</v>
      </c>
      <c r="R257" s="131" t="s">
        <v>69</v>
      </c>
      <c r="S257" s="94" t="s">
        <v>1009</v>
      </c>
      <c r="T257" s="95">
        <v>0.1</v>
      </c>
      <c r="U257" s="94" t="s">
        <v>49</v>
      </c>
      <c r="V257" s="85"/>
      <c r="W257" s="85" t="s">
        <v>1001</v>
      </c>
      <c r="X257" s="85" t="s">
        <v>54</v>
      </c>
      <c r="Y257" s="77"/>
      <c r="Z257" s="77"/>
      <c r="AA257" s="77"/>
      <c r="AB257" s="77"/>
      <c r="AC257" s="77"/>
      <c r="AD257" s="86" t="s">
        <v>51</v>
      </c>
      <c r="AE257" s="86" t="s">
        <v>52</v>
      </c>
      <c r="AF257" s="77">
        <v>14606782606688</v>
      </c>
      <c r="AG257" s="134">
        <v>20</v>
      </c>
      <c r="AH257" s="134">
        <v>14.2</v>
      </c>
      <c r="AI257" s="134">
        <v>3.7</v>
      </c>
      <c r="AJ257" s="133"/>
      <c r="AK257" s="133"/>
    </row>
    <row r="258" spans="1:37" ht="24" x14ac:dyDescent="0.2">
      <c r="A258" s="88" t="s">
        <v>1010</v>
      </c>
      <c r="B258" s="89" t="s">
        <v>1011</v>
      </c>
      <c r="C258" s="100" t="s">
        <v>1012</v>
      </c>
      <c r="D258" s="106">
        <v>128</v>
      </c>
      <c r="E258" s="90">
        <v>8</v>
      </c>
      <c r="F258" s="91"/>
      <c r="G258" s="90">
        <v>8</v>
      </c>
      <c r="H258" s="114"/>
      <c r="I258" s="118">
        <f t="shared" si="62"/>
        <v>128</v>
      </c>
      <c r="J258" s="121">
        <f t="shared" si="63"/>
        <v>0</v>
      </c>
      <c r="K258" s="92">
        <v>0.12875</v>
      </c>
      <c r="L258" s="93">
        <v>1.2600000000000001E-3</v>
      </c>
      <c r="M258" s="118">
        <v>230.4</v>
      </c>
      <c r="N258" s="138" t="s">
        <v>2355</v>
      </c>
      <c r="O258" s="91"/>
      <c r="P258" s="126">
        <f t="shared" si="64"/>
        <v>0</v>
      </c>
      <c r="Q258" s="127">
        <f t="shared" si="65"/>
        <v>0</v>
      </c>
      <c r="R258" s="131" t="s">
        <v>69</v>
      </c>
      <c r="S258" s="94" t="s">
        <v>1013</v>
      </c>
      <c r="T258" s="95">
        <v>0.1</v>
      </c>
      <c r="U258" s="94" t="s">
        <v>49</v>
      </c>
      <c r="V258" s="85"/>
      <c r="W258" s="85" t="s">
        <v>1001</v>
      </c>
      <c r="X258" s="85" t="s">
        <v>54</v>
      </c>
      <c r="Y258" s="77"/>
      <c r="Z258" s="77"/>
      <c r="AA258" s="77"/>
      <c r="AB258" s="77"/>
      <c r="AC258" s="77"/>
      <c r="AD258" s="86" t="s">
        <v>51</v>
      </c>
      <c r="AE258" s="86" t="s">
        <v>52</v>
      </c>
      <c r="AF258" s="77">
        <v>14606782606695</v>
      </c>
      <c r="AG258" s="134">
        <v>20</v>
      </c>
      <c r="AH258" s="134">
        <v>14.2</v>
      </c>
      <c r="AI258" s="134">
        <v>3.7</v>
      </c>
      <c r="AJ258" s="133"/>
      <c r="AK258" s="133"/>
    </row>
    <row r="259" spans="1:37" ht="24" x14ac:dyDescent="0.2">
      <c r="A259" s="88" t="s">
        <v>1014</v>
      </c>
      <c r="B259" s="89" t="s">
        <v>1015</v>
      </c>
      <c r="C259" s="100" t="s">
        <v>1016</v>
      </c>
      <c r="D259" s="106">
        <v>128</v>
      </c>
      <c r="E259" s="90">
        <v>8</v>
      </c>
      <c r="F259" s="91"/>
      <c r="G259" s="90">
        <v>8</v>
      </c>
      <c r="H259" s="114"/>
      <c r="I259" s="118">
        <f t="shared" si="62"/>
        <v>128</v>
      </c>
      <c r="J259" s="121">
        <f t="shared" si="63"/>
        <v>0</v>
      </c>
      <c r="K259" s="92">
        <v>0.12875</v>
      </c>
      <c r="L259" s="93">
        <v>1.2600000000000001E-3</v>
      </c>
      <c r="M259" s="118">
        <v>230.4</v>
      </c>
      <c r="N259" s="138" t="s">
        <v>2355</v>
      </c>
      <c r="O259" s="91"/>
      <c r="P259" s="126">
        <f t="shared" si="64"/>
        <v>0</v>
      </c>
      <c r="Q259" s="127">
        <f t="shared" si="65"/>
        <v>0</v>
      </c>
      <c r="R259" s="131" t="s">
        <v>69</v>
      </c>
      <c r="S259" s="94" t="s">
        <v>1017</v>
      </c>
      <c r="T259" s="95">
        <v>0.1</v>
      </c>
      <c r="U259" s="94" t="s">
        <v>49</v>
      </c>
      <c r="V259" s="85"/>
      <c r="W259" s="85" t="s">
        <v>1001</v>
      </c>
      <c r="X259" s="85" t="s">
        <v>54</v>
      </c>
      <c r="Y259" s="77"/>
      <c r="Z259" s="77"/>
      <c r="AA259" s="77"/>
      <c r="AB259" s="77"/>
      <c r="AC259" s="77"/>
      <c r="AD259" s="86" t="s">
        <v>51</v>
      </c>
      <c r="AE259" s="86" t="s">
        <v>52</v>
      </c>
      <c r="AF259" s="77">
        <v>14606782606701</v>
      </c>
      <c r="AG259" s="134">
        <v>20</v>
      </c>
      <c r="AH259" s="134">
        <v>14.2</v>
      </c>
      <c r="AI259" s="134">
        <v>3.7</v>
      </c>
      <c r="AJ259" s="133"/>
      <c r="AK259" s="133"/>
    </row>
    <row r="260" spans="1:37" ht="24" x14ac:dyDescent="0.2">
      <c r="A260" s="88" t="s">
        <v>1018</v>
      </c>
      <c r="B260" s="89" t="s">
        <v>1019</v>
      </c>
      <c r="C260" s="100" t="s">
        <v>1020</v>
      </c>
      <c r="D260" s="106">
        <v>128</v>
      </c>
      <c r="E260" s="90">
        <v>8</v>
      </c>
      <c r="F260" s="91"/>
      <c r="G260" s="90">
        <v>8</v>
      </c>
      <c r="H260" s="114"/>
      <c r="I260" s="118">
        <f t="shared" si="62"/>
        <v>128</v>
      </c>
      <c r="J260" s="121">
        <f t="shared" si="63"/>
        <v>0</v>
      </c>
      <c r="K260" s="92">
        <v>0.12875</v>
      </c>
      <c r="L260" s="93">
        <v>1.2600000000000001E-3</v>
      </c>
      <c r="M260" s="118">
        <v>230.4</v>
      </c>
      <c r="N260" s="138" t="s">
        <v>2355</v>
      </c>
      <c r="O260" s="91"/>
      <c r="P260" s="126">
        <f t="shared" si="64"/>
        <v>0</v>
      </c>
      <c r="Q260" s="127">
        <f t="shared" si="65"/>
        <v>0</v>
      </c>
      <c r="R260" s="131" t="s">
        <v>69</v>
      </c>
      <c r="S260" s="94" t="s">
        <v>1021</v>
      </c>
      <c r="T260" s="95">
        <v>0.1</v>
      </c>
      <c r="U260" s="94" t="s">
        <v>49</v>
      </c>
      <c r="V260" s="85"/>
      <c r="W260" s="85" t="s">
        <v>1001</v>
      </c>
      <c r="X260" s="85" t="s">
        <v>54</v>
      </c>
      <c r="Y260" s="77"/>
      <c r="Z260" s="77"/>
      <c r="AA260" s="77"/>
      <c r="AB260" s="77"/>
      <c r="AC260" s="77"/>
      <c r="AD260" s="86" t="s">
        <v>51</v>
      </c>
      <c r="AE260" s="86" t="s">
        <v>52</v>
      </c>
      <c r="AF260" s="77">
        <v>14606782606718</v>
      </c>
      <c r="AG260" s="134">
        <v>20</v>
      </c>
      <c r="AH260" s="134">
        <v>14.2</v>
      </c>
      <c r="AI260" s="134">
        <v>3.7</v>
      </c>
      <c r="AJ260" s="133"/>
      <c r="AK260" s="133"/>
    </row>
    <row r="261" spans="1:37" ht="24" x14ac:dyDescent="0.2">
      <c r="A261" s="88" t="s">
        <v>1022</v>
      </c>
      <c r="B261" s="89" t="s">
        <v>1023</v>
      </c>
      <c r="C261" s="100" t="s">
        <v>1024</v>
      </c>
      <c r="D261" s="106">
        <v>128</v>
      </c>
      <c r="E261" s="90">
        <v>8</v>
      </c>
      <c r="F261" s="91"/>
      <c r="G261" s="90">
        <v>8</v>
      </c>
      <c r="H261" s="114"/>
      <c r="I261" s="118">
        <f t="shared" si="62"/>
        <v>128</v>
      </c>
      <c r="J261" s="121">
        <f t="shared" si="63"/>
        <v>0</v>
      </c>
      <c r="K261" s="92">
        <v>0.12875</v>
      </c>
      <c r="L261" s="93">
        <v>1.2600000000000001E-3</v>
      </c>
      <c r="M261" s="118">
        <v>230.4</v>
      </c>
      <c r="N261" s="138" t="s">
        <v>2355</v>
      </c>
      <c r="O261" s="91"/>
      <c r="P261" s="126">
        <f t="shared" si="64"/>
        <v>0</v>
      </c>
      <c r="Q261" s="127">
        <f t="shared" si="65"/>
        <v>0</v>
      </c>
      <c r="R261" s="131" t="s">
        <v>69</v>
      </c>
      <c r="S261" s="94" t="s">
        <v>1025</v>
      </c>
      <c r="T261" s="95">
        <v>0.1</v>
      </c>
      <c r="U261" s="94" t="s">
        <v>49</v>
      </c>
      <c r="V261" s="85"/>
      <c r="W261" s="85" t="s">
        <v>1001</v>
      </c>
      <c r="X261" s="85" t="s">
        <v>54</v>
      </c>
      <c r="Y261" s="77"/>
      <c r="Z261" s="77"/>
      <c r="AA261" s="77"/>
      <c r="AB261" s="77"/>
      <c r="AC261" s="77"/>
      <c r="AD261" s="86" t="s">
        <v>51</v>
      </c>
      <c r="AE261" s="86" t="s">
        <v>52</v>
      </c>
      <c r="AF261" s="77">
        <v>14606782606725</v>
      </c>
      <c r="AG261" s="134">
        <v>20</v>
      </c>
      <c r="AH261" s="134">
        <v>14.2</v>
      </c>
      <c r="AI261" s="134">
        <v>3.7</v>
      </c>
      <c r="AJ261" s="133"/>
      <c r="AK261" s="133"/>
    </row>
    <row r="262" spans="1:37" ht="24" x14ac:dyDescent="0.2">
      <c r="A262" s="88" t="s">
        <v>1026</v>
      </c>
      <c r="B262" s="89" t="s">
        <v>1027</v>
      </c>
      <c r="C262" s="100" t="s">
        <v>1028</v>
      </c>
      <c r="D262" s="106">
        <v>153.6</v>
      </c>
      <c r="E262" s="90">
        <v>8</v>
      </c>
      <c r="F262" s="91"/>
      <c r="G262" s="90">
        <v>8</v>
      </c>
      <c r="H262" s="114"/>
      <c r="I262" s="118">
        <f t="shared" si="62"/>
        <v>153.6</v>
      </c>
      <c r="J262" s="121">
        <f t="shared" si="63"/>
        <v>0</v>
      </c>
      <c r="K262" s="92">
        <v>0.12875</v>
      </c>
      <c r="L262" s="93">
        <v>1.2600000000000001E-3</v>
      </c>
      <c r="M262" s="118">
        <v>276.48</v>
      </c>
      <c r="N262" s="138" t="s">
        <v>2355</v>
      </c>
      <c r="O262" s="91"/>
      <c r="P262" s="126">
        <f t="shared" si="64"/>
        <v>0</v>
      </c>
      <c r="Q262" s="127">
        <f t="shared" si="65"/>
        <v>0</v>
      </c>
      <c r="R262" s="131" t="s">
        <v>69</v>
      </c>
      <c r="S262" s="94" t="s">
        <v>1029</v>
      </c>
      <c r="T262" s="95">
        <v>0.1</v>
      </c>
      <c r="U262" s="94" t="s">
        <v>49</v>
      </c>
      <c r="V262" s="85" t="s">
        <v>72</v>
      </c>
      <c r="W262" s="85" t="s">
        <v>1001</v>
      </c>
      <c r="X262" s="85" t="s">
        <v>54</v>
      </c>
      <c r="Y262" s="77"/>
      <c r="Z262" s="77"/>
      <c r="AA262" s="77"/>
      <c r="AB262" s="77"/>
      <c r="AC262" s="77"/>
      <c r="AD262" s="86" t="s">
        <v>51</v>
      </c>
      <c r="AE262" s="86" t="s">
        <v>52</v>
      </c>
      <c r="AF262" s="77">
        <v>14606782613983</v>
      </c>
      <c r="AG262" s="134">
        <v>20</v>
      </c>
      <c r="AH262" s="134">
        <v>14.2</v>
      </c>
      <c r="AI262" s="134">
        <v>3.7</v>
      </c>
      <c r="AJ262" s="133"/>
      <c r="AK262" s="133"/>
    </row>
    <row r="263" spans="1:37" x14ac:dyDescent="0.2">
      <c r="A263" s="78"/>
      <c r="B263" s="87" t="s">
        <v>1030</v>
      </c>
      <c r="C263" s="99"/>
      <c r="D263" s="105"/>
      <c r="E263" s="23"/>
      <c r="F263" s="80"/>
      <c r="G263" s="69"/>
      <c r="H263" s="113"/>
      <c r="I263" s="81"/>
      <c r="J263" s="120"/>
      <c r="K263" s="82"/>
      <c r="L263" s="83"/>
      <c r="M263" s="141"/>
      <c r="N263" s="137"/>
      <c r="O263" s="69"/>
      <c r="P263" s="122"/>
      <c r="Q263" s="123"/>
      <c r="R263" s="130"/>
      <c r="S263" s="76"/>
      <c r="T263" s="76"/>
      <c r="U263" s="76"/>
      <c r="V263" s="85"/>
      <c r="W263" s="85"/>
      <c r="X263" s="85"/>
      <c r="Y263" s="77"/>
      <c r="Z263" s="77"/>
      <c r="AA263" s="77"/>
      <c r="AB263" s="77"/>
      <c r="AC263" s="77"/>
      <c r="AD263" s="77"/>
      <c r="AE263" s="77"/>
      <c r="AF263" s="77"/>
      <c r="AG263" s="134"/>
      <c r="AH263" s="134"/>
      <c r="AI263" s="134"/>
      <c r="AJ263" s="133"/>
      <c r="AK263" s="133"/>
    </row>
    <row r="264" spans="1:37" ht="24" x14ac:dyDescent="0.2">
      <c r="A264" s="78" t="s">
        <v>1031</v>
      </c>
      <c r="B264" s="79" t="s">
        <v>1032</v>
      </c>
      <c r="C264" s="97" t="s">
        <v>1033</v>
      </c>
      <c r="D264" s="105">
        <v>425.4</v>
      </c>
      <c r="E264" s="23">
        <v>10</v>
      </c>
      <c r="F264" s="80"/>
      <c r="G264" s="69">
        <v>1</v>
      </c>
      <c r="H264" s="113"/>
      <c r="I264" s="81">
        <f t="shared" ref="I264:I271" si="66">ROUND(D264*(1-$C$5%),2)</f>
        <v>425.4</v>
      </c>
      <c r="J264" s="120">
        <f t="shared" ref="J264:J290" si="67">H264*I264</f>
        <v>0</v>
      </c>
      <c r="K264" s="82">
        <v>0.65600000000000003</v>
      </c>
      <c r="L264" s="83">
        <v>4.4493750000000002E-3</v>
      </c>
      <c r="M264" s="143">
        <v>765.72</v>
      </c>
      <c r="N264" s="137"/>
      <c r="O264" s="69"/>
      <c r="P264" s="122">
        <f t="shared" ref="P264:P290" si="68">H264*K264</f>
        <v>0</v>
      </c>
      <c r="Q264" s="123">
        <f t="shared" ref="Q264:Q290" si="69">H264*L264</f>
        <v>0</v>
      </c>
      <c r="R264" s="130"/>
      <c r="S264" s="48" t="s">
        <v>1034</v>
      </c>
      <c r="T264" s="84">
        <v>0.22</v>
      </c>
      <c r="U264" s="48" t="s">
        <v>49</v>
      </c>
      <c r="V264" s="85"/>
      <c r="W264" s="85" t="s">
        <v>1035</v>
      </c>
      <c r="X264" s="85" t="s">
        <v>56</v>
      </c>
      <c r="Y264" s="77"/>
      <c r="Z264" s="77"/>
      <c r="AA264" s="77"/>
      <c r="AB264" s="77"/>
      <c r="AC264" s="77"/>
      <c r="AD264" s="86" t="s">
        <v>51</v>
      </c>
      <c r="AE264" s="86" t="s">
        <v>52</v>
      </c>
      <c r="AF264" s="77">
        <v>14606782323806</v>
      </c>
      <c r="AG264" s="134">
        <v>32.700000000000003</v>
      </c>
      <c r="AH264" s="134">
        <v>21.3</v>
      </c>
      <c r="AI264" s="134">
        <v>5.4</v>
      </c>
      <c r="AJ264" s="133"/>
      <c r="AK264" s="133"/>
    </row>
    <row r="265" spans="1:37" x14ac:dyDescent="0.2">
      <c r="A265" s="78" t="s">
        <v>1036</v>
      </c>
      <c r="B265" s="79" t="s">
        <v>1037</v>
      </c>
      <c r="C265" s="97" t="s">
        <v>1038</v>
      </c>
      <c r="D265" s="105">
        <v>425.4</v>
      </c>
      <c r="E265" s="23">
        <v>10</v>
      </c>
      <c r="F265" s="80"/>
      <c r="G265" s="69">
        <v>1</v>
      </c>
      <c r="H265" s="113"/>
      <c r="I265" s="81">
        <f t="shared" si="66"/>
        <v>425.4</v>
      </c>
      <c r="J265" s="120">
        <f t="shared" si="67"/>
        <v>0</v>
      </c>
      <c r="K265" s="82">
        <v>0.65</v>
      </c>
      <c r="L265" s="83">
        <v>4.4574000000000003E-3</v>
      </c>
      <c r="M265" s="143">
        <v>765.72</v>
      </c>
      <c r="N265" s="137"/>
      <c r="O265" s="69"/>
      <c r="P265" s="122">
        <f t="shared" si="68"/>
        <v>0</v>
      </c>
      <c r="Q265" s="123">
        <f t="shared" si="69"/>
        <v>0</v>
      </c>
      <c r="R265" s="130"/>
      <c r="S265" s="48" t="s">
        <v>1039</v>
      </c>
      <c r="T265" s="84">
        <v>0.22</v>
      </c>
      <c r="U265" s="48" t="s">
        <v>49</v>
      </c>
      <c r="V265" s="85"/>
      <c r="W265" s="85" t="s">
        <v>1035</v>
      </c>
      <c r="X265" s="85" t="s">
        <v>56</v>
      </c>
      <c r="Y265" s="77"/>
      <c r="Z265" s="77"/>
      <c r="AA265" s="77"/>
      <c r="AB265" s="77"/>
      <c r="AC265" s="77"/>
      <c r="AD265" s="86" t="s">
        <v>51</v>
      </c>
      <c r="AE265" s="86" t="s">
        <v>52</v>
      </c>
      <c r="AF265" s="77">
        <v>14606782325855</v>
      </c>
      <c r="AG265" s="134">
        <v>21</v>
      </c>
      <c r="AH265" s="134">
        <v>32.700000000000003</v>
      </c>
      <c r="AI265" s="134">
        <v>5.3</v>
      </c>
      <c r="AJ265" s="133"/>
      <c r="AK265" s="133"/>
    </row>
    <row r="266" spans="1:37" x14ac:dyDescent="0.2">
      <c r="A266" s="78" t="s">
        <v>1040</v>
      </c>
      <c r="B266" s="79" t="s">
        <v>1041</v>
      </c>
      <c r="C266" s="97" t="s">
        <v>1042</v>
      </c>
      <c r="D266" s="105">
        <v>415.86</v>
      </c>
      <c r="E266" s="23">
        <v>10</v>
      </c>
      <c r="F266" s="80"/>
      <c r="G266" s="69">
        <v>1</v>
      </c>
      <c r="H266" s="113"/>
      <c r="I266" s="81">
        <f t="shared" si="66"/>
        <v>415.86</v>
      </c>
      <c r="J266" s="120">
        <f t="shared" si="67"/>
        <v>0</v>
      </c>
      <c r="K266" s="82">
        <v>0.65600000000000003</v>
      </c>
      <c r="L266" s="83">
        <v>4.4493750000000002E-3</v>
      </c>
      <c r="M266" s="143">
        <v>748.55</v>
      </c>
      <c r="N266" s="137"/>
      <c r="O266" s="69"/>
      <c r="P266" s="122">
        <f t="shared" si="68"/>
        <v>0</v>
      </c>
      <c r="Q266" s="123">
        <f t="shared" si="69"/>
        <v>0</v>
      </c>
      <c r="R266" s="130"/>
      <c r="S266" s="48" t="s">
        <v>1043</v>
      </c>
      <c r="T266" s="84">
        <v>0.22</v>
      </c>
      <c r="U266" s="48" t="s">
        <v>49</v>
      </c>
      <c r="V266" s="85"/>
      <c r="W266" s="85" t="s">
        <v>1035</v>
      </c>
      <c r="X266" s="85" t="s">
        <v>56</v>
      </c>
      <c r="Y266" s="77"/>
      <c r="Z266" s="77"/>
      <c r="AA266" s="77"/>
      <c r="AB266" s="77"/>
      <c r="AC266" s="77" t="s">
        <v>147</v>
      </c>
      <c r="AD266" s="86" t="s">
        <v>51</v>
      </c>
      <c r="AE266" s="86" t="s">
        <v>52</v>
      </c>
      <c r="AF266" s="77">
        <v>14606782337131</v>
      </c>
      <c r="AG266" s="134">
        <v>32.700000000000003</v>
      </c>
      <c r="AH266" s="134">
        <v>21.3</v>
      </c>
      <c r="AI266" s="134">
        <v>5.4</v>
      </c>
      <c r="AJ266" s="133"/>
      <c r="AK266" s="133"/>
    </row>
    <row r="267" spans="1:37" x14ac:dyDescent="0.2">
      <c r="A267" s="78" t="s">
        <v>1044</v>
      </c>
      <c r="B267" s="79" t="s">
        <v>1045</v>
      </c>
      <c r="C267" s="97" t="s">
        <v>1046</v>
      </c>
      <c r="D267" s="105">
        <v>425.4</v>
      </c>
      <c r="E267" s="23">
        <v>10</v>
      </c>
      <c r="F267" s="80"/>
      <c r="G267" s="69">
        <v>1</v>
      </c>
      <c r="H267" s="113"/>
      <c r="I267" s="81">
        <f t="shared" si="66"/>
        <v>425.4</v>
      </c>
      <c r="J267" s="120">
        <f t="shared" si="67"/>
        <v>0</v>
      </c>
      <c r="K267" s="82">
        <v>0.65600000000000003</v>
      </c>
      <c r="L267" s="83">
        <v>4.4493750000000002E-3</v>
      </c>
      <c r="M267" s="143">
        <v>765.72</v>
      </c>
      <c r="N267" s="137"/>
      <c r="O267" s="69"/>
      <c r="P267" s="122">
        <f t="shared" si="68"/>
        <v>0</v>
      </c>
      <c r="Q267" s="123">
        <f t="shared" si="69"/>
        <v>0</v>
      </c>
      <c r="R267" s="130"/>
      <c r="S267" s="48" t="s">
        <v>1047</v>
      </c>
      <c r="T267" s="84">
        <v>0.22</v>
      </c>
      <c r="U267" s="48" t="s">
        <v>49</v>
      </c>
      <c r="V267" s="85"/>
      <c r="W267" s="85" t="s">
        <v>1035</v>
      </c>
      <c r="X267" s="85" t="s">
        <v>56</v>
      </c>
      <c r="Y267" s="77"/>
      <c r="Z267" s="77"/>
      <c r="AA267" s="77"/>
      <c r="AB267" s="77"/>
      <c r="AC267" s="77"/>
      <c r="AD267" s="86" t="s">
        <v>51</v>
      </c>
      <c r="AE267" s="86" t="s">
        <v>52</v>
      </c>
      <c r="AF267" s="77">
        <v>14606782339432</v>
      </c>
      <c r="AG267" s="134">
        <v>32.700000000000003</v>
      </c>
      <c r="AH267" s="134">
        <v>21.3</v>
      </c>
      <c r="AI267" s="134">
        <v>5.4</v>
      </c>
      <c r="AJ267" s="133"/>
      <c r="AK267" s="133"/>
    </row>
    <row r="268" spans="1:37" x14ac:dyDescent="0.2">
      <c r="A268" s="78" t="s">
        <v>1048</v>
      </c>
      <c r="B268" s="79" t="s">
        <v>1049</v>
      </c>
      <c r="C268" s="97" t="s">
        <v>1050</v>
      </c>
      <c r="D268" s="105">
        <v>425.4</v>
      </c>
      <c r="E268" s="23">
        <v>10</v>
      </c>
      <c r="F268" s="80"/>
      <c r="G268" s="69">
        <v>1</v>
      </c>
      <c r="H268" s="113"/>
      <c r="I268" s="81">
        <f t="shared" si="66"/>
        <v>425.4</v>
      </c>
      <c r="J268" s="120">
        <f t="shared" si="67"/>
        <v>0</v>
      </c>
      <c r="K268" s="82">
        <v>0.65600000000000003</v>
      </c>
      <c r="L268" s="83">
        <v>4.4493750000000002E-3</v>
      </c>
      <c r="M268" s="143">
        <v>765.72</v>
      </c>
      <c r="N268" s="137"/>
      <c r="O268" s="69"/>
      <c r="P268" s="122">
        <f t="shared" si="68"/>
        <v>0</v>
      </c>
      <c r="Q268" s="123">
        <f t="shared" si="69"/>
        <v>0</v>
      </c>
      <c r="R268" s="130"/>
      <c r="S268" s="48" t="s">
        <v>1051</v>
      </c>
      <c r="T268" s="84">
        <v>0.22</v>
      </c>
      <c r="U268" s="48" t="s">
        <v>49</v>
      </c>
      <c r="V268" s="85"/>
      <c r="W268" s="85" t="s">
        <v>1035</v>
      </c>
      <c r="X268" s="85" t="s">
        <v>56</v>
      </c>
      <c r="Y268" s="77"/>
      <c r="Z268" s="77"/>
      <c r="AA268" s="77"/>
      <c r="AB268" s="77"/>
      <c r="AC268" s="77"/>
      <c r="AD268" s="86" t="s">
        <v>51</v>
      </c>
      <c r="AE268" s="86" t="s">
        <v>52</v>
      </c>
      <c r="AF268" s="77">
        <v>14606782350086</v>
      </c>
      <c r="AG268" s="134">
        <v>32.700000000000003</v>
      </c>
      <c r="AH268" s="134">
        <v>21.3</v>
      </c>
      <c r="AI268" s="134">
        <v>5.4</v>
      </c>
      <c r="AJ268" s="133"/>
      <c r="AK268" s="133"/>
    </row>
    <row r="269" spans="1:37" x14ac:dyDescent="0.2">
      <c r="A269" s="78" t="s">
        <v>1052</v>
      </c>
      <c r="B269" s="79" t="s">
        <v>1053</v>
      </c>
      <c r="C269" s="97" t="s">
        <v>1054</v>
      </c>
      <c r="D269" s="105">
        <v>425.4</v>
      </c>
      <c r="E269" s="23">
        <v>10</v>
      </c>
      <c r="F269" s="80"/>
      <c r="G269" s="69">
        <v>1</v>
      </c>
      <c r="H269" s="113"/>
      <c r="I269" s="81">
        <f t="shared" si="66"/>
        <v>425.4</v>
      </c>
      <c r="J269" s="120">
        <f t="shared" si="67"/>
        <v>0</v>
      </c>
      <c r="K269" s="82">
        <v>0.65600000000000003</v>
      </c>
      <c r="L269" s="83">
        <v>4.4493750000000002E-3</v>
      </c>
      <c r="M269" s="143">
        <v>765.72</v>
      </c>
      <c r="N269" s="137"/>
      <c r="O269" s="69"/>
      <c r="P269" s="122">
        <f t="shared" si="68"/>
        <v>0</v>
      </c>
      <c r="Q269" s="123">
        <f t="shared" si="69"/>
        <v>0</v>
      </c>
      <c r="R269" s="130"/>
      <c r="S269" s="48" t="s">
        <v>1055</v>
      </c>
      <c r="T269" s="84">
        <v>0.22</v>
      </c>
      <c r="U269" s="48" t="s">
        <v>49</v>
      </c>
      <c r="V269" s="85"/>
      <c r="W269" s="85" t="s">
        <v>1035</v>
      </c>
      <c r="X269" s="85" t="s">
        <v>56</v>
      </c>
      <c r="Y269" s="77"/>
      <c r="Z269" s="77"/>
      <c r="AA269" s="77"/>
      <c r="AB269" s="77"/>
      <c r="AC269" s="77" t="s">
        <v>78</v>
      </c>
      <c r="AD269" s="86" t="s">
        <v>51</v>
      </c>
      <c r="AE269" s="86" t="s">
        <v>52</v>
      </c>
      <c r="AF269" s="77">
        <v>14606782414313</v>
      </c>
      <c r="AG269" s="134">
        <v>32.700000000000003</v>
      </c>
      <c r="AH269" s="134">
        <v>22.5</v>
      </c>
      <c r="AI269" s="134">
        <v>5.4</v>
      </c>
      <c r="AJ269" s="133"/>
      <c r="AK269" s="133"/>
    </row>
    <row r="270" spans="1:37" x14ac:dyDescent="0.2">
      <c r="A270" s="78" t="s">
        <v>1056</v>
      </c>
      <c r="B270" s="79" t="s">
        <v>1057</v>
      </c>
      <c r="C270" s="97" t="s">
        <v>1058</v>
      </c>
      <c r="D270" s="105">
        <v>386.74</v>
      </c>
      <c r="E270" s="23">
        <v>10</v>
      </c>
      <c r="F270" s="80"/>
      <c r="G270" s="69">
        <v>1</v>
      </c>
      <c r="H270" s="113"/>
      <c r="I270" s="81">
        <f t="shared" si="66"/>
        <v>386.74</v>
      </c>
      <c r="J270" s="120">
        <f t="shared" si="67"/>
        <v>0</v>
      </c>
      <c r="K270" s="82">
        <v>0.65600000000000003</v>
      </c>
      <c r="L270" s="83">
        <v>4.4493750000000002E-3</v>
      </c>
      <c r="M270" s="143">
        <v>696.14</v>
      </c>
      <c r="N270" s="137"/>
      <c r="O270" s="69"/>
      <c r="P270" s="122">
        <f t="shared" si="68"/>
        <v>0</v>
      </c>
      <c r="Q270" s="123">
        <f t="shared" si="69"/>
        <v>0</v>
      </c>
      <c r="R270" s="130"/>
      <c r="S270" s="48" t="s">
        <v>1059</v>
      </c>
      <c r="T270" s="84">
        <v>0.22</v>
      </c>
      <c r="U270" s="48" t="s">
        <v>49</v>
      </c>
      <c r="V270" s="85"/>
      <c r="W270" s="85" t="s">
        <v>1035</v>
      </c>
      <c r="X270" s="85" t="s">
        <v>56</v>
      </c>
      <c r="Y270" s="77"/>
      <c r="Z270" s="77"/>
      <c r="AA270" s="77"/>
      <c r="AB270" s="77"/>
      <c r="AC270" s="77"/>
      <c r="AD270" s="86" t="s">
        <v>51</v>
      </c>
      <c r="AE270" s="86" t="s">
        <v>52</v>
      </c>
      <c r="AF270" s="77">
        <v>14606782418489</v>
      </c>
      <c r="AG270" s="134">
        <v>32.700000000000003</v>
      </c>
      <c r="AH270" s="134">
        <v>21.3</v>
      </c>
      <c r="AI270" s="134">
        <v>5.4</v>
      </c>
      <c r="AJ270" s="133"/>
      <c r="AK270" s="133"/>
    </row>
    <row r="271" spans="1:37" x14ac:dyDescent="0.2">
      <c r="A271" s="78" t="s">
        <v>1060</v>
      </c>
      <c r="B271" s="79" t="s">
        <v>1061</v>
      </c>
      <c r="C271" s="97" t="s">
        <v>1062</v>
      </c>
      <c r="D271" s="105">
        <v>425.4</v>
      </c>
      <c r="E271" s="23">
        <v>10</v>
      </c>
      <c r="F271" s="80"/>
      <c r="G271" s="69">
        <v>1</v>
      </c>
      <c r="H271" s="113"/>
      <c r="I271" s="81">
        <f t="shared" si="66"/>
        <v>425.4</v>
      </c>
      <c r="J271" s="120">
        <f t="shared" si="67"/>
        <v>0</v>
      </c>
      <c r="K271" s="82">
        <v>0.65600000000000003</v>
      </c>
      <c r="L271" s="83">
        <v>4.4493750000000002E-3</v>
      </c>
      <c r="M271" s="143">
        <v>765.72</v>
      </c>
      <c r="N271" s="137"/>
      <c r="O271" s="69"/>
      <c r="P271" s="122">
        <f t="shared" si="68"/>
        <v>0</v>
      </c>
      <c r="Q271" s="123">
        <f t="shared" si="69"/>
        <v>0</v>
      </c>
      <c r="R271" s="130"/>
      <c r="S271" s="48" t="s">
        <v>1063</v>
      </c>
      <c r="T271" s="84">
        <v>0.22</v>
      </c>
      <c r="U271" s="48" t="s">
        <v>49</v>
      </c>
      <c r="V271" s="85"/>
      <c r="W271" s="85" t="s">
        <v>1035</v>
      </c>
      <c r="X271" s="85" t="s">
        <v>56</v>
      </c>
      <c r="Y271" s="77"/>
      <c r="Z271" s="77"/>
      <c r="AA271" s="77"/>
      <c r="AB271" s="77"/>
      <c r="AC271" s="77"/>
      <c r="AD271" s="86" t="s">
        <v>51</v>
      </c>
      <c r="AE271" s="86" t="s">
        <v>52</v>
      </c>
      <c r="AF271" s="77">
        <v>14606782418588</v>
      </c>
      <c r="AG271" s="134">
        <v>32.700000000000003</v>
      </c>
      <c r="AH271" s="134">
        <v>21.3</v>
      </c>
      <c r="AI271" s="134">
        <v>5.4</v>
      </c>
      <c r="AJ271" s="133"/>
      <c r="AK271" s="133"/>
    </row>
    <row r="272" spans="1:37" ht="24" x14ac:dyDescent="0.2">
      <c r="A272" s="78" t="s">
        <v>1064</v>
      </c>
      <c r="B272" s="79" t="s">
        <v>1065</v>
      </c>
      <c r="C272" s="97" t="s">
        <v>1066</v>
      </c>
      <c r="D272" s="105">
        <v>464.09</v>
      </c>
      <c r="E272" s="23">
        <v>10</v>
      </c>
      <c r="F272" s="80"/>
      <c r="G272" s="69">
        <v>1</v>
      </c>
      <c r="H272" s="113"/>
      <c r="I272" s="81">
        <f t="shared" ref="I272:I318" si="70">ROUND(D272*(1-$C$5%),2)</f>
        <v>464.09</v>
      </c>
      <c r="J272" s="120">
        <f t="shared" si="67"/>
        <v>0</v>
      </c>
      <c r="K272" s="82">
        <v>0.65600000000000003</v>
      </c>
      <c r="L272" s="83">
        <v>4.4493750000000002E-3</v>
      </c>
      <c r="M272" s="143">
        <v>835.37</v>
      </c>
      <c r="N272" s="137"/>
      <c r="O272" s="69"/>
      <c r="P272" s="122">
        <f t="shared" si="68"/>
        <v>0</v>
      </c>
      <c r="Q272" s="123">
        <f t="shared" si="69"/>
        <v>0</v>
      </c>
      <c r="R272" s="130"/>
      <c r="S272" s="48" t="s">
        <v>1067</v>
      </c>
      <c r="T272" s="84">
        <v>0.22</v>
      </c>
      <c r="U272" s="48" t="s">
        <v>49</v>
      </c>
      <c r="V272" s="85" t="s">
        <v>70</v>
      </c>
      <c r="W272" s="85" t="s">
        <v>1035</v>
      </c>
      <c r="X272" s="85" t="s">
        <v>56</v>
      </c>
      <c r="Y272" s="77"/>
      <c r="Z272" s="77"/>
      <c r="AA272" s="77"/>
      <c r="AB272" s="77"/>
      <c r="AC272" s="77"/>
      <c r="AD272" s="86" t="s">
        <v>51</v>
      </c>
      <c r="AE272" s="86" t="s">
        <v>52</v>
      </c>
      <c r="AF272" s="77">
        <v>14606782425234</v>
      </c>
      <c r="AG272" s="134">
        <v>32.700000000000003</v>
      </c>
      <c r="AH272" s="134">
        <v>21.3</v>
      </c>
      <c r="AI272" s="134">
        <v>5.4</v>
      </c>
      <c r="AJ272" s="133"/>
      <c r="AK272" s="133"/>
    </row>
    <row r="273" spans="1:37" ht="24" x14ac:dyDescent="0.2">
      <c r="A273" s="78" t="s">
        <v>1068</v>
      </c>
      <c r="B273" s="79" t="s">
        <v>1069</v>
      </c>
      <c r="C273" s="97" t="s">
        <v>1070</v>
      </c>
      <c r="D273" s="105">
        <v>425.4</v>
      </c>
      <c r="E273" s="23">
        <v>10</v>
      </c>
      <c r="F273" s="80"/>
      <c r="G273" s="69">
        <v>1</v>
      </c>
      <c r="H273" s="113"/>
      <c r="I273" s="81">
        <f t="shared" si="70"/>
        <v>425.4</v>
      </c>
      <c r="J273" s="120">
        <f t="shared" si="67"/>
        <v>0</v>
      </c>
      <c r="K273" s="82">
        <v>0.65600000000000003</v>
      </c>
      <c r="L273" s="83">
        <v>4.4493750000000002E-3</v>
      </c>
      <c r="M273" s="143">
        <v>765.72</v>
      </c>
      <c r="N273" s="137"/>
      <c r="O273" s="69"/>
      <c r="P273" s="122">
        <f t="shared" si="68"/>
        <v>0</v>
      </c>
      <c r="Q273" s="123">
        <f t="shared" si="69"/>
        <v>0</v>
      </c>
      <c r="R273" s="130"/>
      <c r="S273" s="48" t="s">
        <v>1071</v>
      </c>
      <c r="T273" s="84">
        <v>0.22</v>
      </c>
      <c r="U273" s="48" t="s">
        <v>49</v>
      </c>
      <c r="V273" s="85"/>
      <c r="W273" s="85" t="s">
        <v>1035</v>
      </c>
      <c r="X273" s="85" t="s">
        <v>56</v>
      </c>
      <c r="Y273" s="77"/>
      <c r="Z273" s="77"/>
      <c r="AA273" s="77"/>
      <c r="AB273" s="77"/>
      <c r="AC273" s="77" t="s">
        <v>82</v>
      </c>
      <c r="AD273" s="86" t="s">
        <v>51</v>
      </c>
      <c r="AE273" s="86" t="s">
        <v>52</v>
      </c>
      <c r="AF273" s="77">
        <v>14606782428457</v>
      </c>
      <c r="AG273" s="134">
        <v>32.700000000000003</v>
      </c>
      <c r="AH273" s="134">
        <v>21.3</v>
      </c>
      <c r="AI273" s="134">
        <v>5.4</v>
      </c>
      <c r="AJ273" s="133"/>
      <c r="AK273" s="133"/>
    </row>
    <row r="274" spans="1:37" ht="24" x14ac:dyDescent="0.2">
      <c r="A274" s="78" t="s">
        <v>1072</v>
      </c>
      <c r="B274" s="79" t="s">
        <v>1073</v>
      </c>
      <c r="C274" s="97" t="s">
        <v>1074</v>
      </c>
      <c r="D274" s="105">
        <v>425.4</v>
      </c>
      <c r="E274" s="23">
        <v>10</v>
      </c>
      <c r="F274" s="80"/>
      <c r="G274" s="69">
        <v>1</v>
      </c>
      <c r="H274" s="113"/>
      <c r="I274" s="81">
        <f t="shared" si="70"/>
        <v>425.4</v>
      </c>
      <c r="J274" s="120">
        <f t="shared" si="67"/>
        <v>0</v>
      </c>
      <c r="K274" s="82">
        <v>0.65600000000000003</v>
      </c>
      <c r="L274" s="83">
        <v>4.4493750000000002E-3</v>
      </c>
      <c r="M274" s="143">
        <v>765.72</v>
      </c>
      <c r="N274" s="137"/>
      <c r="O274" s="69"/>
      <c r="P274" s="122">
        <f t="shared" si="68"/>
        <v>0</v>
      </c>
      <c r="Q274" s="123">
        <f t="shared" si="69"/>
        <v>0</v>
      </c>
      <c r="R274" s="130"/>
      <c r="S274" s="48" t="s">
        <v>1075</v>
      </c>
      <c r="T274" s="84">
        <v>0.22</v>
      </c>
      <c r="U274" s="48" t="s">
        <v>49</v>
      </c>
      <c r="V274" s="85"/>
      <c r="W274" s="85" t="s">
        <v>1035</v>
      </c>
      <c r="X274" s="85" t="s">
        <v>56</v>
      </c>
      <c r="Y274" s="77"/>
      <c r="Z274" s="77"/>
      <c r="AA274" s="77"/>
      <c r="AB274" s="77"/>
      <c r="AC274" s="77"/>
      <c r="AD274" s="86" t="s">
        <v>51</v>
      </c>
      <c r="AE274" s="86" t="s">
        <v>52</v>
      </c>
      <c r="AF274" s="77">
        <v>14606782436148</v>
      </c>
      <c r="AG274" s="134">
        <v>32.700000000000003</v>
      </c>
      <c r="AH274" s="134">
        <v>21.3</v>
      </c>
      <c r="AI274" s="134">
        <v>5.4</v>
      </c>
      <c r="AJ274" s="133"/>
      <c r="AK274" s="133"/>
    </row>
    <row r="275" spans="1:37" x14ac:dyDescent="0.2">
      <c r="A275" s="78" t="s">
        <v>1076</v>
      </c>
      <c r="B275" s="79" t="s">
        <v>1077</v>
      </c>
      <c r="C275" s="97" t="s">
        <v>1078</v>
      </c>
      <c r="D275" s="105">
        <v>425.4</v>
      </c>
      <c r="E275" s="23">
        <v>10</v>
      </c>
      <c r="F275" s="80"/>
      <c r="G275" s="69">
        <v>1</v>
      </c>
      <c r="H275" s="113"/>
      <c r="I275" s="81">
        <f t="shared" si="70"/>
        <v>425.4</v>
      </c>
      <c r="J275" s="120">
        <f t="shared" si="67"/>
        <v>0</v>
      </c>
      <c r="K275" s="82">
        <v>0.65600000000000003</v>
      </c>
      <c r="L275" s="83">
        <v>4.4493750000000002E-3</v>
      </c>
      <c r="M275" s="143">
        <v>765.72</v>
      </c>
      <c r="N275" s="137"/>
      <c r="O275" s="69"/>
      <c r="P275" s="122">
        <f t="shared" si="68"/>
        <v>0</v>
      </c>
      <c r="Q275" s="123">
        <f t="shared" si="69"/>
        <v>0</v>
      </c>
      <c r="R275" s="130"/>
      <c r="S275" s="48" t="s">
        <v>1079</v>
      </c>
      <c r="T275" s="84">
        <v>0.22</v>
      </c>
      <c r="U275" s="48" t="s">
        <v>49</v>
      </c>
      <c r="V275" s="85"/>
      <c r="W275" s="85" t="s">
        <v>1035</v>
      </c>
      <c r="X275" s="85" t="s">
        <v>56</v>
      </c>
      <c r="Y275" s="77"/>
      <c r="Z275" s="77"/>
      <c r="AA275" s="77"/>
      <c r="AB275" s="77"/>
      <c r="AC275" s="77"/>
      <c r="AD275" s="86" t="s">
        <v>51</v>
      </c>
      <c r="AE275" s="86" t="s">
        <v>52</v>
      </c>
      <c r="AF275" s="77">
        <v>14606782443276</v>
      </c>
      <c r="AG275" s="134">
        <v>32.700000000000003</v>
      </c>
      <c r="AH275" s="134">
        <v>21.3</v>
      </c>
      <c r="AI275" s="134">
        <v>5.4</v>
      </c>
      <c r="AJ275" s="133"/>
      <c r="AK275" s="133"/>
    </row>
    <row r="276" spans="1:37" x14ac:dyDescent="0.2">
      <c r="A276" s="78" t="s">
        <v>1080</v>
      </c>
      <c r="B276" s="79" t="s">
        <v>1081</v>
      </c>
      <c r="C276" s="97" t="s">
        <v>1082</v>
      </c>
      <c r="D276" s="105">
        <v>425.4</v>
      </c>
      <c r="E276" s="23">
        <v>10</v>
      </c>
      <c r="F276" s="80"/>
      <c r="G276" s="69">
        <v>1</v>
      </c>
      <c r="H276" s="113"/>
      <c r="I276" s="81">
        <f t="shared" si="70"/>
        <v>425.4</v>
      </c>
      <c r="J276" s="120">
        <f t="shared" si="67"/>
        <v>0</v>
      </c>
      <c r="K276" s="82">
        <v>0.65600000000000003</v>
      </c>
      <c r="L276" s="83">
        <v>4.4493750000000002E-3</v>
      </c>
      <c r="M276" s="143">
        <v>765.72</v>
      </c>
      <c r="N276" s="137"/>
      <c r="O276" s="69"/>
      <c r="P276" s="122">
        <f t="shared" si="68"/>
        <v>0</v>
      </c>
      <c r="Q276" s="123">
        <f t="shared" si="69"/>
        <v>0</v>
      </c>
      <c r="R276" s="130"/>
      <c r="S276" s="48" t="s">
        <v>1083</v>
      </c>
      <c r="T276" s="84">
        <v>0.22</v>
      </c>
      <c r="U276" s="48" t="s">
        <v>49</v>
      </c>
      <c r="V276" s="85"/>
      <c r="W276" s="85" t="s">
        <v>1035</v>
      </c>
      <c r="X276" s="85" t="s">
        <v>56</v>
      </c>
      <c r="Y276" s="77"/>
      <c r="Z276" s="77"/>
      <c r="AA276" s="77"/>
      <c r="AB276" s="77"/>
      <c r="AC276" s="77"/>
      <c r="AD276" s="86" t="s">
        <v>51</v>
      </c>
      <c r="AE276" s="86" t="s">
        <v>52</v>
      </c>
      <c r="AF276" s="77">
        <v>14606782470562</v>
      </c>
      <c r="AG276" s="134">
        <v>32.700000000000003</v>
      </c>
      <c r="AH276" s="134">
        <v>21.3</v>
      </c>
      <c r="AI276" s="134">
        <v>5.4</v>
      </c>
      <c r="AJ276" s="133"/>
      <c r="AK276" s="133"/>
    </row>
    <row r="277" spans="1:37" ht="24" x14ac:dyDescent="0.2">
      <c r="A277" s="78" t="s">
        <v>1084</v>
      </c>
      <c r="B277" s="79" t="s">
        <v>1085</v>
      </c>
      <c r="C277" s="97" t="s">
        <v>1086</v>
      </c>
      <c r="D277" s="105">
        <v>425.4</v>
      </c>
      <c r="E277" s="23">
        <v>10</v>
      </c>
      <c r="F277" s="80"/>
      <c r="G277" s="69">
        <v>1</v>
      </c>
      <c r="H277" s="113"/>
      <c r="I277" s="81">
        <f t="shared" si="70"/>
        <v>425.4</v>
      </c>
      <c r="J277" s="120">
        <f t="shared" si="67"/>
        <v>0</v>
      </c>
      <c r="K277" s="82">
        <v>0.65600000000000003</v>
      </c>
      <c r="L277" s="83">
        <v>4.4493750000000002E-3</v>
      </c>
      <c r="M277" s="143">
        <v>765.72</v>
      </c>
      <c r="N277" s="137"/>
      <c r="O277" s="69"/>
      <c r="P277" s="122">
        <f t="shared" si="68"/>
        <v>0</v>
      </c>
      <c r="Q277" s="123">
        <f t="shared" si="69"/>
        <v>0</v>
      </c>
      <c r="R277" s="130"/>
      <c r="S277" s="48" t="s">
        <v>1087</v>
      </c>
      <c r="T277" s="84">
        <v>0.22</v>
      </c>
      <c r="U277" s="48" t="s">
        <v>49</v>
      </c>
      <c r="V277" s="85"/>
      <c r="W277" s="85" t="s">
        <v>1035</v>
      </c>
      <c r="X277" s="85" t="s">
        <v>56</v>
      </c>
      <c r="Y277" s="77"/>
      <c r="Z277" s="77"/>
      <c r="AA277" s="77"/>
      <c r="AB277" s="77"/>
      <c r="AC277" s="77"/>
      <c r="AD277" s="86" t="s">
        <v>51</v>
      </c>
      <c r="AE277" s="86" t="s">
        <v>52</v>
      </c>
      <c r="AF277" s="77">
        <v>14606782470579</v>
      </c>
      <c r="AG277" s="134">
        <v>32.700000000000003</v>
      </c>
      <c r="AH277" s="134">
        <v>21.3</v>
      </c>
      <c r="AI277" s="134">
        <v>5.4</v>
      </c>
      <c r="AJ277" s="133"/>
      <c r="AK277" s="133"/>
    </row>
    <row r="278" spans="1:37" x14ac:dyDescent="0.2">
      <c r="A278" s="78" t="s">
        <v>1088</v>
      </c>
      <c r="B278" s="79" t="s">
        <v>1089</v>
      </c>
      <c r="C278" s="97" t="s">
        <v>1090</v>
      </c>
      <c r="D278" s="105">
        <v>425.4</v>
      </c>
      <c r="E278" s="23">
        <v>10</v>
      </c>
      <c r="F278" s="80"/>
      <c r="G278" s="69">
        <v>1</v>
      </c>
      <c r="H278" s="113"/>
      <c r="I278" s="81">
        <f t="shared" si="70"/>
        <v>425.4</v>
      </c>
      <c r="J278" s="120">
        <f t="shared" si="67"/>
        <v>0</v>
      </c>
      <c r="K278" s="82">
        <v>0.47</v>
      </c>
      <c r="L278" s="83">
        <v>4.4493750000000002E-3</v>
      </c>
      <c r="M278" s="143">
        <v>765.72</v>
      </c>
      <c r="N278" s="137"/>
      <c r="O278" s="69"/>
      <c r="P278" s="122">
        <f t="shared" si="68"/>
        <v>0</v>
      </c>
      <c r="Q278" s="123">
        <f t="shared" si="69"/>
        <v>0</v>
      </c>
      <c r="R278" s="130"/>
      <c r="S278" s="48" t="s">
        <v>1091</v>
      </c>
      <c r="T278" s="84">
        <v>0.22</v>
      </c>
      <c r="U278" s="48" t="s">
        <v>49</v>
      </c>
      <c r="V278" s="85"/>
      <c r="W278" s="85" t="s">
        <v>1035</v>
      </c>
      <c r="X278" s="85" t="s">
        <v>56</v>
      </c>
      <c r="Y278" s="77"/>
      <c r="Z278" s="77"/>
      <c r="AA278" s="77"/>
      <c r="AB278" s="77"/>
      <c r="AC278" s="77"/>
      <c r="AD278" s="86" t="s">
        <v>51</v>
      </c>
      <c r="AE278" s="86" t="s">
        <v>52</v>
      </c>
      <c r="AF278" s="77">
        <v>14606782496241</v>
      </c>
      <c r="AG278" s="134">
        <v>32.700000000000003</v>
      </c>
      <c r="AH278" s="134">
        <v>21.3</v>
      </c>
      <c r="AI278" s="134">
        <v>5.4</v>
      </c>
      <c r="AJ278" s="133"/>
      <c r="AK278" s="133"/>
    </row>
    <row r="279" spans="1:37" x14ac:dyDescent="0.2">
      <c r="A279" s="78" t="s">
        <v>1092</v>
      </c>
      <c r="B279" s="79" t="s">
        <v>1093</v>
      </c>
      <c r="C279" s="97" t="s">
        <v>1094</v>
      </c>
      <c r="D279" s="105">
        <v>425.4</v>
      </c>
      <c r="E279" s="23">
        <v>10</v>
      </c>
      <c r="F279" s="80"/>
      <c r="G279" s="69">
        <v>1</v>
      </c>
      <c r="H279" s="113"/>
      <c r="I279" s="81">
        <f t="shared" si="70"/>
        <v>425.4</v>
      </c>
      <c r="J279" s="120">
        <f t="shared" si="67"/>
        <v>0</v>
      </c>
      <c r="K279" s="82">
        <v>0.65600000000000003</v>
      </c>
      <c r="L279" s="83">
        <v>4.4493750000000002E-3</v>
      </c>
      <c r="M279" s="143">
        <v>765.72</v>
      </c>
      <c r="N279" s="137"/>
      <c r="O279" s="69"/>
      <c r="P279" s="122">
        <f t="shared" si="68"/>
        <v>0</v>
      </c>
      <c r="Q279" s="123">
        <f t="shared" si="69"/>
        <v>0</v>
      </c>
      <c r="R279" s="130"/>
      <c r="S279" s="48" t="s">
        <v>1095</v>
      </c>
      <c r="T279" s="84">
        <v>0.22</v>
      </c>
      <c r="U279" s="48" t="s">
        <v>49</v>
      </c>
      <c r="V279" s="85"/>
      <c r="W279" s="85" t="s">
        <v>1035</v>
      </c>
      <c r="X279" s="85" t="s">
        <v>56</v>
      </c>
      <c r="Y279" s="77"/>
      <c r="Z279" s="77"/>
      <c r="AA279" s="77"/>
      <c r="AB279" s="77"/>
      <c r="AC279" s="77"/>
      <c r="AD279" s="86" t="s">
        <v>51</v>
      </c>
      <c r="AE279" s="86" t="s">
        <v>52</v>
      </c>
      <c r="AF279" s="77">
        <v>14606782515775</v>
      </c>
      <c r="AG279" s="134">
        <v>32.700000000000003</v>
      </c>
      <c r="AH279" s="134">
        <v>21.3</v>
      </c>
      <c r="AI279" s="134">
        <v>5.4</v>
      </c>
      <c r="AJ279" s="133"/>
      <c r="AK279" s="133"/>
    </row>
    <row r="280" spans="1:37" ht="24" x14ac:dyDescent="0.2">
      <c r="A280" s="78" t="s">
        <v>1096</v>
      </c>
      <c r="B280" s="79" t="s">
        <v>1097</v>
      </c>
      <c r="C280" s="97" t="s">
        <v>1098</v>
      </c>
      <c r="D280" s="105">
        <v>425.4</v>
      </c>
      <c r="E280" s="23">
        <v>10</v>
      </c>
      <c r="F280" s="80"/>
      <c r="G280" s="69">
        <v>1</v>
      </c>
      <c r="H280" s="113"/>
      <c r="I280" s="81">
        <f t="shared" si="70"/>
        <v>425.4</v>
      </c>
      <c r="J280" s="120">
        <f t="shared" si="67"/>
        <v>0</v>
      </c>
      <c r="K280" s="82">
        <v>0.65600000000000003</v>
      </c>
      <c r="L280" s="83">
        <v>4.4493750000000002E-3</v>
      </c>
      <c r="M280" s="143">
        <v>765.72</v>
      </c>
      <c r="N280" s="137"/>
      <c r="O280" s="69"/>
      <c r="P280" s="122">
        <f t="shared" si="68"/>
        <v>0</v>
      </c>
      <c r="Q280" s="123">
        <f t="shared" si="69"/>
        <v>0</v>
      </c>
      <c r="R280" s="130"/>
      <c r="S280" s="48" t="s">
        <v>1099</v>
      </c>
      <c r="T280" s="84">
        <v>0.22</v>
      </c>
      <c r="U280" s="48" t="s">
        <v>49</v>
      </c>
      <c r="V280" s="85"/>
      <c r="W280" s="85" t="s">
        <v>1035</v>
      </c>
      <c r="X280" s="85" t="s">
        <v>56</v>
      </c>
      <c r="Y280" s="77"/>
      <c r="Z280" s="77"/>
      <c r="AA280" s="77"/>
      <c r="AB280" s="77"/>
      <c r="AC280" s="77" t="s">
        <v>84</v>
      </c>
      <c r="AD280" s="86" t="s">
        <v>51</v>
      </c>
      <c r="AE280" s="86" t="s">
        <v>52</v>
      </c>
      <c r="AF280" s="77">
        <v>14606782518349</v>
      </c>
      <c r="AG280" s="134">
        <v>32.700000000000003</v>
      </c>
      <c r="AH280" s="134">
        <v>21.3</v>
      </c>
      <c r="AI280" s="134">
        <v>5.4</v>
      </c>
      <c r="AJ280" s="133"/>
      <c r="AK280" s="133"/>
    </row>
    <row r="281" spans="1:37" x14ac:dyDescent="0.2">
      <c r="A281" s="78" t="s">
        <v>1100</v>
      </c>
      <c r="B281" s="79" t="s">
        <v>1101</v>
      </c>
      <c r="C281" s="97" t="s">
        <v>1102</v>
      </c>
      <c r="D281" s="105">
        <v>425.4</v>
      </c>
      <c r="E281" s="23">
        <v>10</v>
      </c>
      <c r="F281" s="80"/>
      <c r="G281" s="69">
        <v>1</v>
      </c>
      <c r="H281" s="113"/>
      <c r="I281" s="81">
        <f t="shared" si="70"/>
        <v>425.4</v>
      </c>
      <c r="J281" s="120">
        <f t="shared" si="67"/>
        <v>0</v>
      </c>
      <c r="K281" s="82">
        <v>0.65600000000000003</v>
      </c>
      <c r="L281" s="83">
        <v>4.4493750000000002E-3</v>
      </c>
      <c r="M281" s="143">
        <v>765.72</v>
      </c>
      <c r="N281" s="137"/>
      <c r="O281" s="69"/>
      <c r="P281" s="122">
        <f t="shared" si="68"/>
        <v>0</v>
      </c>
      <c r="Q281" s="123">
        <f t="shared" si="69"/>
        <v>0</v>
      </c>
      <c r="R281" s="130"/>
      <c r="S281" s="48" t="s">
        <v>1103</v>
      </c>
      <c r="T281" s="84">
        <v>0.22</v>
      </c>
      <c r="U281" s="48" t="s">
        <v>49</v>
      </c>
      <c r="V281" s="85"/>
      <c r="W281" s="85" t="s">
        <v>1035</v>
      </c>
      <c r="X281" s="85" t="s">
        <v>56</v>
      </c>
      <c r="Y281" s="77"/>
      <c r="Z281" s="77"/>
      <c r="AA281" s="77"/>
      <c r="AB281" s="77"/>
      <c r="AC281" s="77"/>
      <c r="AD281" s="86" t="s">
        <v>51</v>
      </c>
      <c r="AE281" s="86" t="s">
        <v>52</v>
      </c>
      <c r="AF281" s="77">
        <v>14606782518578</v>
      </c>
      <c r="AG281" s="134">
        <v>32.700000000000003</v>
      </c>
      <c r="AH281" s="134">
        <v>21.3</v>
      </c>
      <c r="AI281" s="134">
        <v>5.4</v>
      </c>
      <c r="AJ281" s="133"/>
      <c r="AK281" s="133"/>
    </row>
    <row r="282" spans="1:37" ht="24" x14ac:dyDescent="0.2">
      <c r="A282" s="78" t="s">
        <v>1104</v>
      </c>
      <c r="B282" s="79" t="s">
        <v>1105</v>
      </c>
      <c r="C282" s="97" t="s">
        <v>1106</v>
      </c>
      <c r="D282" s="105">
        <v>425.4</v>
      </c>
      <c r="E282" s="23">
        <v>10</v>
      </c>
      <c r="F282" s="80"/>
      <c r="G282" s="69">
        <v>1</v>
      </c>
      <c r="H282" s="113"/>
      <c r="I282" s="81">
        <f t="shared" si="70"/>
        <v>425.4</v>
      </c>
      <c r="J282" s="120">
        <f t="shared" si="67"/>
        <v>0</v>
      </c>
      <c r="K282" s="82">
        <v>0.65600000000000003</v>
      </c>
      <c r="L282" s="83">
        <v>4.4493750000000002E-3</v>
      </c>
      <c r="M282" s="143">
        <v>765.72</v>
      </c>
      <c r="N282" s="137"/>
      <c r="O282" s="69"/>
      <c r="P282" s="122">
        <f t="shared" si="68"/>
        <v>0</v>
      </c>
      <c r="Q282" s="123">
        <f t="shared" si="69"/>
        <v>0</v>
      </c>
      <c r="R282" s="130"/>
      <c r="S282" s="48" t="s">
        <v>1107</v>
      </c>
      <c r="T282" s="84">
        <v>0.22</v>
      </c>
      <c r="U282" s="48" t="s">
        <v>49</v>
      </c>
      <c r="V282" s="85"/>
      <c r="W282" s="85" t="s">
        <v>1035</v>
      </c>
      <c r="X282" s="85" t="s">
        <v>56</v>
      </c>
      <c r="Y282" s="77"/>
      <c r="Z282" s="77"/>
      <c r="AA282" s="77"/>
      <c r="AB282" s="77"/>
      <c r="AC282" s="77" t="s">
        <v>84</v>
      </c>
      <c r="AD282" s="86" t="s">
        <v>51</v>
      </c>
      <c r="AE282" s="86" t="s">
        <v>52</v>
      </c>
      <c r="AF282" s="77">
        <v>14606782521028</v>
      </c>
      <c r="AG282" s="134">
        <v>32.700000000000003</v>
      </c>
      <c r="AH282" s="134">
        <v>21.3</v>
      </c>
      <c r="AI282" s="134">
        <v>5.4</v>
      </c>
      <c r="AJ282" s="133"/>
      <c r="AK282" s="133"/>
    </row>
    <row r="283" spans="1:37" ht="24" x14ac:dyDescent="0.2">
      <c r="A283" s="78" t="s">
        <v>1108</v>
      </c>
      <c r="B283" s="79" t="s">
        <v>1109</v>
      </c>
      <c r="C283" s="97" t="s">
        <v>1110</v>
      </c>
      <c r="D283" s="105">
        <v>425.4</v>
      </c>
      <c r="E283" s="23">
        <v>10</v>
      </c>
      <c r="F283" s="80"/>
      <c r="G283" s="69">
        <v>1</v>
      </c>
      <c r="H283" s="113"/>
      <c r="I283" s="81">
        <f t="shared" si="70"/>
        <v>425.4</v>
      </c>
      <c r="J283" s="120">
        <f t="shared" si="67"/>
        <v>0</v>
      </c>
      <c r="K283" s="82">
        <v>0.65600000000000003</v>
      </c>
      <c r="L283" s="83">
        <v>4.4493750000000002E-3</v>
      </c>
      <c r="M283" s="143">
        <v>765.72</v>
      </c>
      <c r="N283" s="137"/>
      <c r="O283" s="69"/>
      <c r="P283" s="122">
        <f t="shared" si="68"/>
        <v>0</v>
      </c>
      <c r="Q283" s="123">
        <f t="shared" si="69"/>
        <v>0</v>
      </c>
      <c r="R283" s="130"/>
      <c r="S283" s="48" t="s">
        <v>1111</v>
      </c>
      <c r="T283" s="84">
        <v>0.22</v>
      </c>
      <c r="U283" s="48" t="s">
        <v>49</v>
      </c>
      <c r="V283" s="85"/>
      <c r="W283" s="85" t="s">
        <v>1035</v>
      </c>
      <c r="X283" s="85" t="s">
        <v>56</v>
      </c>
      <c r="Y283" s="77"/>
      <c r="Z283" s="77"/>
      <c r="AA283" s="77"/>
      <c r="AB283" s="77"/>
      <c r="AC283" s="77" t="s">
        <v>84</v>
      </c>
      <c r="AD283" s="86" t="s">
        <v>51</v>
      </c>
      <c r="AE283" s="86" t="s">
        <v>52</v>
      </c>
      <c r="AF283" s="77">
        <v>14606782522995</v>
      </c>
      <c r="AG283" s="134">
        <v>32.700000000000003</v>
      </c>
      <c r="AH283" s="134">
        <v>21.3</v>
      </c>
      <c r="AI283" s="134">
        <v>5.4</v>
      </c>
      <c r="AJ283" s="133"/>
      <c r="AK283" s="133"/>
    </row>
    <row r="284" spans="1:37" ht="24" x14ac:dyDescent="0.2">
      <c r="A284" s="78" t="s">
        <v>1112</v>
      </c>
      <c r="B284" s="79" t="s">
        <v>1113</v>
      </c>
      <c r="C284" s="97" t="s">
        <v>1114</v>
      </c>
      <c r="D284" s="105">
        <v>425.4</v>
      </c>
      <c r="E284" s="23">
        <v>10</v>
      </c>
      <c r="F284" s="80"/>
      <c r="G284" s="69">
        <v>1</v>
      </c>
      <c r="H284" s="113"/>
      <c r="I284" s="81">
        <f t="shared" si="70"/>
        <v>425.4</v>
      </c>
      <c r="J284" s="120">
        <f t="shared" si="67"/>
        <v>0</v>
      </c>
      <c r="K284" s="82">
        <v>0.65600000000000003</v>
      </c>
      <c r="L284" s="83">
        <v>4.4493750000000002E-3</v>
      </c>
      <c r="M284" s="143">
        <v>765.72</v>
      </c>
      <c r="N284" s="137"/>
      <c r="O284" s="69"/>
      <c r="P284" s="122">
        <f t="shared" si="68"/>
        <v>0</v>
      </c>
      <c r="Q284" s="123">
        <f t="shared" si="69"/>
        <v>0</v>
      </c>
      <c r="R284" s="130"/>
      <c r="S284" s="48" t="s">
        <v>1115</v>
      </c>
      <c r="T284" s="84">
        <v>0.22</v>
      </c>
      <c r="U284" s="48" t="s">
        <v>49</v>
      </c>
      <c r="V284" s="85"/>
      <c r="W284" s="85" t="s">
        <v>1035</v>
      </c>
      <c r="X284" s="85" t="s">
        <v>56</v>
      </c>
      <c r="Y284" s="77"/>
      <c r="Z284" s="77"/>
      <c r="AA284" s="77"/>
      <c r="AB284" s="77"/>
      <c r="AC284" s="77"/>
      <c r="AD284" s="86" t="s">
        <v>51</v>
      </c>
      <c r="AE284" s="86" t="s">
        <v>52</v>
      </c>
      <c r="AF284" s="77">
        <v>14606782525767</v>
      </c>
      <c r="AG284" s="134">
        <v>32.700000000000003</v>
      </c>
      <c r="AH284" s="134">
        <v>21.3</v>
      </c>
      <c r="AI284" s="134">
        <v>5.4</v>
      </c>
      <c r="AJ284" s="133"/>
      <c r="AK284" s="133"/>
    </row>
    <row r="285" spans="1:37" x14ac:dyDescent="0.2">
      <c r="A285" s="78" t="s">
        <v>1116</v>
      </c>
      <c r="B285" s="79" t="s">
        <v>1117</v>
      </c>
      <c r="C285" s="97" t="s">
        <v>1118</v>
      </c>
      <c r="D285" s="105">
        <v>425.4</v>
      </c>
      <c r="E285" s="23">
        <v>10</v>
      </c>
      <c r="F285" s="80"/>
      <c r="G285" s="69">
        <v>1</v>
      </c>
      <c r="H285" s="113"/>
      <c r="I285" s="81">
        <f t="shared" si="70"/>
        <v>425.4</v>
      </c>
      <c r="J285" s="120">
        <f t="shared" si="67"/>
        <v>0</v>
      </c>
      <c r="K285" s="82">
        <v>0.65600000000000003</v>
      </c>
      <c r="L285" s="83">
        <v>4.4493750000000002E-3</v>
      </c>
      <c r="M285" s="143">
        <v>765.72</v>
      </c>
      <c r="N285" s="137"/>
      <c r="O285" s="69"/>
      <c r="P285" s="122">
        <f t="shared" si="68"/>
        <v>0</v>
      </c>
      <c r="Q285" s="123">
        <f t="shared" si="69"/>
        <v>0</v>
      </c>
      <c r="R285" s="130"/>
      <c r="S285" s="48" t="s">
        <v>1119</v>
      </c>
      <c r="T285" s="84">
        <v>0.22</v>
      </c>
      <c r="U285" s="48" t="s">
        <v>49</v>
      </c>
      <c r="V285" s="85"/>
      <c r="W285" s="85" t="s">
        <v>1035</v>
      </c>
      <c r="X285" s="85" t="s">
        <v>56</v>
      </c>
      <c r="Y285" s="77"/>
      <c r="Z285" s="77"/>
      <c r="AA285" s="77"/>
      <c r="AB285" s="77"/>
      <c r="AC285" s="77" t="s">
        <v>244</v>
      </c>
      <c r="AD285" s="86" t="s">
        <v>51</v>
      </c>
      <c r="AE285" s="86" t="s">
        <v>52</v>
      </c>
      <c r="AF285" s="77">
        <v>14606782530273</v>
      </c>
      <c r="AG285" s="134">
        <v>32.700000000000003</v>
      </c>
      <c r="AH285" s="134">
        <v>21.3</v>
      </c>
      <c r="AI285" s="134">
        <v>5.4</v>
      </c>
      <c r="AJ285" s="133"/>
      <c r="AK285" s="133"/>
    </row>
    <row r="286" spans="1:37" ht="24" x14ac:dyDescent="0.2">
      <c r="A286" s="78" t="s">
        <v>1120</v>
      </c>
      <c r="B286" s="79" t="s">
        <v>1121</v>
      </c>
      <c r="C286" s="97" t="s">
        <v>1122</v>
      </c>
      <c r="D286" s="105">
        <v>425.4</v>
      </c>
      <c r="E286" s="23">
        <v>10</v>
      </c>
      <c r="F286" s="80"/>
      <c r="G286" s="69">
        <v>1</v>
      </c>
      <c r="H286" s="113"/>
      <c r="I286" s="81">
        <f t="shared" si="70"/>
        <v>425.4</v>
      </c>
      <c r="J286" s="120">
        <f t="shared" si="67"/>
        <v>0</v>
      </c>
      <c r="K286" s="82">
        <v>0.65600000000000003</v>
      </c>
      <c r="L286" s="83">
        <v>4.4493750000000002E-3</v>
      </c>
      <c r="M286" s="143">
        <v>765.72</v>
      </c>
      <c r="N286" s="137"/>
      <c r="O286" s="69"/>
      <c r="P286" s="122">
        <f t="shared" si="68"/>
        <v>0</v>
      </c>
      <c r="Q286" s="123">
        <f t="shared" si="69"/>
        <v>0</v>
      </c>
      <c r="R286" s="130"/>
      <c r="S286" s="48" t="s">
        <v>1123</v>
      </c>
      <c r="T286" s="84">
        <v>0.22</v>
      </c>
      <c r="U286" s="48" t="s">
        <v>49</v>
      </c>
      <c r="V286" s="85"/>
      <c r="W286" s="85" t="s">
        <v>1035</v>
      </c>
      <c r="X286" s="85" t="s">
        <v>56</v>
      </c>
      <c r="Y286" s="77"/>
      <c r="Z286" s="77"/>
      <c r="AA286" s="77"/>
      <c r="AB286" s="77"/>
      <c r="AC286" s="77" t="s">
        <v>244</v>
      </c>
      <c r="AD286" s="86" t="s">
        <v>51</v>
      </c>
      <c r="AE286" s="86" t="s">
        <v>52</v>
      </c>
      <c r="AF286" s="77">
        <v>14606782530754</v>
      </c>
      <c r="AG286" s="134">
        <v>32.700000000000003</v>
      </c>
      <c r="AH286" s="134">
        <v>21.3</v>
      </c>
      <c r="AI286" s="134">
        <v>5.4</v>
      </c>
      <c r="AJ286" s="133"/>
      <c r="AK286" s="133"/>
    </row>
    <row r="287" spans="1:37" ht="24" x14ac:dyDescent="0.2">
      <c r="A287" s="78" t="s">
        <v>1124</v>
      </c>
      <c r="B287" s="79" t="s">
        <v>1125</v>
      </c>
      <c r="C287" s="97" t="s">
        <v>1126</v>
      </c>
      <c r="D287" s="105">
        <v>425.4</v>
      </c>
      <c r="E287" s="23">
        <v>10</v>
      </c>
      <c r="F287" s="80"/>
      <c r="G287" s="69">
        <v>1</v>
      </c>
      <c r="H287" s="113"/>
      <c r="I287" s="81">
        <f t="shared" si="70"/>
        <v>425.4</v>
      </c>
      <c r="J287" s="120">
        <f t="shared" si="67"/>
        <v>0</v>
      </c>
      <c r="K287" s="82">
        <v>0.65600000000000003</v>
      </c>
      <c r="L287" s="83">
        <v>4.4493750000000002E-3</v>
      </c>
      <c r="M287" s="143">
        <v>765.72</v>
      </c>
      <c r="N287" s="137"/>
      <c r="O287" s="69"/>
      <c r="P287" s="122">
        <f t="shared" si="68"/>
        <v>0</v>
      </c>
      <c r="Q287" s="123">
        <f t="shared" si="69"/>
        <v>0</v>
      </c>
      <c r="R287" s="130"/>
      <c r="S287" s="48" t="s">
        <v>1127</v>
      </c>
      <c r="T287" s="84">
        <v>0.22</v>
      </c>
      <c r="U287" s="48" t="s">
        <v>49</v>
      </c>
      <c r="V287" s="85"/>
      <c r="W287" s="85" t="s">
        <v>1035</v>
      </c>
      <c r="X287" s="85" t="s">
        <v>56</v>
      </c>
      <c r="Y287" s="77"/>
      <c r="Z287" s="77"/>
      <c r="AA287" s="77"/>
      <c r="AB287" s="77"/>
      <c r="AC287" s="77" t="s">
        <v>244</v>
      </c>
      <c r="AD287" s="86" t="s">
        <v>51</v>
      </c>
      <c r="AE287" s="86" t="s">
        <v>52</v>
      </c>
      <c r="AF287" s="77">
        <v>14606782530983</v>
      </c>
      <c r="AG287" s="134">
        <v>32.700000000000003</v>
      </c>
      <c r="AH287" s="134">
        <v>21.3</v>
      </c>
      <c r="AI287" s="134">
        <v>5.4</v>
      </c>
      <c r="AJ287" s="133"/>
      <c r="AK287" s="133"/>
    </row>
    <row r="288" spans="1:37" ht="24" x14ac:dyDescent="0.2">
      <c r="A288" s="78" t="s">
        <v>1128</v>
      </c>
      <c r="B288" s="79" t="s">
        <v>1129</v>
      </c>
      <c r="C288" s="97" t="s">
        <v>1130</v>
      </c>
      <c r="D288" s="105">
        <v>510.48</v>
      </c>
      <c r="E288" s="23">
        <v>10</v>
      </c>
      <c r="F288" s="80"/>
      <c r="G288" s="69">
        <v>1</v>
      </c>
      <c r="H288" s="113"/>
      <c r="I288" s="81">
        <f t="shared" si="70"/>
        <v>510.48</v>
      </c>
      <c r="J288" s="120">
        <f t="shared" si="67"/>
        <v>0</v>
      </c>
      <c r="K288" s="82">
        <v>0.65600000000000003</v>
      </c>
      <c r="L288" s="83">
        <v>4.4493750000000002E-3</v>
      </c>
      <c r="M288" s="143">
        <v>918.87</v>
      </c>
      <c r="N288" s="137"/>
      <c r="O288" s="69"/>
      <c r="P288" s="122">
        <f t="shared" si="68"/>
        <v>0</v>
      </c>
      <c r="Q288" s="123">
        <f t="shared" si="69"/>
        <v>0</v>
      </c>
      <c r="R288" s="130"/>
      <c r="S288" s="48" t="s">
        <v>1131</v>
      </c>
      <c r="T288" s="84">
        <v>0.22</v>
      </c>
      <c r="U288" s="48" t="s">
        <v>49</v>
      </c>
      <c r="V288" s="85" t="s">
        <v>71</v>
      </c>
      <c r="W288" s="85" t="s">
        <v>1035</v>
      </c>
      <c r="X288" s="85" t="s">
        <v>56</v>
      </c>
      <c r="Y288" s="77"/>
      <c r="Z288" s="77"/>
      <c r="AA288" s="77"/>
      <c r="AB288" s="77"/>
      <c r="AC288" s="77"/>
      <c r="AD288" s="86" t="s">
        <v>51</v>
      </c>
      <c r="AE288" s="86" t="s">
        <v>52</v>
      </c>
      <c r="AF288" s="77">
        <v>14606782531188</v>
      </c>
      <c r="AG288" s="134">
        <v>32.700000000000003</v>
      </c>
      <c r="AH288" s="134">
        <v>21.3</v>
      </c>
      <c r="AI288" s="134">
        <v>5.4</v>
      </c>
      <c r="AJ288" s="133"/>
      <c r="AK288" s="133"/>
    </row>
    <row r="289" spans="1:37" ht="24" x14ac:dyDescent="0.2">
      <c r="A289" s="78" t="s">
        <v>1132</v>
      </c>
      <c r="B289" s="79" t="s">
        <v>1133</v>
      </c>
      <c r="C289" s="97" t="s">
        <v>1134</v>
      </c>
      <c r="D289" s="105">
        <v>510.48</v>
      </c>
      <c r="E289" s="23">
        <v>10</v>
      </c>
      <c r="F289" s="80"/>
      <c r="G289" s="69">
        <v>1</v>
      </c>
      <c r="H289" s="113"/>
      <c r="I289" s="81">
        <f t="shared" si="70"/>
        <v>510.48</v>
      </c>
      <c r="J289" s="120">
        <f t="shared" si="67"/>
        <v>0</v>
      </c>
      <c r="K289" s="82">
        <v>0.65600000000000003</v>
      </c>
      <c r="L289" s="83">
        <v>4.4493750000000002E-3</v>
      </c>
      <c r="M289" s="143">
        <v>918.87</v>
      </c>
      <c r="N289" s="137"/>
      <c r="O289" s="69"/>
      <c r="P289" s="122">
        <f t="shared" si="68"/>
        <v>0</v>
      </c>
      <c r="Q289" s="123">
        <f t="shared" si="69"/>
        <v>0</v>
      </c>
      <c r="R289" s="130"/>
      <c r="S289" s="48" t="s">
        <v>1135</v>
      </c>
      <c r="T289" s="84">
        <v>0.22</v>
      </c>
      <c r="U289" s="48" t="s">
        <v>49</v>
      </c>
      <c r="V289" s="85" t="s">
        <v>83</v>
      </c>
      <c r="W289" s="85" t="s">
        <v>1035</v>
      </c>
      <c r="X289" s="85" t="s">
        <v>56</v>
      </c>
      <c r="Y289" s="77"/>
      <c r="Z289" s="77"/>
      <c r="AA289" s="77"/>
      <c r="AB289" s="77"/>
      <c r="AC289" s="77"/>
      <c r="AD289" s="86" t="s">
        <v>51</v>
      </c>
      <c r="AE289" s="86" t="s">
        <v>52</v>
      </c>
      <c r="AF289" s="77">
        <v>14606782541194</v>
      </c>
      <c r="AG289" s="134">
        <v>32.700000000000003</v>
      </c>
      <c r="AH289" s="134">
        <v>21.3</v>
      </c>
      <c r="AI289" s="134">
        <v>5.4</v>
      </c>
      <c r="AJ289" s="133"/>
      <c r="AK289" s="133"/>
    </row>
    <row r="290" spans="1:37" ht="24" x14ac:dyDescent="0.2">
      <c r="A290" s="78" t="s">
        <v>1136</v>
      </c>
      <c r="B290" s="79" t="s">
        <v>1137</v>
      </c>
      <c r="C290" s="97" t="s">
        <v>1138</v>
      </c>
      <c r="D290" s="105">
        <v>425.4</v>
      </c>
      <c r="E290" s="23">
        <v>10</v>
      </c>
      <c r="F290" s="80"/>
      <c r="G290" s="69">
        <v>1</v>
      </c>
      <c r="H290" s="113"/>
      <c r="I290" s="81">
        <f t="shared" si="70"/>
        <v>425.4</v>
      </c>
      <c r="J290" s="120">
        <f t="shared" si="67"/>
        <v>0</v>
      </c>
      <c r="K290" s="82">
        <v>0.65600000000000003</v>
      </c>
      <c r="L290" s="83">
        <v>4.4493750000000002E-3</v>
      </c>
      <c r="M290" s="143">
        <v>765.72</v>
      </c>
      <c r="N290" s="137"/>
      <c r="O290" s="69"/>
      <c r="P290" s="122">
        <f t="shared" si="68"/>
        <v>0</v>
      </c>
      <c r="Q290" s="123">
        <f t="shared" si="69"/>
        <v>0</v>
      </c>
      <c r="R290" s="130"/>
      <c r="S290" s="48" t="s">
        <v>1139</v>
      </c>
      <c r="T290" s="84">
        <v>0.22</v>
      </c>
      <c r="U290" s="48" t="s">
        <v>49</v>
      </c>
      <c r="V290" s="85"/>
      <c r="W290" s="85" t="s">
        <v>1035</v>
      </c>
      <c r="X290" s="85" t="s">
        <v>56</v>
      </c>
      <c r="Y290" s="77"/>
      <c r="Z290" s="77"/>
      <c r="AA290" s="77"/>
      <c r="AB290" s="77"/>
      <c r="AC290" s="77"/>
      <c r="AD290" s="86" t="s">
        <v>51</v>
      </c>
      <c r="AE290" s="86" t="s">
        <v>52</v>
      </c>
      <c r="AF290" s="77">
        <v>14606782547592</v>
      </c>
      <c r="AG290" s="134">
        <v>32.700000000000003</v>
      </c>
      <c r="AH290" s="134">
        <v>21.3</v>
      </c>
      <c r="AI290" s="134">
        <v>5.4</v>
      </c>
      <c r="AJ290" s="133"/>
      <c r="AK290" s="133"/>
    </row>
    <row r="291" spans="1:37" x14ac:dyDescent="0.2">
      <c r="A291" s="78" t="s">
        <v>1140</v>
      </c>
      <c r="B291" s="79" t="s">
        <v>1141</v>
      </c>
      <c r="C291" s="97" t="s">
        <v>1142</v>
      </c>
      <c r="D291" s="105">
        <v>425.4</v>
      </c>
      <c r="E291" s="23">
        <v>10</v>
      </c>
      <c r="F291" s="80"/>
      <c r="G291" s="69">
        <v>1</v>
      </c>
      <c r="H291" s="113"/>
      <c r="I291" s="81">
        <f t="shared" si="70"/>
        <v>425.4</v>
      </c>
      <c r="J291" s="120">
        <f t="shared" ref="J291:J319" si="71">H291*I291</f>
        <v>0</v>
      </c>
      <c r="K291" s="82">
        <v>0.65600000000000003</v>
      </c>
      <c r="L291" s="83">
        <v>4.4493750000000002E-3</v>
      </c>
      <c r="M291" s="143">
        <v>765.72</v>
      </c>
      <c r="N291" s="137"/>
      <c r="O291" s="69"/>
      <c r="P291" s="122">
        <f t="shared" ref="P291:P319" si="72">H291*K291</f>
        <v>0</v>
      </c>
      <c r="Q291" s="123">
        <f t="shared" ref="Q291:Q319" si="73">H291*L291</f>
        <v>0</v>
      </c>
      <c r="R291" s="130"/>
      <c r="S291" s="48" t="s">
        <v>1143</v>
      </c>
      <c r="T291" s="84">
        <v>0.22</v>
      </c>
      <c r="U291" s="48" t="s">
        <v>49</v>
      </c>
      <c r="V291" s="85"/>
      <c r="W291" s="85" t="s">
        <v>1035</v>
      </c>
      <c r="X291" s="85" t="s">
        <v>56</v>
      </c>
      <c r="Y291" s="77"/>
      <c r="Z291" s="77"/>
      <c r="AA291" s="77"/>
      <c r="AB291" s="77"/>
      <c r="AC291" s="77"/>
      <c r="AD291" s="86" t="s">
        <v>51</v>
      </c>
      <c r="AE291" s="86" t="s">
        <v>52</v>
      </c>
      <c r="AF291" s="77">
        <v>14606782547615</v>
      </c>
      <c r="AG291" s="134">
        <v>32.700000000000003</v>
      </c>
      <c r="AH291" s="134">
        <v>21.3</v>
      </c>
      <c r="AI291" s="134">
        <v>5.4</v>
      </c>
      <c r="AJ291" s="133"/>
      <c r="AK291" s="133"/>
    </row>
    <row r="292" spans="1:37" x14ac:dyDescent="0.2">
      <c r="A292" s="78" t="s">
        <v>1144</v>
      </c>
      <c r="B292" s="79" t="s">
        <v>1145</v>
      </c>
      <c r="C292" s="97" t="s">
        <v>1146</v>
      </c>
      <c r="D292" s="105">
        <v>425.4</v>
      </c>
      <c r="E292" s="23">
        <v>10</v>
      </c>
      <c r="F292" s="80"/>
      <c r="G292" s="69">
        <v>1</v>
      </c>
      <c r="H292" s="113"/>
      <c r="I292" s="81">
        <f t="shared" si="70"/>
        <v>425.4</v>
      </c>
      <c r="J292" s="120">
        <f t="shared" si="71"/>
        <v>0</v>
      </c>
      <c r="K292" s="82">
        <v>0.65600000000000003</v>
      </c>
      <c r="L292" s="83">
        <v>4.4493750000000002E-3</v>
      </c>
      <c r="M292" s="143">
        <v>765.72</v>
      </c>
      <c r="N292" s="137"/>
      <c r="O292" s="69"/>
      <c r="P292" s="122">
        <f t="shared" si="72"/>
        <v>0</v>
      </c>
      <c r="Q292" s="123">
        <f t="shared" si="73"/>
        <v>0</v>
      </c>
      <c r="R292" s="130"/>
      <c r="S292" s="48" t="s">
        <v>1147</v>
      </c>
      <c r="T292" s="84">
        <v>0.22</v>
      </c>
      <c r="U292" s="48" t="s">
        <v>49</v>
      </c>
      <c r="V292" s="85"/>
      <c r="W292" s="85" t="s">
        <v>1035</v>
      </c>
      <c r="X292" s="85" t="s">
        <v>56</v>
      </c>
      <c r="Y292" s="77"/>
      <c r="Z292" s="77"/>
      <c r="AA292" s="77"/>
      <c r="AB292" s="77"/>
      <c r="AC292" s="77"/>
      <c r="AD292" s="86" t="s">
        <v>51</v>
      </c>
      <c r="AE292" s="86" t="s">
        <v>52</v>
      </c>
      <c r="AF292" s="77">
        <v>14606782547622</v>
      </c>
      <c r="AG292" s="134">
        <v>32.700000000000003</v>
      </c>
      <c r="AH292" s="134">
        <v>21.3</v>
      </c>
      <c r="AI292" s="134">
        <v>5.4</v>
      </c>
      <c r="AJ292" s="133"/>
      <c r="AK292" s="133"/>
    </row>
    <row r="293" spans="1:37" x14ac:dyDescent="0.2">
      <c r="A293" s="78" t="s">
        <v>1148</v>
      </c>
      <c r="B293" s="79" t="s">
        <v>1149</v>
      </c>
      <c r="C293" s="97" t="s">
        <v>1150</v>
      </c>
      <c r="D293" s="105">
        <v>425.4</v>
      </c>
      <c r="E293" s="23">
        <v>10</v>
      </c>
      <c r="F293" s="80"/>
      <c r="G293" s="69">
        <v>1</v>
      </c>
      <c r="H293" s="113"/>
      <c r="I293" s="81">
        <f t="shared" si="70"/>
        <v>425.4</v>
      </c>
      <c r="J293" s="120">
        <f t="shared" si="71"/>
        <v>0</v>
      </c>
      <c r="K293" s="82">
        <v>0.65600000000000003</v>
      </c>
      <c r="L293" s="83">
        <v>4.4493750000000002E-3</v>
      </c>
      <c r="M293" s="143">
        <v>765.72</v>
      </c>
      <c r="N293" s="137"/>
      <c r="O293" s="69"/>
      <c r="P293" s="122">
        <f t="shared" si="72"/>
        <v>0</v>
      </c>
      <c r="Q293" s="123">
        <f t="shared" si="73"/>
        <v>0</v>
      </c>
      <c r="R293" s="130"/>
      <c r="S293" s="48" t="s">
        <v>1151</v>
      </c>
      <c r="T293" s="84">
        <v>0.22</v>
      </c>
      <c r="U293" s="48" t="s">
        <v>49</v>
      </c>
      <c r="V293" s="85"/>
      <c r="W293" s="85" t="s">
        <v>1035</v>
      </c>
      <c r="X293" s="85" t="s">
        <v>56</v>
      </c>
      <c r="Y293" s="77"/>
      <c r="Z293" s="77"/>
      <c r="AA293" s="77"/>
      <c r="AB293" s="77"/>
      <c r="AC293" s="77"/>
      <c r="AD293" s="86" t="s">
        <v>51</v>
      </c>
      <c r="AE293" s="86" t="s">
        <v>52</v>
      </c>
      <c r="AF293" s="77">
        <v>14606782560317</v>
      </c>
      <c r="AG293" s="134">
        <v>32.700000000000003</v>
      </c>
      <c r="AH293" s="134">
        <v>21.3</v>
      </c>
      <c r="AI293" s="134">
        <v>5.4</v>
      </c>
      <c r="AJ293" s="133"/>
      <c r="AK293" s="133"/>
    </row>
    <row r="294" spans="1:37" ht="24" x14ac:dyDescent="0.2">
      <c r="A294" s="78" t="s">
        <v>1152</v>
      </c>
      <c r="B294" s="79" t="s">
        <v>1153</v>
      </c>
      <c r="C294" s="97" t="s">
        <v>1154</v>
      </c>
      <c r="D294" s="105">
        <v>425.4</v>
      </c>
      <c r="E294" s="23">
        <v>10</v>
      </c>
      <c r="F294" s="80"/>
      <c r="G294" s="69">
        <v>1</v>
      </c>
      <c r="H294" s="113"/>
      <c r="I294" s="81">
        <f t="shared" si="70"/>
        <v>425.4</v>
      </c>
      <c r="J294" s="120">
        <f t="shared" si="71"/>
        <v>0</v>
      </c>
      <c r="K294" s="82">
        <v>0.65600000000000003</v>
      </c>
      <c r="L294" s="83">
        <v>4.4493750000000002E-3</v>
      </c>
      <c r="M294" s="143">
        <v>765.72</v>
      </c>
      <c r="N294" s="137"/>
      <c r="O294" s="69"/>
      <c r="P294" s="122">
        <f t="shared" si="72"/>
        <v>0</v>
      </c>
      <c r="Q294" s="123">
        <f t="shared" si="73"/>
        <v>0</v>
      </c>
      <c r="R294" s="130"/>
      <c r="S294" s="48" t="s">
        <v>1155</v>
      </c>
      <c r="T294" s="84">
        <v>0.22</v>
      </c>
      <c r="U294" s="48" t="s">
        <v>49</v>
      </c>
      <c r="V294" s="85"/>
      <c r="W294" s="85" t="s">
        <v>1035</v>
      </c>
      <c r="X294" s="85" t="s">
        <v>56</v>
      </c>
      <c r="Y294" s="77"/>
      <c r="Z294" s="77"/>
      <c r="AA294" s="77"/>
      <c r="AB294" s="77"/>
      <c r="AC294" s="77" t="s">
        <v>84</v>
      </c>
      <c r="AD294" s="86" t="s">
        <v>51</v>
      </c>
      <c r="AE294" s="86" t="s">
        <v>52</v>
      </c>
      <c r="AF294" s="77">
        <v>14606782560416</v>
      </c>
      <c r="AG294" s="134">
        <v>32.700000000000003</v>
      </c>
      <c r="AH294" s="134">
        <v>21.3</v>
      </c>
      <c r="AI294" s="134">
        <v>5.4</v>
      </c>
      <c r="AJ294" s="133"/>
      <c r="AK294" s="133"/>
    </row>
    <row r="295" spans="1:37" x14ac:dyDescent="0.2">
      <c r="A295" s="78" t="s">
        <v>1156</v>
      </c>
      <c r="B295" s="79" t="s">
        <v>1157</v>
      </c>
      <c r="C295" s="97" t="s">
        <v>1158</v>
      </c>
      <c r="D295" s="105">
        <v>425.4</v>
      </c>
      <c r="E295" s="23">
        <v>10</v>
      </c>
      <c r="F295" s="80"/>
      <c r="G295" s="69">
        <v>1</v>
      </c>
      <c r="H295" s="113"/>
      <c r="I295" s="81">
        <f t="shared" si="70"/>
        <v>425.4</v>
      </c>
      <c r="J295" s="120">
        <f t="shared" si="71"/>
        <v>0</v>
      </c>
      <c r="K295" s="82">
        <v>0.65600000000000003</v>
      </c>
      <c r="L295" s="83">
        <v>4.4493750000000002E-3</v>
      </c>
      <c r="M295" s="143">
        <v>765.72</v>
      </c>
      <c r="N295" s="137"/>
      <c r="O295" s="69"/>
      <c r="P295" s="122">
        <f t="shared" si="72"/>
        <v>0</v>
      </c>
      <c r="Q295" s="123">
        <f t="shared" si="73"/>
        <v>0</v>
      </c>
      <c r="R295" s="130"/>
      <c r="S295" s="48" t="s">
        <v>1159</v>
      </c>
      <c r="T295" s="84">
        <v>0.22</v>
      </c>
      <c r="U295" s="48" t="s">
        <v>49</v>
      </c>
      <c r="V295" s="85"/>
      <c r="W295" s="85" t="s">
        <v>1035</v>
      </c>
      <c r="X295" s="85" t="s">
        <v>56</v>
      </c>
      <c r="Y295" s="77"/>
      <c r="Z295" s="77"/>
      <c r="AA295" s="77"/>
      <c r="AB295" s="77"/>
      <c r="AC295" s="77" t="s">
        <v>147</v>
      </c>
      <c r="AD295" s="86" t="s">
        <v>51</v>
      </c>
      <c r="AE295" s="86" t="s">
        <v>52</v>
      </c>
      <c r="AF295" s="77">
        <v>14606782562762</v>
      </c>
      <c r="AG295" s="134">
        <v>32.700000000000003</v>
      </c>
      <c r="AH295" s="134">
        <v>21.3</v>
      </c>
      <c r="AI295" s="134">
        <v>5.4</v>
      </c>
      <c r="AJ295" s="133"/>
      <c r="AK295" s="133"/>
    </row>
    <row r="296" spans="1:37" ht="24" x14ac:dyDescent="0.2">
      <c r="A296" s="78" t="s">
        <v>1160</v>
      </c>
      <c r="B296" s="79" t="s">
        <v>1161</v>
      </c>
      <c r="C296" s="97" t="s">
        <v>1162</v>
      </c>
      <c r="D296" s="105">
        <v>425.4</v>
      </c>
      <c r="E296" s="23">
        <v>10</v>
      </c>
      <c r="F296" s="80"/>
      <c r="G296" s="69">
        <v>1</v>
      </c>
      <c r="H296" s="113"/>
      <c r="I296" s="81">
        <f t="shared" si="70"/>
        <v>425.4</v>
      </c>
      <c r="J296" s="120">
        <f t="shared" si="71"/>
        <v>0</v>
      </c>
      <c r="K296" s="82">
        <v>0.65600000000000003</v>
      </c>
      <c r="L296" s="83">
        <v>4.4493750000000002E-3</v>
      </c>
      <c r="M296" s="143">
        <v>765.72</v>
      </c>
      <c r="N296" s="137"/>
      <c r="O296" s="69"/>
      <c r="P296" s="122">
        <f t="shared" si="72"/>
        <v>0</v>
      </c>
      <c r="Q296" s="123">
        <f t="shared" si="73"/>
        <v>0</v>
      </c>
      <c r="R296" s="130"/>
      <c r="S296" s="48" t="s">
        <v>1163</v>
      </c>
      <c r="T296" s="84">
        <v>0.22</v>
      </c>
      <c r="U296" s="48" t="s">
        <v>49</v>
      </c>
      <c r="V296" s="85"/>
      <c r="W296" s="85" t="s">
        <v>1035</v>
      </c>
      <c r="X296" s="85" t="s">
        <v>56</v>
      </c>
      <c r="Y296" s="77"/>
      <c r="Z296" s="77"/>
      <c r="AA296" s="77"/>
      <c r="AB296" s="77"/>
      <c r="AC296" s="77" t="s">
        <v>244</v>
      </c>
      <c r="AD296" s="86" t="s">
        <v>51</v>
      </c>
      <c r="AE296" s="86" t="s">
        <v>52</v>
      </c>
      <c r="AF296" s="77">
        <v>14606782571641</v>
      </c>
      <c r="AG296" s="134">
        <v>32.700000000000003</v>
      </c>
      <c r="AH296" s="134">
        <v>21.3</v>
      </c>
      <c r="AI296" s="134">
        <v>5.4</v>
      </c>
      <c r="AJ296" s="133"/>
      <c r="AK296" s="133"/>
    </row>
    <row r="297" spans="1:37" ht="24" x14ac:dyDescent="0.2">
      <c r="A297" s="78" t="s">
        <v>1164</v>
      </c>
      <c r="B297" s="79" t="s">
        <v>1165</v>
      </c>
      <c r="C297" s="97" t="s">
        <v>1166</v>
      </c>
      <c r="D297" s="105">
        <v>425.4</v>
      </c>
      <c r="E297" s="23">
        <v>10</v>
      </c>
      <c r="F297" s="80"/>
      <c r="G297" s="69">
        <v>1</v>
      </c>
      <c r="H297" s="113"/>
      <c r="I297" s="81">
        <f t="shared" si="70"/>
        <v>425.4</v>
      </c>
      <c r="J297" s="120">
        <f t="shared" si="71"/>
        <v>0</v>
      </c>
      <c r="K297" s="82">
        <v>0.65600000000000003</v>
      </c>
      <c r="L297" s="83">
        <v>4.4493750000000002E-3</v>
      </c>
      <c r="M297" s="143">
        <v>765.72</v>
      </c>
      <c r="N297" s="137"/>
      <c r="O297" s="69"/>
      <c r="P297" s="122">
        <f t="shared" si="72"/>
        <v>0</v>
      </c>
      <c r="Q297" s="123">
        <f t="shared" si="73"/>
        <v>0</v>
      </c>
      <c r="R297" s="130"/>
      <c r="S297" s="48" t="s">
        <v>1167</v>
      </c>
      <c r="T297" s="84">
        <v>0.22</v>
      </c>
      <c r="U297" s="48" t="s">
        <v>49</v>
      </c>
      <c r="V297" s="85"/>
      <c r="W297" s="85" t="s">
        <v>1035</v>
      </c>
      <c r="X297" s="85" t="s">
        <v>56</v>
      </c>
      <c r="Y297" s="77"/>
      <c r="Z297" s="77"/>
      <c r="AA297" s="77"/>
      <c r="AB297" s="77"/>
      <c r="AC297" s="77" t="s">
        <v>244</v>
      </c>
      <c r="AD297" s="86" t="s">
        <v>51</v>
      </c>
      <c r="AE297" s="86" t="s">
        <v>52</v>
      </c>
      <c r="AF297" s="77">
        <v>14606782571658</v>
      </c>
      <c r="AG297" s="134">
        <v>32.700000000000003</v>
      </c>
      <c r="AH297" s="134">
        <v>21.3</v>
      </c>
      <c r="AI297" s="134">
        <v>5.4</v>
      </c>
      <c r="AJ297" s="133"/>
      <c r="AK297" s="133"/>
    </row>
    <row r="298" spans="1:37" x14ac:dyDescent="0.2">
      <c r="A298" s="78" t="s">
        <v>1168</v>
      </c>
      <c r="B298" s="79" t="s">
        <v>1169</v>
      </c>
      <c r="C298" s="97" t="s">
        <v>1170</v>
      </c>
      <c r="D298" s="105">
        <v>425.4</v>
      </c>
      <c r="E298" s="23">
        <v>10</v>
      </c>
      <c r="F298" s="80"/>
      <c r="G298" s="69">
        <v>1</v>
      </c>
      <c r="H298" s="113"/>
      <c r="I298" s="81">
        <f t="shared" si="70"/>
        <v>425.4</v>
      </c>
      <c r="J298" s="120">
        <f t="shared" si="71"/>
        <v>0</v>
      </c>
      <c r="K298" s="82">
        <v>0.65600000000000003</v>
      </c>
      <c r="L298" s="83">
        <v>4.4493750000000002E-3</v>
      </c>
      <c r="M298" s="143">
        <v>765.72</v>
      </c>
      <c r="N298" s="137"/>
      <c r="O298" s="69"/>
      <c r="P298" s="122">
        <f t="shared" si="72"/>
        <v>0</v>
      </c>
      <c r="Q298" s="123">
        <f t="shared" si="73"/>
        <v>0</v>
      </c>
      <c r="R298" s="130"/>
      <c r="S298" s="48" t="s">
        <v>1171</v>
      </c>
      <c r="T298" s="84">
        <v>0.22</v>
      </c>
      <c r="U298" s="48" t="s">
        <v>49</v>
      </c>
      <c r="V298" s="85"/>
      <c r="W298" s="85" t="s">
        <v>1035</v>
      </c>
      <c r="X298" s="85" t="s">
        <v>56</v>
      </c>
      <c r="Y298" s="77"/>
      <c r="Z298" s="77"/>
      <c r="AA298" s="77"/>
      <c r="AB298" s="77"/>
      <c r="AC298" s="77" t="s">
        <v>244</v>
      </c>
      <c r="AD298" s="86" t="s">
        <v>51</v>
      </c>
      <c r="AE298" s="86" t="s">
        <v>52</v>
      </c>
      <c r="AF298" s="77">
        <v>14606782571672</v>
      </c>
      <c r="AG298" s="134">
        <v>32.700000000000003</v>
      </c>
      <c r="AH298" s="134">
        <v>21.3</v>
      </c>
      <c r="AI298" s="134">
        <v>5.4</v>
      </c>
      <c r="AJ298" s="133"/>
      <c r="AK298" s="133"/>
    </row>
    <row r="299" spans="1:37" x14ac:dyDescent="0.2">
      <c r="A299" s="78" t="s">
        <v>1172</v>
      </c>
      <c r="B299" s="79" t="s">
        <v>1173</v>
      </c>
      <c r="C299" s="97" t="s">
        <v>1174</v>
      </c>
      <c r="D299" s="105">
        <v>425.4</v>
      </c>
      <c r="E299" s="23">
        <v>10</v>
      </c>
      <c r="F299" s="80"/>
      <c r="G299" s="69">
        <v>1</v>
      </c>
      <c r="H299" s="113"/>
      <c r="I299" s="81">
        <f t="shared" si="70"/>
        <v>425.4</v>
      </c>
      <c r="J299" s="120">
        <f t="shared" si="71"/>
        <v>0</v>
      </c>
      <c r="K299" s="82">
        <v>0.65600000000000003</v>
      </c>
      <c r="L299" s="83">
        <v>4.4493750000000002E-3</v>
      </c>
      <c r="M299" s="143">
        <v>765.72</v>
      </c>
      <c r="N299" s="137"/>
      <c r="O299" s="69"/>
      <c r="P299" s="122">
        <f t="shared" si="72"/>
        <v>0</v>
      </c>
      <c r="Q299" s="123">
        <f t="shared" si="73"/>
        <v>0</v>
      </c>
      <c r="R299" s="130"/>
      <c r="S299" s="48" t="s">
        <v>1175</v>
      </c>
      <c r="T299" s="84">
        <v>0.22</v>
      </c>
      <c r="U299" s="48" t="s">
        <v>49</v>
      </c>
      <c r="V299" s="85"/>
      <c r="W299" s="85" t="s">
        <v>1035</v>
      </c>
      <c r="X299" s="85" t="s">
        <v>56</v>
      </c>
      <c r="Y299" s="77"/>
      <c r="Z299" s="77"/>
      <c r="AA299" s="77"/>
      <c r="AB299" s="77"/>
      <c r="AC299" s="77" t="s">
        <v>244</v>
      </c>
      <c r="AD299" s="86" t="s">
        <v>51</v>
      </c>
      <c r="AE299" s="86" t="s">
        <v>52</v>
      </c>
      <c r="AF299" s="77">
        <v>14606782571689</v>
      </c>
      <c r="AG299" s="134">
        <v>32.700000000000003</v>
      </c>
      <c r="AH299" s="134">
        <v>21.3</v>
      </c>
      <c r="AI299" s="134">
        <v>5.4</v>
      </c>
      <c r="AJ299" s="133"/>
      <c r="AK299" s="133"/>
    </row>
    <row r="300" spans="1:37" x14ac:dyDescent="0.2">
      <c r="A300" s="78" t="s">
        <v>1176</v>
      </c>
      <c r="B300" s="79" t="s">
        <v>1177</v>
      </c>
      <c r="C300" s="97" t="s">
        <v>1178</v>
      </c>
      <c r="D300" s="105">
        <v>425.4</v>
      </c>
      <c r="E300" s="23">
        <v>10</v>
      </c>
      <c r="F300" s="80"/>
      <c r="G300" s="69">
        <v>1</v>
      </c>
      <c r="H300" s="113"/>
      <c r="I300" s="81">
        <f t="shared" si="70"/>
        <v>425.4</v>
      </c>
      <c r="J300" s="120">
        <f t="shared" si="71"/>
        <v>0</v>
      </c>
      <c r="K300" s="82">
        <v>0.65600000000000003</v>
      </c>
      <c r="L300" s="83">
        <v>4.4493750000000002E-3</v>
      </c>
      <c r="M300" s="143">
        <v>765.72</v>
      </c>
      <c r="N300" s="137"/>
      <c r="O300" s="69"/>
      <c r="P300" s="122">
        <f t="shared" si="72"/>
        <v>0</v>
      </c>
      <c r="Q300" s="123">
        <f t="shared" si="73"/>
        <v>0</v>
      </c>
      <c r="R300" s="130"/>
      <c r="S300" s="48" t="s">
        <v>1179</v>
      </c>
      <c r="T300" s="84">
        <v>0.22</v>
      </c>
      <c r="U300" s="48" t="s">
        <v>49</v>
      </c>
      <c r="V300" s="85"/>
      <c r="W300" s="85" t="s">
        <v>1035</v>
      </c>
      <c r="X300" s="85" t="s">
        <v>56</v>
      </c>
      <c r="Y300" s="77"/>
      <c r="Z300" s="77"/>
      <c r="AA300" s="77"/>
      <c r="AB300" s="77"/>
      <c r="AC300" s="77"/>
      <c r="AD300" s="86" t="s">
        <v>51</v>
      </c>
      <c r="AE300" s="86" t="s">
        <v>52</v>
      </c>
      <c r="AF300" s="77">
        <v>14606782580483</v>
      </c>
      <c r="AG300" s="134">
        <v>32.700000000000003</v>
      </c>
      <c r="AH300" s="134">
        <v>21.3</v>
      </c>
      <c r="AI300" s="134">
        <v>5.4</v>
      </c>
      <c r="AJ300" s="133"/>
      <c r="AK300" s="133"/>
    </row>
    <row r="301" spans="1:37" x14ac:dyDescent="0.2">
      <c r="A301" s="78" t="s">
        <v>1180</v>
      </c>
      <c r="B301" s="79" t="s">
        <v>1181</v>
      </c>
      <c r="C301" s="97" t="s">
        <v>1182</v>
      </c>
      <c r="D301" s="105">
        <v>425.4</v>
      </c>
      <c r="E301" s="23">
        <v>10</v>
      </c>
      <c r="F301" s="80"/>
      <c r="G301" s="69">
        <v>1</v>
      </c>
      <c r="H301" s="113"/>
      <c r="I301" s="81">
        <f t="shared" si="70"/>
        <v>425.4</v>
      </c>
      <c r="J301" s="120">
        <f t="shared" si="71"/>
        <v>0</v>
      </c>
      <c r="K301" s="82">
        <v>0.65600000000000003</v>
      </c>
      <c r="L301" s="83">
        <v>4.4493750000000002E-3</v>
      </c>
      <c r="M301" s="143">
        <v>765.72</v>
      </c>
      <c r="N301" s="137"/>
      <c r="O301" s="69"/>
      <c r="P301" s="122">
        <f t="shared" si="72"/>
        <v>0</v>
      </c>
      <c r="Q301" s="123">
        <f t="shared" si="73"/>
        <v>0</v>
      </c>
      <c r="R301" s="130"/>
      <c r="S301" s="48" t="s">
        <v>1183</v>
      </c>
      <c r="T301" s="84">
        <v>0.22</v>
      </c>
      <c r="U301" s="48" t="s">
        <v>49</v>
      </c>
      <c r="V301" s="85"/>
      <c r="W301" s="85" t="s">
        <v>1035</v>
      </c>
      <c r="X301" s="85" t="s">
        <v>56</v>
      </c>
      <c r="Y301" s="77"/>
      <c r="Z301" s="77"/>
      <c r="AA301" s="77"/>
      <c r="AB301" s="77"/>
      <c r="AC301" s="77" t="s">
        <v>244</v>
      </c>
      <c r="AD301" s="86" t="s">
        <v>51</v>
      </c>
      <c r="AE301" s="86" t="s">
        <v>52</v>
      </c>
      <c r="AF301" s="77">
        <v>14606782612351</v>
      </c>
      <c r="AG301" s="134">
        <v>32.700000000000003</v>
      </c>
      <c r="AH301" s="134">
        <v>21.3</v>
      </c>
      <c r="AI301" s="134">
        <v>5.4</v>
      </c>
      <c r="AJ301" s="133"/>
      <c r="AK301" s="133"/>
    </row>
    <row r="302" spans="1:37" x14ac:dyDescent="0.2">
      <c r="A302" s="78" t="s">
        <v>1184</v>
      </c>
      <c r="B302" s="79" t="s">
        <v>1185</v>
      </c>
      <c r="C302" s="97" t="s">
        <v>1186</v>
      </c>
      <c r="D302" s="105">
        <v>425.4</v>
      </c>
      <c r="E302" s="23">
        <v>10</v>
      </c>
      <c r="F302" s="80"/>
      <c r="G302" s="69">
        <v>1</v>
      </c>
      <c r="H302" s="113"/>
      <c r="I302" s="81">
        <f t="shared" si="70"/>
        <v>425.4</v>
      </c>
      <c r="J302" s="120">
        <f t="shared" si="71"/>
        <v>0</v>
      </c>
      <c r="K302" s="82">
        <v>0.65600000000000003</v>
      </c>
      <c r="L302" s="83">
        <v>4.4493750000000002E-3</v>
      </c>
      <c r="M302" s="143">
        <v>765.72</v>
      </c>
      <c r="N302" s="137"/>
      <c r="O302" s="69"/>
      <c r="P302" s="122">
        <f t="shared" si="72"/>
        <v>0</v>
      </c>
      <c r="Q302" s="123">
        <f t="shared" si="73"/>
        <v>0</v>
      </c>
      <c r="R302" s="130"/>
      <c r="S302" s="48" t="s">
        <v>1187</v>
      </c>
      <c r="T302" s="84">
        <v>0.22</v>
      </c>
      <c r="U302" s="48" t="s">
        <v>49</v>
      </c>
      <c r="V302" s="85"/>
      <c r="W302" s="85" t="s">
        <v>1035</v>
      </c>
      <c r="X302" s="85" t="s">
        <v>56</v>
      </c>
      <c r="Y302" s="77"/>
      <c r="Z302" s="77"/>
      <c r="AA302" s="77"/>
      <c r="AB302" s="77"/>
      <c r="AC302" s="77" t="s">
        <v>244</v>
      </c>
      <c r="AD302" s="86" t="s">
        <v>51</v>
      </c>
      <c r="AE302" s="86" t="s">
        <v>52</v>
      </c>
      <c r="AF302" s="77">
        <v>14606782612368</v>
      </c>
      <c r="AG302" s="134">
        <v>32.700000000000003</v>
      </c>
      <c r="AH302" s="134">
        <v>21.3</v>
      </c>
      <c r="AI302" s="134">
        <v>5.4</v>
      </c>
      <c r="AJ302" s="133"/>
      <c r="AK302" s="133"/>
    </row>
    <row r="303" spans="1:37" x14ac:dyDescent="0.2">
      <c r="A303" s="78" t="s">
        <v>1188</v>
      </c>
      <c r="B303" s="79" t="s">
        <v>1189</v>
      </c>
      <c r="C303" s="97" t="s">
        <v>1190</v>
      </c>
      <c r="D303" s="105">
        <v>425.4</v>
      </c>
      <c r="E303" s="23">
        <v>10</v>
      </c>
      <c r="F303" s="80"/>
      <c r="G303" s="69">
        <v>1</v>
      </c>
      <c r="H303" s="113"/>
      <c r="I303" s="81">
        <f t="shared" si="70"/>
        <v>425.4</v>
      </c>
      <c r="J303" s="120">
        <f t="shared" si="71"/>
        <v>0</v>
      </c>
      <c r="K303" s="82">
        <v>0.65600000000000003</v>
      </c>
      <c r="L303" s="83">
        <v>4.4493750000000002E-3</v>
      </c>
      <c r="M303" s="143">
        <v>765.72</v>
      </c>
      <c r="N303" s="137"/>
      <c r="O303" s="69"/>
      <c r="P303" s="122">
        <f t="shared" si="72"/>
        <v>0</v>
      </c>
      <c r="Q303" s="123">
        <f t="shared" si="73"/>
        <v>0</v>
      </c>
      <c r="R303" s="130"/>
      <c r="S303" s="48" t="s">
        <v>1191</v>
      </c>
      <c r="T303" s="84">
        <v>0.22</v>
      </c>
      <c r="U303" s="48" t="s">
        <v>49</v>
      </c>
      <c r="V303" s="85"/>
      <c r="W303" s="85" t="s">
        <v>1035</v>
      </c>
      <c r="X303" s="85" t="s">
        <v>56</v>
      </c>
      <c r="Y303" s="77"/>
      <c r="Z303" s="77"/>
      <c r="AA303" s="77"/>
      <c r="AB303" s="77"/>
      <c r="AC303" s="77" t="s">
        <v>244</v>
      </c>
      <c r="AD303" s="86" t="s">
        <v>51</v>
      </c>
      <c r="AE303" s="86" t="s">
        <v>52</v>
      </c>
      <c r="AF303" s="77">
        <v>14606782612375</v>
      </c>
      <c r="AG303" s="134">
        <v>32.700000000000003</v>
      </c>
      <c r="AH303" s="134">
        <v>21.3</v>
      </c>
      <c r="AI303" s="134">
        <v>5.4</v>
      </c>
      <c r="AJ303" s="133"/>
      <c r="AK303" s="133"/>
    </row>
    <row r="304" spans="1:37" x14ac:dyDescent="0.2">
      <c r="A304" s="78" t="s">
        <v>1192</v>
      </c>
      <c r="B304" s="79" t="s">
        <v>1193</v>
      </c>
      <c r="C304" s="97" t="s">
        <v>1194</v>
      </c>
      <c r="D304" s="105">
        <v>425.4</v>
      </c>
      <c r="E304" s="23">
        <v>10</v>
      </c>
      <c r="F304" s="80"/>
      <c r="G304" s="69">
        <v>1</v>
      </c>
      <c r="H304" s="113"/>
      <c r="I304" s="81">
        <f t="shared" si="70"/>
        <v>425.4</v>
      </c>
      <c r="J304" s="120">
        <f t="shared" si="71"/>
        <v>0</v>
      </c>
      <c r="K304" s="82">
        <v>0.65600000000000003</v>
      </c>
      <c r="L304" s="83">
        <v>4.4493750000000002E-3</v>
      </c>
      <c r="M304" s="143">
        <v>765.72</v>
      </c>
      <c r="N304" s="137"/>
      <c r="O304" s="69"/>
      <c r="P304" s="122">
        <f t="shared" si="72"/>
        <v>0</v>
      </c>
      <c r="Q304" s="123">
        <f t="shared" si="73"/>
        <v>0</v>
      </c>
      <c r="R304" s="130"/>
      <c r="S304" s="48" t="s">
        <v>1195</v>
      </c>
      <c r="T304" s="84">
        <v>0.22</v>
      </c>
      <c r="U304" s="48" t="s">
        <v>49</v>
      </c>
      <c r="V304" s="85"/>
      <c r="W304" s="85" t="s">
        <v>1035</v>
      </c>
      <c r="X304" s="85" t="s">
        <v>56</v>
      </c>
      <c r="Y304" s="77"/>
      <c r="Z304" s="77"/>
      <c r="AA304" s="77"/>
      <c r="AB304" s="77"/>
      <c r="AC304" s="77" t="s">
        <v>244</v>
      </c>
      <c r="AD304" s="86" t="s">
        <v>51</v>
      </c>
      <c r="AE304" s="86" t="s">
        <v>52</v>
      </c>
      <c r="AF304" s="77">
        <v>14606782612382</v>
      </c>
      <c r="AG304" s="134">
        <v>32.700000000000003</v>
      </c>
      <c r="AH304" s="134">
        <v>21.3</v>
      </c>
      <c r="AI304" s="134">
        <v>5.4</v>
      </c>
      <c r="AJ304" s="133"/>
      <c r="AK304" s="133"/>
    </row>
    <row r="305" spans="1:37" x14ac:dyDescent="0.2">
      <c r="A305" s="88" t="s">
        <v>1196</v>
      </c>
      <c r="B305" s="89" t="s">
        <v>1197</v>
      </c>
      <c r="C305" s="100" t="s">
        <v>1198</v>
      </c>
      <c r="D305" s="106">
        <v>425.4</v>
      </c>
      <c r="E305" s="90">
        <v>10</v>
      </c>
      <c r="F305" s="91"/>
      <c r="G305" s="91">
        <v>1</v>
      </c>
      <c r="H305" s="114"/>
      <c r="I305" s="118">
        <f t="shared" si="70"/>
        <v>425.4</v>
      </c>
      <c r="J305" s="121">
        <f t="shared" si="71"/>
        <v>0</v>
      </c>
      <c r="K305" s="92">
        <v>0.65600000000000003</v>
      </c>
      <c r="L305" s="93">
        <v>4.4493750000000002E-3</v>
      </c>
      <c r="M305" s="118">
        <v>765.72</v>
      </c>
      <c r="N305" s="138"/>
      <c r="O305" s="91"/>
      <c r="P305" s="126">
        <f t="shared" si="72"/>
        <v>0</v>
      </c>
      <c r="Q305" s="127">
        <f t="shared" si="73"/>
        <v>0</v>
      </c>
      <c r="R305" s="131" t="s">
        <v>69</v>
      </c>
      <c r="S305" s="94" t="s">
        <v>1199</v>
      </c>
      <c r="T305" s="95">
        <v>0.22</v>
      </c>
      <c r="U305" s="94" t="s">
        <v>49</v>
      </c>
      <c r="V305" s="85"/>
      <c r="W305" s="85" t="s">
        <v>1035</v>
      </c>
      <c r="X305" s="85" t="s">
        <v>56</v>
      </c>
      <c r="Y305" s="77"/>
      <c r="Z305" s="77"/>
      <c r="AA305" s="77"/>
      <c r="AB305" s="77"/>
      <c r="AC305" s="77" t="s">
        <v>58</v>
      </c>
      <c r="AD305" s="86" t="s">
        <v>51</v>
      </c>
      <c r="AE305" s="86" t="s">
        <v>52</v>
      </c>
      <c r="AF305" s="77">
        <v>14606782614041</v>
      </c>
      <c r="AG305" s="134">
        <v>32.700000000000003</v>
      </c>
      <c r="AH305" s="134">
        <v>21.3</v>
      </c>
      <c r="AI305" s="134">
        <v>5.4</v>
      </c>
      <c r="AJ305" s="133"/>
      <c r="AK305" s="133"/>
    </row>
    <row r="306" spans="1:37" ht="24" x14ac:dyDescent="0.2">
      <c r="A306" s="88" t="s">
        <v>1200</v>
      </c>
      <c r="B306" s="89" t="s">
        <v>1201</v>
      </c>
      <c r="C306" s="100" t="s">
        <v>1202</v>
      </c>
      <c r="D306" s="106">
        <v>425.4</v>
      </c>
      <c r="E306" s="90">
        <v>10</v>
      </c>
      <c r="F306" s="91"/>
      <c r="G306" s="91">
        <v>1</v>
      </c>
      <c r="H306" s="114"/>
      <c r="I306" s="118">
        <f t="shared" si="70"/>
        <v>425.4</v>
      </c>
      <c r="J306" s="121">
        <f t="shared" si="71"/>
        <v>0</v>
      </c>
      <c r="K306" s="92">
        <v>0.65600000000000003</v>
      </c>
      <c r="L306" s="93">
        <v>4.4493750000000002E-3</v>
      </c>
      <c r="M306" s="118">
        <v>765.72</v>
      </c>
      <c r="N306" s="138"/>
      <c r="O306" s="91"/>
      <c r="P306" s="126">
        <f t="shared" si="72"/>
        <v>0</v>
      </c>
      <c r="Q306" s="127">
        <f t="shared" si="73"/>
        <v>0</v>
      </c>
      <c r="R306" s="131" t="s">
        <v>69</v>
      </c>
      <c r="S306" s="94" t="s">
        <v>1203</v>
      </c>
      <c r="T306" s="95">
        <v>0.22</v>
      </c>
      <c r="U306" s="94" t="s">
        <v>49</v>
      </c>
      <c r="V306" s="85"/>
      <c r="W306" s="85" t="s">
        <v>1035</v>
      </c>
      <c r="X306" s="85" t="s">
        <v>56</v>
      </c>
      <c r="Y306" s="77"/>
      <c r="Z306" s="77"/>
      <c r="AA306" s="77"/>
      <c r="AB306" s="77"/>
      <c r="AC306" s="77"/>
      <c r="AD306" s="86" t="s">
        <v>51</v>
      </c>
      <c r="AE306" s="86" t="s">
        <v>52</v>
      </c>
      <c r="AF306" s="77">
        <v>14606782615857</v>
      </c>
      <c r="AG306" s="134">
        <v>32.700000000000003</v>
      </c>
      <c r="AH306" s="134">
        <v>21.3</v>
      </c>
      <c r="AI306" s="134">
        <v>5.4</v>
      </c>
      <c r="AJ306" s="133"/>
      <c r="AK306" s="133"/>
    </row>
    <row r="307" spans="1:37" x14ac:dyDescent="0.2">
      <c r="A307" s="88" t="s">
        <v>1204</v>
      </c>
      <c r="B307" s="89" t="s">
        <v>1205</v>
      </c>
      <c r="C307" s="100" t="s">
        <v>1206</v>
      </c>
      <c r="D307" s="106">
        <v>425.4</v>
      </c>
      <c r="E307" s="90">
        <v>10</v>
      </c>
      <c r="F307" s="91"/>
      <c r="G307" s="91">
        <v>1</v>
      </c>
      <c r="H307" s="114"/>
      <c r="I307" s="118">
        <f t="shared" si="70"/>
        <v>425.4</v>
      </c>
      <c r="J307" s="121">
        <f t="shared" si="71"/>
        <v>0</v>
      </c>
      <c r="K307" s="92">
        <v>0.65600000000000003</v>
      </c>
      <c r="L307" s="93">
        <v>4.4493750000000002E-3</v>
      </c>
      <c r="M307" s="118">
        <v>765.72</v>
      </c>
      <c r="N307" s="138"/>
      <c r="O307" s="91"/>
      <c r="P307" s="126">
        <f t="shared" si="72"/>
        <v>0</v>
      </c>
      <c r="Q307" s="127">
        <f t="shared" si="73"/>
        <v>0</v>
      </c>
      <c r="R307" s="131" t="s">
        <v>69</v>
      </c>
      <c r="S307" s="94" t="s">
        <v>1207</v>
      </c>
      <c r="T307" s="95">
        <v>0.22</v>
      </c>
      <c r="U307" s="94" t="s">
        <v>49</v>
      </c>
      <c r="V307" s="85"/>
      <c r="W307" s="85" t="s">
        <v>1035</v>
      </c>
      <c r="X307" s="85" t="s">
        <v>56</v>
      </c>
      <c r="Y307" s="77"/>
      <c r="Z307" s="77"/>
      <c r="AA307" s="77"/>
      <c r="AB307" s="77"/>
      <c r="AC307" s="77"/>
      <c r="AD307" s="86" t="s">
        <v>51</v>
      </c>
      <c r="AE307" s="86" t="s">
        <v>52</v>
      </c>
      <c r="AF307" s="77">
        <v>14606782616434</v>
      </c>
      <c r="AG307" s="134">
        <v>32.700000000000003</v>
      </c>
      <c r="AH307" s="134">
        <v>21.3</v>
      </c>
      <c r="AI307" s="134">
        <v>5.4</v>
      </c>
      <c r="AJ307" s="133"/>
      <c r="AK307" s="133"/>
    </row>
    <row r="308" spans="1:37" ht="36" x14ac:dyDescent="0.2">
      <c r="A308" s="78" t="s">
        <v>1208</v>
      </c>
      <c r="B308" s="79" t="s">
        <v>1209</v>
      </c>
      <c r="C308" s="97" t="s">
        <v>1210</v>
      </c>
      <c r="D308" s="105">
        <v>472.95</v>
      </c>
      <c r="E308" s="23">
        <v>4</v>
      </c>
      <c r="F308" s="80"/>
      <c r="G308" s="69">
        <v>1</v>
      </c>
      <c r="H308" s="113"/>
      <c r="I308" s="81">
        <f t="shared" si="70"/>
        <v>472.95</v>
      </c>
      <c r="J308" s="120">
        <f t="shared" si="71"/>
        <v>0</v>
      </c>
      <c r="K308" s="82">
        <v>0.67</v>
      </c>
      <c r="L308" s="83">
        <v>2.2456874999999999E-3</v>
      </c>
      <c r="M308" s="143">
        <v>851.31</v>
      </c>
      <c r="N308" s="137"/>
      <c r="O308" s="69"/>
      <c r="P308" s="122">
        <f t="shared" si="72"/>
        <v>0</v>
      </c>
      <c r="Q308" s="123">
        <f t="shared" si="73"/>
        <v>0</v>
      </c>
      <c r="R308" s="130"/>
      <c r="S308" s="48" t="s">
        <v>1211</v>
      </c>
      <c r="T308" s="84">
        <v>0.22</v>
      </c>
      <c r="U308" s="48" t="s">
        <v>49</v>
      </c>
      <c r="V308" s="85"/>
      <c r="W308" s="85" t="s">
        <v>1035</v>
      </c>
      <c r="X308" s="85" t="s">
        <v>56</v>
      </c>
      <c r="Y308" s="77"/>
      <c r="Z308" s="77"/>
      <c r="AA308" s="77"/>
      <c r="AB308" s="77"/>
      <c r="AC308" s="77"/>
      <c r="AD308" s="86" t="s">
        <v>51</v>
      </c>
      <c r="AE308" s="86" t="s">
        <v>52</v>
      </c>
      <c r="AF308" s="77">
        <v>14606782544300</v>
      </c>
      <c r="AG308" s="134">
        <v>20</v>
      </c>
      <c r="AH308" s="134">
        <v>14</v>
      </c>
      <c r="AI308" s="134">
        <v>7.2</v>
      </c>
      <c r="AJ308" s="133"/>
      <c r="AK308" s="133"/>
    </row>
    <row r="309" spans="1:37" ht="36" x14ac:dyDescent="0.2">
      <c r="A309" s="78" t="s">
        <v>1212</v>
      </c>
      <c r="B309" s="79" t="s">
        <v>1213</v>
      </c>
      <c r="C309" s="97" t="s">
        <v>1214</v>
      </c>
      <c r="D309" s="105">
        <v>472.95</v>
      </c>
      <c r="E309" s="23">
        <v>4</v>
      </c>
      <c r="F309" s="80"/>
      <c r="G309" s="69">
        <v>1</v>
      </c>
      <c r="H309" s="113"/>
      <c r="I309" s="81">
        <f t="shared" si="70"/>
        <v>472.95</v>
      </c>
      <c r="J309" s="120">
        <f t="shared" si="71"/>
        <v>0</v>
      </c>
      <c r="K309" s="82">
        <v>0.67</v>
      </c>
      <c r="L309" s="83">
        <v>2.2456874999999999E-3</v>
      </c>
      <c r="M309" s="143">
        <v>851.31</v>
      </c>
      <c r="N309" s="137"/>
      <c r="O309" s="69"/>
      <c r="P309" s="122">
        <f t="shared" si="72"/>
        <v>0</v>
      </c>
      <c r="Q309" s="123">
        <f t="shared" si="73"/>
        <v>0</v>
      </c>
      <c r="R309" s="130"/>
      <c r="S309" s="48" t="s">
        <v>1215</v>
      </c>
      <c r="T309" s="84">
        <v>0.22</v>
      </c>
      <c r="U309" s="48" t="s">
        <v>49</v>
      </c>
      <c r="V309" s="85"/>
      <c r="W309" s="85" t="s">
        <v>1035</v>
      </c>
      <c r="X309" s="85" t="s">
        <v>56</v>
      </c>
      <c r="Y309" s="77"/>
      <c r="Z309" s="77"/>
      <c r="AA309" s="77"/>
      <c r="AB309" s="77"/>
      <c r="AC309" s="77"/>
      <c r="AD309" s="86" t="s">
        <v>51</v>
      </c>
      <c r="AE309" s="86" t="s">
        <v>52</v>
      </c>
      <c r="AF309" s="77">
        <v>14606782570996</v>
      </c>
      <c r="AG309" s="134">
        <v>20</v>
      </c>
      <c r="AH309" s="134">
        <v>14</v>
      </c>
      <c r="AI309" s="134">
        <v>7.2</v>
      </c>
      <c r="AJ309" s="133"/>
      <c r="AK309" s="133"/>
    </row>
    <row r="310" spans="1:37" x14ac:dyDescent="0.2">
      <c r="A310" s="78" t="s">
        <v>1216</v>
      </c>
      <c r="B310" s="79" t="s">
        <v>1217</v>
      </c>
      <c r="C310" s="97" t="s">
        <v>1218</v>
      </c>
      <c r="D310" s="105">
        <v>284.55</v>
      </c>
      <c r="E310" s="23">
        <v>10</v>
      </c>
      <c r="F310" s="80"/>
      <c r="G310" s="69">
        <v>1</v>
      </c>
      <c r="H310" s="113"/>
      <c r="I310" s="81">
        <f t="shared" si="70"/>
        <v>284.55</v>
      </c>
      <c r="J310" s="120">
        <f t="shared" si="71"/>
        <v>0</v>
      </c>
      <c r="K310" s="82">
        <v>0.47</v>
      </c>
      <c r="L310" s="83">
        <v>4.4493750000000002E-3</v>
      </c>
      <c r="M310" s="143">
        <v>512.19000000000005</v>
      </c>
      <c r="N310" s="137"/>
      <c r="O310" s="69"/>
      <c r="P310" s="122">
        <f t="shared" si="72"/>
        <v>0</v>
      </c>
      <c r="Q310" s="123">
        <f t="shared" si="73"/>
        <v>0</v>
      </c>
      <c r="R310" s="130"/>
      <c r="S310" s="48" t="s">
        <v>1219</v>
      </c>
      <c r="T310" s="84">
        <v>0.22</v>
      </c>
      <c r="U310" s="48" t="s">
        <v>53</v>
      </c>
      <c r="V310" s="85"/>
      <c r="W310" s="85" t="s">
        <v>1035</v>
      </c>
      <c r="X310" s="85" t="s">
        <v>56</v>
      </c>
      <c r="Y310" s="77"/>
      <c r="Z310" s="77"/>
      <c r="AA310" s="77"/>
      <c r="AB310" s="77"/>
      <c r="AC310" s="77"/>
      <c r="AD310" s="86" t="s">
        <v>51</v>
      </c>
      <c r="AE310" s="86" t="s">
        <v>52</v>
      </c>
      <c r="AF310" s="77">
        <v>14606782417215</v>
      </c>
      <c r="AG310" s="134">
        <v>32.700000000000003</v>
      </c>
      <c r="AH310" s="134">
        <v>21.3</v>
      </c>
      <c r="AI310" s="134">
        <v>5.4</v>
      </c>
      <c r="AJ310" s="133"/>
      <c r="AK310" s="133"/>
    </row>
    <row r="311" spans="1:37" x14ac:dyDescent="0.2">
      <c r="A311" s="78" t="s">
        <v>1220</v>
      </c>
      <c r="B311" s="79" t="s">
        <v>1221</v>
      </c>
      <c r="C311" s="97" t="s">
        <v>1222</v>
      </c>
      <c r="D311" s="105">
        <v>258.69</v>
      </c>
      <c r="E311" s="23">
        <v>10</v>
      </c>
      <c r="F311" s="80"/>
      <c r="G311" s="69">
        <v>1</v>
      </c>
      <c r="H311" s="113"/>
      <c r="I311" s="81">
        <f t="shared" si="70"/>
        <v>258.69</v>
      </c>
      <c r="J311" s="120">
        <f t="shared" si="71"/>
        <v>0</v>
      </c>
      <c r="K311" s="82">
        <v>0.47</v>
      </c>
      <c r="L311" s="83">
        <v>4.4493750000000002E-3</v>
      </c>
      <c r="M311" s="143">
        <v>465.65</v>
      </c>
      <c r="N311" s="137"/>
      <c r="O311" s="69"/>
      <c r="P311" s="122">
        <f t="shared" si="72"/>
        <v>0</v>
      </c>
      <c r="Q311" s="123">
        <f t="shared" si="73"/>
        <v>0</v>
      </c>
      <c r="R311" s="130"/>
      <c r="S311" s="48" t="s">
        <v>1223</v>
      </c>
      <c r="T311" s="84">
        <v>0.22</v>
      </c>
      <c r="U311" s="48" t="s">
        <v>53</v>
      </c>
      <c r="V311" s="85"/>
      <c r="W311" s="85" t="s">
        <v>1035</v>
      </c>
      <c r="X311" s="85" t="s">
        <v>56</v>
      </c>
      <c r="Y311" s="77"/>
      <c r="Z311" s="77"/>
      <c r="AA311" s="77"/>
      <c r="AB311" s="77"/>
      <c r="AC311" s="77"/>
      <c r="AD311" s="86" t="s">
        <v>51</v>
      </c>
      <c r="AE311" s="86" t="s">
        <v>52</v>
      </c>
      <c r="AF311" s="77">
        <v>14606782443283</v>
      </c>
      <c r="AG311" s="134">
        <v>32.700000000000003</v>
      </c>
      <c r="AH311" s="134">
        <v>21.3</v>
      </c>
      <c r="AI311" s="134">
        <v>5.4</v>
      </c>
      <c r="AJ311" s="133"/>
      <c r="AK311" s="133"/>
    </row>
    <row r="312" spans="1:37" x14ac:dyDescent="0.2">
      <c r="A312" s="78" t="s">
        <v>1224</v>
      </c>
      <c r="B312" s="79" t="s">
        <v>1225</v>
      </c>
      <c r="C312" s="97" t="s">
        <v>1226</v>
      </c>
      <c r="D312" s="105">
        <v>284.55</v>
      </c>
      <c r="E312" s="23">
        <v>10</v>
      </c>
      <c r="F312" s="80"/>
      <c r="G312" s="69">
        <v>1</v>
      </c>
      <c r="H312" s="113"/>
      <c r="I312" s="81">
        <f t="shared" si="70"/>
        <v>284.55</v>
      </c>
      <c r="J312" s="120">
        <f t="shared" si="71"/>
        <v>0</v>
      </c>
      <c r="K312" s="82">
        <v>0.47</v>
      </c>
      <c r="L312" s="83">
        <v>4.4493750000000002E-3</v>
      </c>
      <c r="M312" s="143">
        <v>512.19000000000005</v>
      </c>
      <c r="N312" s="137"/>
      <c r="O312" s="69"/>
      <c r="P312" s="122">
        <f t="shared" si="72"/>
        <v>0</v>
      </c>
      <c r="Q312" s="123">
        <f t="shared" si="73"/>
        <v>0</v>
      </c>
      <c r="R312" s="130"/>
      <c r="S312" s="48" t="s">
        <v>1227</v>
      </c>
      <c r="T312" s="84">
        <v>0.22</v>
      </c>
      <c r="U312" s="48" t="s">
        <v>53</v>
      </c>
      <c r="V312" s="85"/>
      <c r="W312" s="85" t="s">
        <v>1035</v>
      </c>
      <c r="X312" s="85" t="s">
        <v>56</v>
      </c>
      <c r="Y312" s="77"/>
      <c r="Z312" s="77"/>
      <c r="AA312" s="77"/>
      <c r="AB312" s="77"/>
      <c r="AC312" s="77" t="s">
        <v>244</v>
      </c>
      <c r="AD312" s="86" t="s">
        <v>51</v>
      </c>
      <c r="AE312" s="86" t="s">
        <v>52</v>
      </c>
      <c r="AF312" s="77">
        <v>14606782530310</v>
      </c>
      <c r="AG312" s="134">
        <v>32.700000000000003</v>
      </c>
      <c r="AH312" s="134">
        <v>21.3</v>
      </c>
      <c r="AI312" s="134">
        <v>5.4</v>
      </c>
      <c r="AJ312" s="133"/>
      <c r="AK312" s="133"/>
    </row>
    <row r="313" spans="1:37" x14ac:dyDescent="0.2">
      <c r="A313" s="78" t="s">
        <v>1228</v>
      </c>
      <c r="B313" s="79" t="s">
        <v>1229</v>
      </c>
      <c r="C313" s="97" t="s">
        <v>1230</v>
      </c>
      <c r="D313" s="105">
        <v>284.55</v>
      </c>
      <c r="E313" s="23">
        <v>10</v>
      </c>
      <c r="F313" s="80"/>
      <c r="G313" s="69">
        <v>1</v>
      </c>
      <c r="H313" s="113"/>
      <c r="I313" s="81">
        <f t="shared" si="70"/>
        <v>284.55</v>
      </c>
      <c r="J313" s="120">
        <f t="shared" si="71"/>
        <v>0</v>
      </c>
      <c r="K313" s="82">
        <v>0.47</v>
      </c>
      <c r="L313" s="83">
        <v>4.4493750000000002E-3</v>
      </c>
      <c r="M313" s="143">
        <v>512.19000000000005</v>
      </c>
      <c r="N313" s="137"/>
      <c r="O313" s="69"/>
      <c r="P313" s="122">
        <f t="shared" si="72"/>
        <v>0</v>
      </c>
      <c r="Q313" s="123">
        <f t="shared" si="73"/>
        <v>0</v>
      </c>
      <c r="R313" s="130"/>
      <c r="S313" s="48" t="s">
        <v>1231</v>
      </c>
      <c r="T313" s="84">
        <v>0.22</v>
      </c>
      <c r="U313" s="48" t="s">
        <v>53</v>
      </c>
      <c r="V313" s="85"/>
      <c r="W313" s="85" t="s">
        <v>1035</v>
      </c>
      <c r="X313" s="85" t="s">
        <v>56</v>
      </c>
      <c r="Y313" s="77"/>
      <c r="Z313" s="77"/>
      <c r="AA313" s="77"/>
      <c r="AB313" s="77"/>
      <c r="AC313" s="77"/>
      <c r="AD313" s="86" t="s">
        <v>51</v>
      </c>
      <c r="AE313" s="86" t="s">
        <v>52</v>
      </c>
      <c r="AF313" s="77">
        <v>14606782538064</v>
      </c>
      <c r="AG313" s="134">
        <v>32.700000000000003</v>
      </c>
      <c r="AH313" s="134">
        <v>21.3</v>
      </c>
      <c r="AI313" s="134">
        <v>5.4</v>
      </c>
      <c r="AJ313" s="133"/>
      <c r="AK313" s="133"/>
    </row>
    <row r="314" spans="1:37" x14ac:dyDescent="0.2">
      <c r="A314" s="78" t="s">
        <v>1232</v>
      </c>
      <c r="B314" s="79" t="s">
        <v>1233</v>
      </c>
      <c r="C314" s="97" t="s">
        <v>1234</v>
      </c>
      <c r="D314" s="105">
        <v>284.55</v>
      </c>
      <c r="E314" s="23">
        <v>10</v>
      </c>
      <c r="F314" s="80"/>
      <c r="G314" s="69">
        <v>1</v>
      </c>
      <c r="H314" s="113"/>
      <c r="I314" s="81">
        <f t="shared" si="70"/>
        <v>284.55</v>
      </c>
      <c r="J314" s="120">
        <f t="shared" si="71"/>
        <v>0</v>
      </c>
      <c r="K314" s="82">
        <v>0.47</v>
      </c>
      <c r="L314" s="83">
        <v>4.4493750000000002E-3</v>
      </c>
      <c r="M314" s="143">
        <v>512.19000000000005</v>
      </c>
      <c r="N314" s="137"/>
      <c r="O314" s="69"/>
      <c r="P314" s="122">
        <f t="shared" si="72"/>
        <v>0</v>
      </c>
      <c r="Q314" s="123">
        <f t="shared" si="73"/>
        <v>0</v>
      </c>
      <c r="R314" s="130"/>
      <c r="S314" s="48" t="s">
        <v>1235</v>
      </c>
      <c r="T314" s="84">
        <v>0.22</v>
      </c>
      <c r="U314" s="48" t="s">
        <v>53</v>
      </c>
      <c r="V314" s="85"/>
      <c r="W314" s="85" t="s">
        <v>1035</v>
      </c>
      <c r="X314" s="85" t="s">
        <v>56</v>
      </c>
      <c r="Y314" s="77"/>
      <c r="Z314" s="77"/>
      <c r="AA314" s="77"/>
      <c r="AB314" s="77"/>
      <c r="AC314" s="77" t="s">
        <v>147</v>
      </c>
      <c r="AD314" s="86" t="s">
        <v>51</v>
      </c>
      <c r="AE314" s="86" t="s">
        <v>52</v>
      </c>
      <c r="AF314" s="77">
        <v>14606782562809</v>
      </c>
      <c r="AG314" s="134">
        <v>32.700000000000003</v>
      </c>
      <c r="AH314" s="134">
        <v>21.3</v>
      </c>
      <c r="AI314" s="134">
        <v>5.4</v>
      </c>
      <c r="AJ314" s="133"/>
      <c r="AK314" s="133"/>
    </row>
    <row r="315" spans="1:37" x14ac:dyDescent="0.2">
      <c r="A315" s="78" t="s">
        <v>1236</v>
      </c>
      <c r="B315" s="79" t="s">
        <v>1237</v>
      </c>
      <c r="C315" s="97" t="s">
        <v>1238</v>
      </c>
      <c r="D315" s="105">
        <v>284.55</v>
      </c>
      <c r="E315" s="23">
        <v>10</v>
      </c>
      <c r="F315" s="80"/>
      <c r="G315" s="69">
        <v>1</v>
      </c>
      <c r="H315" s="113"/>
      <c r="I315" s="81">
        <f t="shared" si="70"/>
        <v>284.55</v>
      </c>
      <c r="J315" s="120">
        <f t="shared" si="71"/>
        <v>0</v>
      </c>
      <c r="K315" s="82">
        <v>0.47</v>
      </c>
      <c r="L315" s="83">
        <v>4.4493750000000002E-3</v>
      </c>
      <c r="M315" s="143">
        <v>512.19000000000005</v>
      </c>
      <c r="N315" s="137"/>
      <c r="O315" s="69"/>
      <c r="P315" s="122">
        <f t="shared" si="72"/>
        <v>0</v>
      </c>
      <c r="Q315" s="123">
        <f t="shared" si="73"/>
        <v>0</v>
      </c>
      <c r="R315" s="130"/>
      <c r="S315" s="48" t="s">
        <v>1239</v>
      </c>
      <c r="T315" s="84">
        <v>0.22</v>
      </c>
      <c r="U315" s="48" t="s">
        <v>53</v>
      </c>
      <c r="V315" s="85"/>
      <c r="W315" s="85" t="s">
        <v>1035</v>
      </c>
      <c r="X315" s="85" t="s">
        <v>56</v>
      </c>
      <c r="Y315" s="77"/>
      <c r="Z315" s="77"/>
      <c r="AA315" s="77"/>
      <c r="AB315" s="77"/>
      <c r="AC315" s="77" t="s">
        <v>244</v>
      </c>
      <c r="AD315" s="86" t="s">
        <v>51</v>
      </c>
      <c r="AE315" s="86" t="s">
        <v>52</v>
      </c>
      <c r="AF315" s="77">
        <v>14606782571696</v>
      </c>
      <c r="AG315" s="134">
        <v>32.700000000000003</v>
      </c>
      <c r="AH315" s="134">
        <v>21.3</v>
      </c>
      <c r="AI315" s="134">
        <v>5.4</v>
      </c>
      <c r="AJ315" s="133"/>
      <c r="AK315" s="133"/>
    </row>
    <row r="316" spans="1:37" x14ac:dyDescent="0.2">
      <c r="A316" s="78" t="s">
        <v>1240</v>
      </c>
      <c r="B316" s="79" t="s">
        <v>1241</v>
      </c>
      <c r="C316" s="97" t="s">
        <v>1242</v>
      </c>
      <c r="D316" s="105">
        <v>284.55</v>
      </c>
      <c r="E316" s="23">
        <v>10</v>
      </c>
      <c r="F316" s="80"/>
      <c r="G316" s="69">
        <v>1</v>
      </c>
      <c r="H316" s="113"/>
      <c r="I316" s="81">
        <f t="shared" si="70"/>
        <v>284.55</v>
      </c>
      <c r="J316" s="120">
        <f t="shared" si="71"/>
        <v>0</v>
      </c>
      <c r="K316" s="82">
        <v>0.47</v>
      </c>
      <c r="L316" s="83">
        <v>4.4493750000000002E-3</v>
      </c>
      <c r="M316" s="143">
        <v>512.19000000000005</v>
      </c>
      <c r="N316" s="137"/>
      <c r="O316" s="69"/>
      <c r="P316" s="122">
        <f t="shared" si="72"/>
        <v>0</v>
      </c>
      <c r="Q316" s="123">
        <f t="shared" si="73"/>
        <v>0</v>
      </c>
      <c r="R316" s="130"/>
      <c r="S316" s="48" t="s">
        <v>1243</v>
      </c>
      <c r="T316" s="84">
        <v>0.22</v>
      </c>
      <c r="U316" s="48" t="s">
        <v>53</v>
      </c>
      <c r="V316" s="85"/>
      <c r="W316" s="85" t="s">
        <v>1035</v>
      </c>
      <c r="X316" s="85" t="s">
        <v>56</v>
      </c>
      <c r="Y316" s="77"/>
      <c r="Z316" s="77"/>
      <c r="AA316" s="77"/>
      <c r="AB316" s="77"/>
      <c r="AC316" s="77" t="s">
        <v>244</v>
      </c>
      <c r="AD316" s="86" t="s">
        <v>51</v>
      </c>
      <c r="AE316" s="86" t="s">
        <v>52</v>
      </c>
      <c r="AF316" s="77">
        <v>14606782571702</v>
      </c>
      <c r="AG316" s="134">
        <v>32.700000000000003</v>
      </c>
      <c r="AH316" s="134">
        <v>21.3</v>
      </c>
      <c r="AI316" s="134">
        <v>5.4</v>
      </c>
      <c r="AJ316" s="133"/>
      <c r="AK316" s="133"/>
    </row>
    <row r="317" spans="1:37" x14ac:dyDescent="0.2">
      <c r="A317" s="78" t="s">
        <v>1244</v>
      </c>
      <c r="B317" s="79" t="s">
        <v>1245</v>
      </c>
      <c r="C317" s="97" t="s">
        <v>1246</v>
      </c>
      <c r="D317" s="105">
        <v>284.55</v>
      </c>
      <c r="E317" s="23">
        <v>10</v>
      </c>
      <c r="F317" s="80"/>
      <c r="G317" s="69">
        <v>1</v>
      </c>
      <c r="H317" s="113"/>
      <c r="I317" s="81">
        <f t="shared" si="70"/>
        <v>284.55</v>
      </c>
      <c r="J317" s="120">
        <f t="shared" si="71"/>
        <v>0</v>
      </c>
      <c r="K317" s="82">
        <v>0.47</v>
      </c>
      <c r="L317" s="83">
        <v>4.4493750000000002E-3</v>
      </c>
      <c r="M317" s="143">
        <v>512.19000000000005</v>
      </c>
      <c r="N317" s="137"/>
      <c r="O317" s="69"/>
      <c r="P317" s="122">
        <f t="shared" si="72"/>
        <v>0</v>
      </c>
      <c r="Q317" s="123">
        <f t="shared" si="73"/>
        <v>0</v>
      </c>
      <c r="R317" s="130"/>
      <c r="S317" s="48" t="s">
        <v>1247</v>
      </c>
      <c r="T317" s="84">
        <v>0.22</v>
      </c>
      <c r="U317" s="48" t="s">
        <v>53</v>
      </c>
      <c r="V317" s="85"/>
      <c r="W317" s="85" t="s">
        <v>1035</v>
      </c>
      <c r="X317" s="85" t="s">
        <v>56</v>
      </c>
      <c r="Y317" s="77"/>
      <c r="Z317" s="77"/>
      <c r="AA317" s="77"/>
      <c r="AB317" s="77"/>
      <c r="AC317" s="77" t="s">
        <v>244</v>
      </c>
      <c r="AD317" s="86" t="s">
        <v>51</v>
      </c>
      <c r="AE317" s="86" t="s">
        <v>52</v>
      </c>
      <c r="AF317" s="77">
        <v>14606782571719</v>
      </c>
      <c r="AG317" s="134">
        <v>32.700000000000003</v>
      </c>
      <c r="AH317" s="134">
        <v>21.3</v>
      </c>
      <c r="AI317" s="134">
        <v>5.4</v>
      </c>
      <c r="AJ317" s="133"/>
      <c r="AK317" s="133"/>
    </row>
    <row r="318" spans="1:37" x14ac:dyDescent="0.2">
      <c r="A318" s="78" t="s">
        <v>1248</v>
      </c>
      <c r="B318" s="79" t="s">
        <v>1249</v>
      </c>
      <c r="C318" s="97" t="s">
        <v>1250</v>
      </c>
      <c r="D318" s="105">
        <v>284.55</v>
      </c>
      <c r="E318" s="23">
        <v>10</v>
      </c>
      <c r="F318" s="80"/>
      <c r="G318" s="69">
        <v>1</v>
      </c>
      <c r="H318" s="113"/>
      <c r="I318" s="81">
        <f t="shared" si="70"/>
        <v>284.55</v>
      </c>
      <c r="J318" s="120">
        <f t="shared" si="71"/>
        <v>0</v>
      </c>
      <c r="K318" s="82">
        <v>0.47</v>
      </c>
      <c r="L318" s="83">
        <v>4.4493750000000002E-3</v>
      </c>
      <c r="M318" s="143">
        <v>512.19000000000005</v>
      </c>
      <c r="N318" s="137"/>
      <c r="O318" s="69"/>
      <c r="P318" s="122">
        <f t="shared" si="72"/>
        <v>0</v>
      </c>
      <c r="Q318" s="123">
        <f t="shared" si="73"/>
        <v>0</v>
      </c>
      <c r="R318" s="130"/>
      <c r="S318" s="48" t="s">
        <v>1251</v>
      </c>
      <c r="T318" s="84">
        <v>0.22</v>
      </c>
      <c r="U318" s="48" t="s">
        <v>53</v>
      </c>
      <c r="V318" s="85"/>
      <c r="W318" s="85" t="s">
        <v>1035</v>
      </c>
      <c r="X318" s="85" t="s">
        <v>56</v>
      </c>
      <c r="Y318" s="77"/>
      <c r="Z318" s="77"/>
      <c r="AA318" s="77"/>
      <c r="AB318" s="77"/>
      <c r="AC318" s="77" t="s">
        <v>244</v>
      </c>
      <c r="AD318" s="86" t="s">
        <v>51</v>
      </c>
      <c r="AE318" s="86" t="s">
        <v>52</v>
      </c>
      <c r="AF318" s="77">
        <v>14606782571726</v>
      </c>
      <c r="AG318" s="134">
        <v>32.700000000000003</v>
      </c>
      <c r="AH318" s="134">
        <v>21.3</v>
      </c>
      <c r="AI318" s="134">
        <v>5.4</v>
      </c>
      <c r="AJ318" s="133"/>
      <c r="AK318" s="133"/>
    </row>
    <row r="319" spans="1:37" x14ac:dyDescent="0.2">
      <c r="A319" s="78" t="s">
        <v>1252</v>
      </c>
      <c r="B319" s="79" t="s">
        <v>1253</v>
      </c>
      <c r="C319" s="97" t="s">
        <v>1254</v>
      </c>
      <c r="D319" s="105">
        <v>284.55</v>
      </c>
      <c r="E319" s="23">
        <v>10</v>
      </c>
      <c r="F319" s="80"/>
      <c r="G319" s="69">
        <v>1</v>
      </c>
      <c r="H319" s="113"/>
      <c r="I319" s="81">
        <f>ROUND(D319*(1-$C$5%),2)</f>
        <v>284.55</v>
      </c>
      <c r="J319" s="120">
        <f t="shared" si="71"/>
        <v>0</v>
      </c>
      <c r="K319" s="82">
        <v>0.47</v>
      </c>
      <c r="L319" s="83">
        <v>4.4493750000000002E-3</v>
      </c>
      <c r="M319" s="143">
        <v>512.19000000000005</v>
      </c>
      <c r="N319" s="137"/>
      <c r="O319" s="69"/>
      <c r="P319" s="122">
        <f t="shared" si="72"/>
        <v>0</v>
      </c>
      <c r="Q319" s="123">
        <f t="shared" si="73"/>
        <v>0</v>
      </c>
      <c r="R319" s="130"/>
      <c r="S319" s="48" t="s">
        <v>1255</v>
      </c>
      <c r="T319" s="84">
        <v>0.22</v>
      </c>
      <c r="U319" s="48" t="s">
        <v>53</v>
      </c>
      <c r="V319" s="85"/>
      <c r="W319" s="85" t="s">
        <v>1035</v>
      </c>
      <c r="X319" s="85" t="s">
        <v>56</v>
      </c>
      <c r="Y319" s="77"/>
      <c r="Z319" s="77"/>
      <c r="AA319" s="77"/>
      <c r="AB319" s="77"/>
      <c r="AC319" s="77"/>
      <c r="AD319" s="86" t="s">
        <v>51</v>
      </c>
      <c r="AE319" s="86" t="s">
        <v>52</v>
      </c>
      <c r="AF319" s="77">
        <v>14606782414474</v>
      </c>
      <c r="AG319" s="134">
        <v>32.700000000000003</v>
      </c>
      <c r="AH319" s="134">
        <v>21.3</v>
      </c>
      <c r="AI319" s="134">
        <v>5.4</v>
      </c>
      <c r="AJ319" s="133"/>
      <c r="AK319" s="133"/>
    </row>
    <row r="320" spans="1:37" x14ac:dyDescent="0.2">
      <c r="A320" s="78" t="s">
        <v>1256</v>
      </c>
      <c r="B320" s="79" t="s">
        <v>1257</v>
      </c>
      <c r="C320" s="97" t="s">
        <v>1258</v>
      </c>
      <c r="D320" s="105">
        <v>284.55</v>
      </c>
      <c r="E320" s="23">
        <v>10</v>
      </c>
      <c r="F320" s="80"/>
      <c r="G320" s="69">
        <v>1</v>
      </c>
      <c r="H320" s="113"/>
      <c r="I320" s="81">
        <f t="shared" ref="I320:I328" si="74">ROUND(D320*(1-$C$5%),2)</f>
        <v>284.55</v>
      </c>
      <c r="J320" s="120">
        <f t="shared" ref="J320:J328" si="75">H320*I320</f>
        <v>0</v>
      </c>
      <c r="K320" s="82">
        <v>0.47</v>
      </c>
      <c r="L320" s="83">
        <v>4.4493750000000002E-3</v>
      </c>
      <c r="M320" s="143">
        <v>512.19000000000005</v>
      </c>
      <c r="N320" s="137"/>
      <c r="O320" s="69"/>
      <c r="P320" s="122">
        <f t="shared" ref="P320:P328" si="76">H320*K320</f>
        <v>0</v>
      </c>
      <c r="Q320" s="123">
        <f t="shared" ref="Q320:Q328" si="77">H320*L320</f>
        <v>0</v>
      </c>
      <c r="R320" s="130"/>
      <c r="S320" s="48" t="s">
        <v>1259</v>
      </c>
      <c r="T320" s="84">
        <v>0.22</v>
      </c>
      <c r="U320" s="48" t="s">
        <v>53</v>
      </c>
      <c r="V320" s="85"/>
      <c r="W320" s="85" t="s">
        <v>1035</v>
      </c>
      <c r="X320" s="85" t="s">
        <v>56</v>
      </c>
      <c r="Y320" s="77"/>
      <c r="Z320" s="77"/>
      <c r="AA320" s="77"/>
      <c r="AB320" s="77"/>
      <c r="AC320" s="77" t="s">
        <v>244</v>
      </c>
      <c r="AD320" s="86" t="s">
        <v>51</v>
      </c>
      <c r="AE320" s="86" t="s">
        <v>52</v>
      </c>
      <c r="AF320" s="77">
        <v>14606782530280</v>
      </c>
      <c r="AG320" s="134">
        <v>32.700000000000003</v>
      </c>
      <c r="AH320" s="134">
        <v>21.3</v>
      </c>
      <c r="AI320" s="134">
        <v>5.4</v>
      </c>
      <c r="AJ320" s="133"/>
      <c r="AK320" s="133"/>
    </row>
    <row r="321" spans="1:37" x14ac:dyDescent="0.2">
      <c r="A321" s="78" t="s">
        <v>1260</v>
      </c>
      <c r="B321" s="79" t="s">
        <v>1261</v>
      </c>
      <c r="C321" s="97" t="s">
        <v>1262</v>
      </c>
      <c r="D321" s="105">
        <v>284.55</v>
      </c>
      <c r="E321" s="23">
        <v>10</v>
      </c>
      <c r="F321" s="80"/>
      <c r="G321" s="69">
        <v>1</v>
      </c>
      <c r="H321" s="113"/>
      <c r="I321" s="81">
        <f t="shared" si="74"/>
        <v>284.55</v>
      </c>
      <c r="J321" s="120">
        <f t="shared" si="75"/>
        <v>0</v>
      </c>
      <c r="K321" s="82">
        <v>0.47</v>
      </c>
      <c r="L321" s="83">
        <v>4.4493750000000002E-3</v>
      </c>
      <c r="M321" s="143">
        <v>512.19000000000005</v>
      </c>
      <c r="N321" s="137"/>
      <c r="O321" s="69"/>
      <c r="P321" s="122">
        <f t="shared" si="76"/>
        <v>0</v>
      </c>
      <c r="Q321" s="123">
        <f t="shared" si="77"/>
        <v>0</v>
      </c>
      <c r="R321" s="130"/>
      <c r="S321" s="48" t="s">
        <v>1263</v>
      </c>
      <c r="T321" s="84">
        <v>0.22</v>
      </c>
      <c r="U321" s="48" t="s">
        <v>53</v>
      </c>
      <c r="V321" s="85"/>
      <c r="W321" s="85" t="s">
        <v>1035</v>
      </c>
      <c r="X321" s="85" t="s">
        <v>56</v>
      </c>
      <c r="Y321" s="77"/>
      <c r="Z321" s="77"/>
      <c r="AA321" s="77"/>
      <c r="AB321" s="77"/>
      <c r="AC321" s="77"/>
      <c r="AD321" s="86" t="s">
        <v>51</v>
      </c>
      <c r="AE321" s="86" t="s">
        <v>52</v>
      </c>
      <c r="AF321" s="77">
        <v>14606782530976</v>
      </c>
      <c r="AG321" s="134">
        <v>32.700000000000003</v>
      </c>
      <c r="AH321" s="134">
        <v>21.3</v>
      </c>
      <c r="AI321" s="134">
        <v>5.4</v>
      </c>
      <c r="AJ321" s="133"/>
      <c r="AK321" s="133"/>
    </row>
    <row r="322" spans="1:37" x14ac:dyDescent="0.2">
      <c r="A322" s="78" t="s">
        <v>1264</v>
      </c>
      <c r="B322" s="79" t="s">
        <v>1265</v>
      </c>
      <c r="C322" s="97" t="s">
        <v>1266</v>
      </c>
      <c r="D322" s="105">
        <v>284.55</v>
      </c>
      <c r="E322" s="23">
        <v>10</v>
      </c>
      <c r="F322" s="80"/>
      <c r="G322" s="69">
        <v>1</v>
      </c>
      <c r="H322" s="113"/>
      <c r="I322" s="81">
        <f t="shared" si="74"/>
        <v>284.55</v>
      </c>
      <c r="J322" s="120">
        <f t="shared" si="75"/>
        <v>0</v>
      </c>
      <c r="K322" s="82">
        <v>0.47</v>
      </c>
      <c r="L322" s="83">
        <v>4.4493750000000002E-3</v>
      </c>
      <c r="M322" s="143">
        <v>512.19000000000005</v>
      </c>
      <c r="N322" s="137"/>
      <c r="O322" s="69"/>
      <c r="P322" s="122">
        <f t="shared" si="76"/>
        <v>0</v>
      </c>
      <c r="Q322" s="123">
        <f t="shared" si="77"/>
        <v>0</v>
      </c>
      <c r="R322" s="130"/>
      <c r="S322" s="48" t="s">
        <v>1267</v>
      </c>
      <c r="T322" s="84">
        <v>0.22</v>
      </c>
      <c r="U322" s="48" t="s">
        <v>53</v>
      </c>
      <c r="V322" s="85"/>
      <c r="W322" s="85" t="s">
        <v>1035</v>
      </c>
      <c r="X322" s="85" t="s">
        <v>56</v>
      </c>
      <c r="Y322" s="77"/>
      <c r="Z322" s="77"/>
      <c r="AA322" s="77"/>
      <c r="AB322" s="77"/>
      <c r="AC322" s="77"/>
      <c r="AD322" s="86" t="s">
        <v>51</v>
      </c>
      <c r="AE322" s="86" t="s">
        <v>52</v>
      </c>
      <c r="AF322" s="77">
        <v>14606782547219</v>
      </c>
      <c r="AG322" s="134">
        <v>32.700000000000003</v>
      </c>
      <c r="AH322" s="134">
        <v>21.3</v>
      </c>
      <c r="AI322" s="134">
        <v>5.4</v>
      </c>
      <c r="AJ322" s="133"/>
      <c r="AK322" s="133"/>
    </row>
    <row r="323" spans="1:37" x14ac:dyDescent="0.2">
      <c r="A323" s="78" t="s">
        <v>1268</v>
      </c>
      <c r="B323" s="79" t="s">
        <v>1269</v>
      </c>
      <c r="C323" s="97" t="s">
        <v>1270</v>
      </c>
      <c r="D323" s="105">
        <v>284.55</v>
      </c>
      <c r="E323" s="23">
        <v>10</v>
      </c>
      <c r="F323" s="80"/>
      <c r="G323" s="69">
        <v>1</v>
      </c>
      <c r="H323" s="113"/>
      <c r="I323" s="81">
        <f t="shared" si="74"/>
        <v>284.55</v>
      </c>
      <c r="J323" s="120">
        <f t="shared" si="75"/>
        <v>0</v>
      </c>
      <c r="K323" s="82">
        <v>0.47</v>
      </c>
      <c r="L323" s="83">
        <v>4.4493750000000002E-3</v>
      </c>
      <c r="M323" s="143">
        <v>512.19000000000005</v>
      </c>
      <c r="N323" s="137"/>
      <c r="O323" s="69"/>
      <c r="P323" s="122">
        <f t="shared" si="76"/>
        <v>0</v>
      </c>
      <c r="Q323" s="123">
        <f t="shared" si="77"/>
        <v>0</v>
      </c>
      <c r="R323" s="130"/>
      <c r="S323" s="48" t="s">
        <v>1271</v>
      </c>
      <c r="T323" s="84">
        <v>0.22</v>
      </c>
      <c r="U323" s="48" t="s">
        <v>53</v>
      </c>
      <c r="V323" s="85"/>
      <c r="W323" s="85" t="s">
        <v>1035</v>
      </c>
      <c r="X323" s="85" t="s">
        <v>56</v>
      </c>
      <c r="Y323" s="77"/>
      <c r="Z323" s="77"/>
      <c r="AA323" s="77"/>
      <c r="AB323" s="77"/>
      <c r="AC323" s="77"/>
      <c r="AD323" s="86" t="s">
        <v>51</v>
      </c>
      <c r="AE323" s="86" t="s">
        <v>52</v>
      </c>
      <c r="AF323" s="77">
        <v>14606782549015</v>
      </c>
      <c r="AG323" s="134">
        <v>32.700000000000003</v>
      </c>
      <c r="AH323" s="134">
        <v>21.3</v>
      </c>
      <c r="AI323" s="134">
        <v>5.4</v>
      </c>
      <c r="AJ323" s="133"/>
      <c r="AK323" s="133"/>
    </row>
    <row r="324" spans="1:37" x14ac:dyDescent="0.2">
      <c r="A324" s="78" t="s">
        <v>1272</v>
      </c>
      <c r="B324" s="79" t="s">
        <v>1273</v>
      </c>
      <c r="C324" s="97" t="s">
        <v>1274</v>
      </c>
      <c r="D324" s="105">
        <v>284.55</v>
      </c>
      <c r="E324" s="23">
        <v>10</v>
      </c>
      <c r="F324" s="80"/>
      <c r="G324" s="69">
        <v>1</v>
      </c>
      <c r="H324" s="113"/>
      <c r="I324" s="81">
        <f t="shared" si="74"/>
        <v>284.55</v>
      </c>
      <c r="J324" s="120">
        <f t="shared" si="75"/>
        <v>0</v>
      </c>
      <c r="K324" s="82">
        <v>0.47</v>
      </c>
      <c r="L324" s="83">
        <v>4.4493750000000002E-3</v>
      </c>
      <c r="M324" s="143">
        <v>512.19000000000005</v>
      </c>
      <c r="N324" s="137"/>
      <c r="O324" s="69"/>
      <c r="P324" s="122">
        <f t="shared" si="76"/>
        <v>0</v>
      </c>
      <c r="Q324" s="123">
        <f t="shared" si="77"/>
        <v>0</v>
      </c>
      <c r="R324" s="130"/>
      <c r="S324" s="48" t="s">
        <v>1275</v>
      </c>
      <c r="T324" s="84">
        <v>0.22</v>
      </c>
      <c r="U324" s="48" t="s">
        <v>53</v>
      </c>
      <c r="V324" s="85"/>
      <c r="W324" s="85" t="s">
        <v>1035</v>
      </c>
      <c r="X324" s="85" t="s">
        <v>56</v>
      </c>
      <c r="Y324" s="77"/>
      <c r="Z324" s="77"/>
      <c r="AA324" s="77"/>
      <c r="AB324" s="77"/>
      <c r="AC324" s="77"/>
      <c r="AD324" s="86" t="s">
        <v>51</v>
      </c>
      <c r="AE324" s="86" t="s">
        <v>52</v>
      </c>
      <c r="AF324" s="77">
        <v>14606782583323</v>
      </c>
      <c r="AG324" s="134">
        <v>32.700000000000003</v>
      </c>
      <c r="AH324" s="134">
        <v>21.3</v>
      </c>
      <c r="AI324" s="134">
        <v>5.4</v>
      </c>
      <c r="AJ324" s="133"/>
      <c r="AK324" s="133"/>
    </row>
    <row r="325" spans="1:37" x14ac:dyDescent="0.2">
      <c r="A325" s="78" t="s">
        <v>1276</v>
      </c>
      <c r="B325" s="79" t="s">
        <v>1277</v>
      </c>
      <c r="C325" s="97" t="s">
        <v>1278</v>
      </c>
      <c r="D325" s="105">
        <v>284.55</v>
      </c>
      <c r="E325" s="23">
        <v>10</v>
      </c>
      <c r="F325" s="80"/>
      <c r="G325" s="69">
        <v>1</v>
      </c>
      <c r="H325" s="113"/>
      <c r="I325" s="81">
        <f t="shared" si="74"/>
        <v>284.55</v>
      </c>
      <c r="J325" s="120">
        <f t="shared" si="75"/>
        <v>0</v>
      </c>
      <c r="K325" s="82">
        <v>0.47</v>
      </c>
      <c r="L325" s="83">
        <v>4.4493750000000002E-3</v>
      </c>
      <c r="M325" s="143">
        <v>512.19000000000005</v>
      </c>
      <c r="N325" s="137"/>
      <c r="O325" s="69"/>
      <c r="P325" s="122">
        <f t="shared" si="76"/>
        <v>0</v>
      </c>
      <c r="Q325" s="123">
        <f t="shared" si="77"/>
        <v>0</v>
      </c>
      <c r="R325" s="130"/>
      <c r="S325" s="48" t="s">
        <v>1279</v>
      </c>
      <c r="T325" s="84">
        <v>0.22</v>
      </c>
      <c r="U325" s="48" t="s">
        <v>53</v>
      </c>
      <c r="V325" s="85"/>
      <c r="W325" s="85" t="s">
        <v>1035</v>
      </c>
      <c r="X325" s="85" t="s">
        <v>56</v>
      </c>
      <c r="Y325" s="77"/>
      <c r="Z325" s="77"/>
      <c r="AA325" s="77"/>
      <c r="AB325" s="77"/>
      <c r="AC325" s="77"/>
      <c r="AD325" s="86" t="s">
        <v>51</v>
      </c>
      <c r="AE325" s="86" t="s">
        <v>52</v>
      </c>
      <c r="AF325" s="77">
        <v>14606782583514</v>
      </c>
      <c r="AG325" s="134">
        <v>32.700000000000003</v>
      </c>
      <c r="AH325" s="134">
        <v>21.3</v>
      </c>
      <c r="AI325" s="134">
        <v>5.4</v>
      </c>
      <c r="AJ325" s="133"/>
      <c r="AK325" s="133"/>
    </row>
    <row r="326" spans="1:37" x14ac:dyDescent="0.2">
      <c r="A326" s="78" t="s">
        <v>1280</v>
      </c>
      <c r="B326" s="79" t="s">
        <v>1281</v>
      </c>
      <c r="C326" s="97" t="s">
        <v>1282</v>
      </c>
      <c r="D326" s="105">
        <v>284.55</v>
      </c>
      <c r="E326" s="23">
        <v>10</v>
      </c>
      <c r="F326" s="80"/>
      <c r="G326" s="69">
        <v>1</v>
      </c>
      <c r="H326" s="113"/>
      <c r="I326" s="81">
        <f t="shared" si="74"/>
        <v>284.55</v>
      </c>
      <c r="J326" s="120">
        <f t="shared" si="75"/>
        <v>0</v>
      </c>
      <c r="K326" s="82">
        <v>0.47</v>
      </c>
      <c r="L326" s="83">
        <v>4.4493750000000002E-3</v>
      </c>
      <c r="M326" s="143">
        <v>512.19000000000005</v>
      </c>
      <c r="N326" s="137"/>
      <c r="O326" s="69"/>
      <c r="P326" s="122">
        <f t="shared" si="76"/>
        <v>0</v>
      </c>
      <c r="Q326" s="123">
        <f t="shared" si="77"/>
        <v>0</v>
      </c>
      <c r="R326" s="130"/>
      <c r="S326" s="48" t="s">
        <v>1283</v>
      </c>
      <c r="T326" s="84">
        <v>0.22</v>
      </c>
      <c r="U326" s="48" t="s">
        <v>53</v>
      </c>
      <c r="V326" s="85"/>
      <c r="W326" s="85" t="s">
        <v>1035</v>
      </c>
      <c r="X326" s="85" t="s">
        <v>56</v>
      </c>
      <c r="Y326" s="77"/>
      <c r="Z326" s="77"/>
      <c r="AA326" s="77"/>
      <c r="AB326" s="77"/>
      <c r="AC326" s="77" t="s">
        <v>244</v>
      </c>
      <c r="AD326" s="86" t="s">
        <v>51</v>
      </c>
      <c r="AE326" s="86" t="s">
        <v>52</v>
      </c>
      <c r="AF326" s="77">
        <v>14606782613273</v>
      </c>
      <c r="AG326" s="134">
        <v>32.700000000000003</v>
      </c>
      <c r="AH326" s="134">
        <v>21.3</v>
      </c>
      <c r="AI326" s="134">
        <v>5.4</v>
      </c>
      <c r="AJ326" s="133"/>
      <c r="AK326" s="133"/>
    </row>
    <row r="327" spans="1:37" x14ac:dyDescent="0.2">
      <c r="A327" s="78" t="s">
        <v>1284</v>
      </c>
      <c r="B327" s="79" t="s">
        <v>1285</v>
      </c>
      <c r="C327" s="97" t="s">
        <v>1286</v>
      </c>
      <c r="D327" s="105">
        <v>284.55</v>
      </c>
      <c r="E327" s="23">
        <v>10</v>
      </c>
      <c r="F327" s="80"/>
      <c r="G327" s="69">
        <v>1</v>
      </c>
      <c r="H327" s="113"/>
      <c r="I327" s="81">
        <f t="shared" si="74"/>
        <v>284.55</v>
      </c>
      <c r="J327" s="120">
        <f t="shared" si="75"/>
        <v>0</v>
      </c>
      <c r="K327" s="82">
        <v>0.47</v>
      </c>
      <c r="L327" s="83">
        <v>4.4493750000000002E-3</v>
      </c>
      <c r="M327" s="143">
        <v>512.19000000000005</v>
      </c>
      <c r="N327" s="137"/>
      <c r="O327" s="69"/>
      <c r="P327" s="122">
        <f t="shared" si="76"/>
        <v>0</v>
      </c>
      <c r="Q327" s="123">
        <f t="shared" si="77"/>
        <v>0</v>
      </c>
      <c r="R327" s="130"/>
      <c r="S327" s="48" t="s">
        <v>1287</v>
      </c>
      <c r="T327" s="84">
        <v>0.22</v>
      </c>
      <c r="U327" s="48" t="s">
        <v>53</v>
      </c>
      <c r="V327" s="85"/>
      <c r="W327" s="85" t="s">
        <v>1035</v>
      </c>
      <c r="X327" s="85" t="s">
        <v>56</v>
      </c>
      <c r="Y327" s="77"/>
      <c r="Z327" s="77"/>
      <c r="AA327" s="77"/>
      <c r="AB327" s="77"/>
      <c r="AC327" s="77" t="s">
        <v>244</v>
      </c>
      <c r="AD327" s="86" t="s">
        <v>51</v>
      </c>
      <c r="AE327" s="86" t="s">
        <v>52</v>
      </c>
      <c r="AF327" s="77">
        <v>14606782613280</v>
      </c>
      <c r="AG327" s="134">
        <v>32.700000000000003</v>
      </c>
      <c r="AH327" s="134">
        <v>21.3</v>
      </c>
      <c r="AI327" s="134">
        <v>5.4</v>
      </c>
      <c r="AJ327" s="133"/>
      <c r="AK327" s="133"/>
    </row>
    <row r="328" spans="1:37" x14ac:dyDescent="0.2">
      <c r="A328" s="78" t="s">
        <v>1288</v>
      </c>
      <c r="B328" s="79" t="s">
        <v>1289</v>
      </c>
      <c r="C328" s="97" t="s">
        <v>1290</v>
      </c>
      <c r="D328" s="105">
        <v>284.55</v>
      </c>
      <c r="E328" s="23">
        <v>10</v>
      </c>
      <c r="F328" s="80"/>
      <c r="G328" s="69">
        <v>1</v>
      </c>
      <c r="H328" s="113"/>
      <c r="I328" s="81">
        <f t="shared" si="74"/>
        <v>284.55</v>
      </c>
      <c r="J328" s="120">
        <f t="shared" si="75"/>
        <v>0</v>
      </c>
      <c r="K328" s="82">
        <v>0.47</v>
      </c>
      <c r="L328" s="83">
        <v>4.4493750000000002E-3</v>
      </c>
      <c r="M328" s="143">
        <v>512.19000000000005</v>
      </c>
      <c r="N328" s="137"/>
      <c r="O328" s="69"/>
      <c r="P328" s="122">
        <f t="shared" si="76"/>
        <v>0</v>
      </c>
      <c r="Q328" s="123">
        <f t="shared" si="77"/>
        <v>0</v>
      </c>
      <c r="R328" s="130"/>
      <c r="S328" s="48" t="s">
        <v>1291</v>
      </c>
      <c r="T328" s="84">
        <v>0.22</v>
      </c>
      <c r="U328" s="48" t="s">
        <v>53</v>
      </c>
      <c r="V328" s="85"/>
      <c r="W328" s="85" t="s">
        <v>1035</v>
      </c>
      <c r="X328" s="85" t="s">
        <v>56</v>
      </c>
      <c r="Y328" s="77"/>
      <c r="Z328" s="77"/>
      <c r="AA328" s="77"/>
      <c r="AB328" s="77"/>
      <c r="AC328" s="77" t="s">
        <v>244</v>
      </c>
      <c r="AD328" s="86" t="s">
        <v>51</v>
      </c>
      <c r="AE328" s="86" t="s">
        <v>52</v>
      </c>
      <c r="AF328" s="77">
        <v>14606782613303</v>
      </c>
      <c r="AG328" s="134">
        <v>32.700000000000003</v>
      </c>
      <c r="AH328" s="134">
        <v>21.3</v>
      </c>
      <c r="AI328" s="134">
        <v>5.4</v>
      </c>
      <c r="AJ328" s="133"/>
      <c r="AK328" s="133"/>
    </row>
    <row r="329" spans="1:37" x14ac:dyDescent="0.2">
      <c r="A329" s="78"/>
      <c r="B329" s="87" t="s">
        <v>1292</v>
      </c>
      <c r="C329" s="99"/>
      <c r="D329" s="105"/>
      <c r="E329" s="23"/>
      <c r="F329" s="80"/>
      <c r="G329" s="69"/>
      <c r="H329" s="113"/>
      <c r="I329" s="81"/>
      <c r="J329" s="120"/>
      <c r="K329" s="82"/>
      <c r="L329" s="83"/>
      <c r="M329" s="141"/>
      <c r="N329" s="137"/>
      <c r="O329" s="69"/>
      <c r="P329" s="122"/>
      <c r="Q329" s="123"/>
      <c r="R329" s="130"/>
      <c r="S329" s="76"/>
      <c r="T329" s="76"/>
      <c r="U329" s="76"/>
      <c r="V329" s="85"/>
      <c r="W329" s="85"/>
      <c r="X329" s="85"/>
      <c r="Y329" s="77"/>
      <c r="Z329" s="77"/>
      <c r="AA329" s="77"/>
      <c r="AB329" s="77"/>
      <c r="AC329" s="77"/>
      <c r="AD329" s="77"/>
      <c r="AE329" s="77"/>
      <c r="AF329" s="77"/>
      <c r="AG329" s="134"/>
      <c r="AH329" s="134"/>
      <c r="AI329" s="134"/>
      <c r="AJ329" s="133"/>
      <c r="AK329" s="133"/>
    </row>
    <row r="330" spans="1:37" ht="24" x14ac:dyDescent="0.2">
      <c r="A330" s="78" t="s">
        <v>1293</v>
      </c>
      <c r="B330" s="79" t="s">
        <v>1294</v>
      </c>
      <c r="C330" s="97" t="s">
        <v>1295</v>
      </c>
      <c r="D330" s="105">
        <v>89.46</v>
      </c>
      <c r="E330" s="23">
        <v>20</v>
      </c>
      <c r="F330" s="80"/>
      <c r="G330" s="23">
        <v>20</v>
      </c>
      <c r="H330" s="113"/>
      <c r="I330" s="81">
        <f t="shared" ref="I330:I337" si="78">ROUND(D330*(1-$C$5%),2)</f>
        <v>89.46</v>
      </c>
      <c r="J330" s="120">
        <f t="shared" ref="J330:J337" si="79">H330*I330</f>
        <v>0</v>
      </c>
      <c r="K330" s="82">
        <v>0.12075</v>
      </c>
      <c r="L330" s="83">
        <v>1.2600000000000001E-3</v>
      </c>
      <c r="M330" s="143">
        <v>161.03</v>
      </c>
      <c r="N330" s="137" t="s">
        <v>2355</v>
      </c>
      <c r="O330" s="69"/>
      <c r="P330" s="122">
        <f t="shared" ref="P330:P337" si="80">H330*K330</f>
        <v>0</v>
      </c>
      <c r="Q330" s="123">
        <f t="shared" ref="Q330:Q337" si="81">H330*L330</f>
        <v>0</v>
      </c>
      <c r="R330" s="130"/>
      <c r="S330" s="48" t="s">
        <v>1296</v>
      </c>
      <c r="T330" s="84">
        <v>0.1</v>
      </c>
      <c r="U330" s="48" t="s">
        <v>59</v>
      </c>
      <c r="V330" s="85"/>
      <c r="W330" s="85" t="s">
        <v>1297</v>
      </c>
      <c r="X330" s="85" t="s">
        <v>50</v>
      </c>
      <c r="Y330" s="77"/>
      <c r="Z330" s="77"/>
      <c r="AA330" s="77"/>
      <c r="AB330" s="77"/>
      <c r="AC330" s="77"/>
      <c r="AD330" s="86" t="s">
        <v>51</v>
      </c>
      <c r="AE330" s="86" t="s">
        <v>52</v>
      </c>
      <c r="AF330" s="77">
        <v>14606782507039</v>
      </c>
      <c r="AG330" s="134">
        <v>21</v>
      </c>
      <c r="AH330" s="134">
        <v>14</v>
      </c>
      <c r="AI330" s="134">
        <v>3.3</v>
      </c>
      <c r="AJ330" s="133"/>
      <c r="AK330" s="133"/>
    </row>
    <row r="331" spans="1:37" ht="24" x14ac:dyDescent="0.2">
      <c r="A331" s="78" t="s">
        <v>1298</v>
      </c>
      <c r="B331" s="79" t="s">
        <v>1299</v>
      </c>
      <c r="C331" s="97" t="s">
        <v>1300</v>
      </c>
      <c r="D331" s="105">
        <v>89.46</v>
      </c>
      <c r="E331" s="23">
        <v>20</v>
      </c>
      <c r="F331" s="80"/>
      <c r="G331" s="23">
        <v>20</v>
      </c>
      <c r="H331" s="113"/>
      <c r="I331" s="81">
        <f t="shared" si="78"/>
        <v>89.46</v>
      </c>
      <c r="J331" s="120">
        <f t="shared" si="79"/>
        <v>0</v>
      </c>
      <c r="K331" s="82">
        <v>0.12075</v>
      </c>
      <c r="L331" s="83">
        <v>1.2600000000000001E-3</v>
      </c>
      <c r="M331" s="143">
        <v>161.03</v>
      </c>
      <c r="N331" s="137" t="s">
        <v>2355</v>
      </c>
      <c r="O331" s="69"/>
      <c r="P331" s="122">
        <f t="shared" si="80"/>
        <v>0</v>
      </c>
      <c r="Q331" s="123">
        <f t="shared" si="81"/>
        <v>0</v>
      </c>
      <c r="R331" s="130"/>
      <c r="S331" s="48" t="s">
        <v>1301</v>
      </c>
      <c r="T331" s="84">
        <v>0.1</v>
      </c>
      <c r="U331" s="48" t="s">
        <v>59</v>
      </c>
      <c r="V331" s="85"/>
      <c r="W331" s="85" t="s">
        <v>1297</v>
      </c>
      <c r="X331" s="85" t="s">
        <v>50</v>
      </c>
      <c r="Y331" s="77"/>
      <c r="Z331" s="77"/>
      <c r="AA331" s="77"/>
      <c r="AB331" s="77"/>
      <c r="AC331" s="77"/>
      <c r="AD331" s="86" t="s">
        <v>51</v>
      </c>
      <c r="AE331" s="86" t="s">
        <v>52</v>
      </c>
      <c r="AF331" s="77">
        <v>14606782513788</v>
      </c>
      <c r="AG331" s="134">
        <v>21</v>
      </c>
      <c r="AH331" s="134">
        <v>14</v>
      </c>
      <c r="AI331" s="134">
        <v>3.3</v>
      </c>
      <c r="AJ331" s="133"/>
      <c r="AK331" s="133"/>
    </row>
    <row r="332" spans="1:37" ht="24" x14ac:dyDescent="0.2">
      <c r="A332" s="78" t="s">
        <v>1302</v>
      </c>
      <c r="B332" s="79" t="s">
        <v>1303</v>
      </c>
      <c r="C332" s="97" t="s">
        <v>1304</v>
      </c>
      <c r="D332" s="105">
        <v>89.46</v>
      </c>
      <c r="E332" s="23">
        <v>20</v>
      </c>
      <c r="F332" s="80"/>
      <c r="G332" s="23">
        <v>20</v>
      </c>
      <c r="H332" s="113"/>
      <c r="I332" s="81">
        <f t="shared" si="78"/>
        <v>89.46</v>
      </c>
      <c r="J332" s="120">
        <f t="shared" si="79"/>
        <v>0</v>
      </c>
      <c r="K332" s="82">
        <v>0.12075</v>
      </c>
      <c r="L332" s="83">
        <v>1.2600000000000001E-3</v>
      </c>
      <c r="M332" s="143">
        <v>161.03</v>
      </c>
      <c r="N332" s="137" t="s">
        <v>2355</v>
      </c>
      <c r="O332" s="69"/>
      <c r="P332" s="122">
        <f t="shared" si="80"/>
        <v>0</v>
      </c>
      <c r="Q332" s="123">
        <f t="shared" si="81"/>
        <v>0</v>
      </c>
      <c r="R332" s="130"/>
      <c r="S332" s="48" t="s">
        <v>1305</v>
      </c>
      <c r="T332" s="84">
        <v>0.1</v>
      </c>
      <c r="U332" s="48" t="s">
        <v>59</v>
      </c>
      <c r="V332" s="85"/>
      <c r="W332" s="85" t="s">
        <v>1297</v>
      </c>
      <c r="X332" s="85" t="s">
        <v>50</v>
      </c>
      <c r="Y332" s="77"/>
      <c r="Z332" s="77"/>
      <c r="AA332" s="77"/>
      <c r="AB332" s="77"/>
      <c r="AC332" s="77"/>
      <c r="AD332" s="86" t="s">
        <v>51</v>
      </c>
      <c r="AE332" s="86" t="s">
        <v>52</v>
      </c>
      <c r="AF332" s="77">
        <v>14606782513795</v>
      </c>
      <c r="AG332" s="134">
        <v>21</v>
      </c>
      <c r="AH332" s="134">
        <v>14</v>
      </c>
      <c r="AI332" s="134">
        <v>3.3</v>
      </c>
      <c r="AJ332" s="133"/>
      <c r="AK332" s="133"/>
    </row>
    <row r="333" spans="1:37" x14ac:dyDescent="0.2">
      <c r="A333" s="78" t="s">
        <v>1306</v>
      </c>
      <c r="B333" s="79" t="s">
        <v>1307</v>
      </c>
      <c r="C333" s="97" t="s">
        <v>1308</v>
      </c>
      <c r="D333" s="105">
        <v>89.46</v>
      </c>
      <c r="E333" s="23">
        <v>20</v>
      </c>
      <c r="F333" s="80"/>
      <c r="G333" s="23">
        <v>20</v>
      </c>
      <c r="H333" s="113"/>
      <c r="I333" s="81">
        <f t="shared" si="78"/>
        <v>89.46</v>
      </c>
      <c r="J333" s="120">
        <f t="shared" si="79"/>
        <v>0</v>
      </c>
      <c r="K333" s="82">
        <v>0.12075</v>
      </c>
      <c r="L333" s="83">
        <v>1.2600000000000001E-3</v>
      </c>
      <c r="M333" s="143">
        <v>161.03</v>
      </c>
      <c r="N333" s="137" t="s">
        <v>2355</v>
      </c>
      <c r="O333" s="69"/>
      <c r="P333" s="122">
        <f t="shared" si="80"/>
        <v>0</v>
      </c>
      <c r="Q333" s="123">
        <f t="shared" si="81"/>
        <v>0</v>
      </c>
      <c r="R333" s="130"/>
      <c r="S333" s="48" t="s">
        <v>1309</v>
      </c>
      <c r="T333" s="84">
        <v>0.1</v>
      </c>
      <c r="U333" s="48" t="s">
        <v>59</v>
      </c>
      <c r="V333" s="85"/>
      <c r="W333" s="85" t="s">
        <v>1297</v>
      </c>
      <c r="X333" s="85" t="s">
        <v>50</v>
      </c>
      <c r="Y333" s="77"/>
      <c r="Z333" s="77"/>
      <c r="AA333" s="77"/>
      <c r="AB333" s="77"/>
      <c r="AC333" s="77"/>
      <c r="AD333" s="86" t="s">
        <v>51</v>
      </c>
      <c r="AE333" s="86" t="s">
        <v>52</v>
      </c>
      <c r="AF333" s="77">
        <v>14606782513818</v>
      </c>
      <c r="AG333" s="134">
        <v>21</v>
      </c>
      <c r="AH333" s="134">
        <v>14</v>
      </c>
      <c r="AI333" s="134">
        <v>3.3</v>
      </c>
      <c r="AJ333" s="133"/>
      <c r="AK333" s="133"/>
    </row>
    <row r="334" spans="1:37" x14ac:dyDescent="0.2">
      <c r="A334" s="78" t="s">
        <v>1310</v>
      </c>
      <c r="B334" s="79" t="s">
        <v>1311</v>
      </c>
      <c r="C334" s="97" t="s">
        <v>1312</v>
      </c>
      <c r="D334" s="105">
        <v>89.46</v>
      </c>
      <c r="E334" s="23">
        <v>20</v>
      </c>
      <c r="F334" s="80"/>
      <c r="G334" s="23">
        <v>20</v>
      </c>
      <c r="H334" s="113"/>
      <c r="I334" s="81">
        <f t="shared" si="78"/>
        <v>89.46</v>
      </c>
      <c r="J334" s="120">
        <f t="shared" si="79"/>
        <v>0</v>
      </c>
      <c r="K334" s="82">
        <v>0.12075</v>
      </c>
      <c r="L334" s="83">
        <v>1.2600000000000001E-3</v>
      </c>
      <c r="M334" s="143">
        <v>161.03</v>
      </c>
      <c r="N334" s="137" t="s">
        <v>2355</v>
      </c>
      <c r="O334" s="69"/>
      <c r="P334" s="122">
        <f t="shared" si="80"/>
        <v>0</v>
      </c>
      <c r="Q334" s="123">
        <f t="shared" si="81"/>
        <v>0</v>
      </c>
      <c r="R334" s="130"/>
      <c r="S334" s="48" t="s">
        <v>1313</v>
      </c>
      <c r="T334" s="84">
        <v>0.1</v>
      </c>
      <c r="U334" s="48" t="s">
        <v>59</v>
      </c>
      <c r="V334" s="85"/>
      <c r="W334" s="85" t="s">
        <v>1297</v>
      </c>
      <c r="X334" s="85" t="s">
        <v>50</v>
      </c>
      <c r="Y334" s="77"/>
      <c r="Z334" s="77"/>
      <c r="AA334" s="77"/>
      <c r="AB334" s="77"/>
      <c r="AC334" s="77"/>
      <c r="AD334" s="86" t="s">
        <v>51</v>
      </c>
      <c r="AE334" s="86" t="s">
        <v>52</v>
      </c>
      <c r="AF334" s="77">
        <v>14606782513825</v>
      </c>
      <c r="AG334" s="134">
        <v>21</v>
      </c>
      <c r="AH334" s="134">
        <v>14</v>
      </c>
      <c r="AI334" s="134">
        <v>3.3</v>
      </c>
      <c r="AJ334" s="133"/>
      <c r="AK334" s="133"/>
    </row>
    <row r="335" spans="1:37" ht="24" x14ac:dyDescent="0.2">
      <c r="A335" s="78" t="s">
        <v>1314</v>
      </c>
      <c r="B335" s="79" t="s">
        <v>1315</v>
      </c>
      <c r="C335" s="97" t="s">
        <v>1316</v>
      </c>
      <c r="D335" s="105">
        <v>89.46</v>
      </c>
      <c r="E335" s="23">
        <v>20</v>
      </c>
      <c r="F335" s="80"/>
      <c r="G335" s="23">
        <v>20</v>
      </c>
      <c r="H335" s="113"/>
      <c r="I335" s="81">
        <f t="shared" si="78"/>
        <v>89.46</v>
      </c>
      <c r="J335" s="120">
        <f t="shared" si="79"/>
        <v>0</v>
      </c>
      <c r="K335" s="82">
        <v>0.12075</v>
      </c>
      <c r="L335" s="83">
        <v>1.2600000000000001E-3</v>
      </c>
      <c r="M335" s="143">
        <v>161.03</v>
      </c>
      <c r="N335" s="137" t="s">
        <v>2355</v>
      </c>
      <c r="O335" s="69"/>
      <c r="P335" s="122">
        <f t="shared" si="80"/>
        <v>0</v>
      </c>
      <c r="Q335" s="123">
        <f t="shared" si="81"/>
        <v>0</v>
      </c>
      <c r="R335" s="130"/>
      <c r="S335" s="48" t="s">
        <v>1317</v>
      </c>
      <c r="T335" s="84">
        <v>0.1</v>
      </c>
      <c r="U335" s="48" t="s">
        <v>59</v>
      </c>
      <c r="V335" s="85"/>
      <c r="W335" s="85" t="s">
        <v>1297</v>
      </c>
      <c r="X335" s="85" t="s">
        <v>50</v>
      </c>
      <c r="Y335" s="77"/>
      <c r="Z335" s="77"/>
      <c r="AA335" s="77"/>
      <c r="AB335" s="77"/>
      <c r="AC335" s="77" t="s">
        <v>77</v>
      </c>
      <c r="AD335" s="86" t="s">
        <v>51</v>
      </c>
      <c r="AE335" s="86" t="s">
        <v>52</v>
      </c>
      <c r="AF335" s="77">
        <v>14606782552398</v>
      </c>
      <c r="AG335" s="134">
        <v>21</v>
      </c>
      <c r="AH335" s="134">
        <v>14</v>
      </c>
      <c r="AI335" s="134">
        <v>3.3</v>
      </c>
      <c r="AJ335" s="133"/>
      <c r="AK335" s="133"/>
    </row>
    <row r="336" spans="1:37" ht="24" x14ac:dyDescent="0.2">
      <c r="A336" s="78" t="s">
        <v>1318</v>
      </c>
      <c r="B336" s="79" t="s">
        <v>1319</v>
      </c>
      <c r="C336" s="97" t="s">
        <v>1320</v>
      </c>
      <c r="D336" s="105">
        <v>89.46</v>
      </c>
      <c r="E336" s="23">
        <v>20</v>
      </c>
      <c r="F336" s="80"/>
      <c r="G336" s="23">
        <v>20</v>
      </c>
      <c r="H336" s="113"/>
      <c r="I336" s="81">
        <f t="shared" si="78"/>
        <v>89.46</v>
      </c>
      <c r="J336" s="120">
        <f t="shared" si="79"/>
        <v>0</v>
      </c>
      <c r="K336" s="82">
        <v>0.12075</v>
      </c>
      <c r="L336" s="83">
        <v>1.2600000000000001E-3</v>
      </c>
      <c r="M336" s="143">
        <v>161.03</v>
      </c>
      <c r="N336" s="137" t="s">
        <v>2355</v>
      </c>
      <c r="O336" s="69"/>
      <c r="P336" s="122">
        <f t="shared" si="80"/>
        <v>0</v>
      </c>
      <c r="Q336" s="123">
        <f t="shared" si="81"/>
        <v>0</v>
      </c>
      <c r="R336" s="130"/>
      <c r="S336" s="48" t="s">
        <v>1321</v>
      </c>
      <c r="T336" s="84">
        <v>0.1</v>
      </c>
      <c r="U336" s="48" t="s">
        <v>59</v>
      </c>
      <c r="V336" s="85"/>
      <c r="W336" s="85" t="s">
        <v>1297</v>
      </c>
      <c r="X336" s="85" t="s">
        <v>50</v>
      </c>
      <c r="Y336" s="77"/>
      <c r="Z336" s="77"/>
      <c r="AA336" s="77"/>
      <c r="AB336" s="77"/>
      <c r="AC336" s="77" t="s">
        <v>67</v>
      </c>
      <c r="AD336" s="86" t="s">
        <v>51</v>
      </c>
      <c r="AE336" s="86" t="s">
        <v>52</v>
      </c>
      <c r="AF336" s="77">
        <v>14606782561574</v>
      </c>
      <c r="AG336" s="134">
        <v>21</v>
      </c>
      <c r="AH336" s="134">
        <v>14</v>
      </c>
      <c r="AI336" s="134">
        <v>3.3</v>
      </c>
      <c r="AJ336" s="133"/>
      <c r="AK336" s="133"/>
    </row>
    <row r="337" spans="1:37" x14ac:dyDescent="0.2">
      <c r="A337" s="78" t="s">
        <v>1322</v>
      </c>
      <c r="B337" s="79" t="s">
        <v>1323</v>
      </c>
      <c r="C337" s="97" t="s">
        <v>1324</v>
      </c>
      <c r="D337" s="105">
        <v>89.46</v>
      </c>
      <c r="E337" s="23">
        <v>20</v>
      </c>
      <c r="F337" s="80"/>
      <c r="G337" s="23">
        <v>20</v>
      </c>
      <c r="H337" s="113"/>
      <c r="I337" s="81">
        <f t="shared" si="78"/>
        <v>89.46</v>
      </c>
      <c r="J337" s="120">
        <f t="shared" si="79"/>
        <v>0</v>
      </c>
      <c r="K337" s="82">
        <v>0.12075</v>
      </c>
      <c r="L337" s="83">
        <v>1.2600000000000001E-3</v>
      </c>
      <c r="M337" s="143">
        <v>161.03</v>
      </c>
      <c r="N337" s="137" t="s">
        <v>2355</v>
      </c>
      <c r="O337" s="69"/>
      <c r="P337" s="122">
        <f t="shared" si="80"/>
        <v>0</v>
      </c>
      <c r="Q337" s="123">
        <f t="shared" si="81"/>
        <v>0</v>
      </c>
      <c r="R337" s="130"/>
      <c r="S337" s="48" t="s">
        <v>1325</v>
      </c>
      <c r="T337" s="84">
        <v>0.1</v>
      </c>
      <c r="U337" s="48" t="s">
        <v>59</v>
      </c>
      <c r="V337" s="85"/>
      <c r="W337" s="85" t="s">
        <v>1297</v>
      </c>
      <c r="X337" s="85" t="s">
        <v>50</v>
      </c>
      <c r="Y337" s="77"/>
      <c r="Z337" s="77"/>
      <c r="AA337" s="77"/>
      <c r="AB337" s="77"/>
      <c r="AC337" s="77"/>
      <c r="AD337" s="86" t="s">
        <v>51</v>
      </c>
      <c r="AE337" s="86" t="s">
        <v>52</v>
      </c>
      <c r="AF337" s="77">
        <v>14606782597542</v>
      </c>
      <c r="AG337" s="134">
        <v>21</v>
      </c>
      <c r="AH337" s="134">
        <v>14</v>
      </c>
      <c r="AI337" s="134">
        <v>3.3</v>
      </c>
      <c r="AJ337" s="133"/>
      <c r="AK337" s="133"/>
    </row>
    <row r="338" spans="1:37" x14ac:dyDescent="0.2">
      <c r="A338" s="78"/>
      <c r="B338" s="87" t="s">
        <v>819</v>
      </c>
      <c r="C338" s="99"/>
      <c r="D338" s="105"/>
      <c r="E338" s="23"/>
      <c r="F338" s="80"/>
      <c r="G338" s="23"/>
      <c r="H338" s="113"/>
      <c r="I338" s="81"/>
      <c r="J338" s="120"/>
      <c r="K338" s="82"/>
      <c r="L338" s="83"/>
      <c r="M338" s="141"/>
      <c r="N338" s="137"/>
      <c r="O338" s="69"/>
      <c r="P338" s="122"/>
      <c r="Q338" s="123"/>
      <c r="R338" s="130"/>
      <c r="S338" s="76"/>
      <c r="T338" s="76"/>
      <c r="U338" s="76"/>
      <c r="V338" s="85"/>
      <c r="W338" s="85"/>
      <c r="X338" s="85"/>
      <c r="Y338" s="77"/>
      <c r="Z338" s="77"/>
      <c r="AA338" s="77"/>
      <c r="AB338" s="77"/>
      <c r="AC338" s="77"/>
      <c r="AD338" s="77"/>
      <c r="AE338" s="77"/>
      <c r="AF338" s="77"/>
      <c r="AG338" s="134"/>
      <c r="AH338" s="134"/>
      <c r="AI338" s="134"/>
      <c r="AJ338" s="133"/>
      <c r="AK338" s="133"/>
    </row>
    <row r="339" spans="1:37" x14ac:dyDescent="0.2">
      <c r="A339" s="78"/>
      <c r="B339" s="87" t="s">
        <v>1326</v>
      </c>
      <c r="C339" s="99"/>
      <c r="D339" s="105"/>
      <c r="E339" s="23"/>
      <c r="F339" s="80"/>
      <c r="G339" s="23"/>
      <c r="H339" s="113"/>
      <c r="I339" s="81"/>
      <c r="J339" s="120"/>
      <c r="K339" s="82"/>
      <c r="L339" s="83"/>
      <c r="M339" s="141"/>
      <c r="N339" s="137"/>
      <c r="O339" s="69"/>
      <c r="P339" s="122"/>
      <c r="Q339" s="123"/>
      <c r="R339" s="130"/>
      <c r="S339" s="76"/>
      <c r="T339" s="76"/>
      <c r="U339" s="76"/>
      <c r="V339" s="85"/>
      <c r="W339" s="85"/>
      <c r="X339" s="85"/>
      <c r="Y339" s="77"/>
      <c r="Z339" s="77"/>
      <c r="AA339" s="77"/>
      <c r="AB339" s="77"/>
      <c r="AC339" s="77"/>
      <c r="AD339" s="77"/>
      <c r="AE339" s="77"/>
      <c r="AF339" s="77"/>
      <c r="AG339" s="134"/>
      <c r="AH339" s="134"/>
      <c r="AI339" s="134"/>
      <c r="AJ339" s="133"/>
      <c r="AK339" s="133"/>
    </row>
    <row r="340" spans="1:37" ht="24" x14ac:dyDescent="0.2">
      <c r="A340" s="78" t="s">
        <v>1327</v>
      </c>
      <c r="B340" s="79" t="s">
        <v>1328</v>
      </c>
      <c r="C340" s="97" t="s">
        <v>1329</v>
      </c>
      <c r="D340" s="105">
        <v>86.96</v>
      </c>
      <c r="E340" s="23">
        <v>10</v>
      </c>
      <c r="F340" s="80"/>
      <c r="G340" s="23">
        <v>10</v>
      </c>
      <c r="H340" s="113"/>
      <c r="I340" s="81">
        <f>ROUND(D340*(1-$C$5%),2)</f>
        <v>86.96</v>
      </c>
      <c r="J340" s="120">
        <f>H340*I340</f>
        <v>0</v>
      </c>
      <c r="K340" s="82">
        <v>0.14949999999999999</v>
      </c>
      <c r="L340" s="83">
        <v>1.9475E-3</v>
      </c>
      <c r="M340" s="143">
        <v>156.53</v>
      </c>
      <c r="N340" s="137" t="s">
        <v>2355</v>
      </c>
      <c r="O340" s="69"/>
      <c r="P340" s="122">
        <f>H340*K340</f>
        <v>0</v>
      </c>
      <c r="Q340" s="123">
        <f>H340*L340</f>
        <v>0</v>
      </c>
      <c r="R340" s="130"/>
      <c r="S340" s="48" t="s">
        <v>1330</v>
      </c>
      <c r="T340" s="84">
        <v>0.1</v>
      </c>
      <c r="U340" s="48" t="s">
        <v>53</v>
      </c>
      <c r="V340" s="85"/>
      <c r="W340" s="85" t="s">
        <v>1331</v>
      </c>
      <c r="X340" s="85" t="s">
        <v>50</v>
      </c>
      <c r="Y340" s="77"/>
      <c r="Z340" s="77"/>
      <c r="AA340" s="77"/>
      <c r="AB340" s="77"/>
      <c r="AC340" s="77"/>
      <c r="AD340" s="86" t="s">
        <v>51</v>
      </c>
      <c r="AE340" s="86" t="s">
        <v>52</v>
      </c>
      <c r="AF340" s="77">
        <v>14606782424442</v>
      </c>
      <c r="AG340" s="134">
        <v>24.5</v>
      </c>
      <c r="AH340" s="134">
        <v>17</v>
      </c>
      <c r="AI340" s="134">
        <v>4</v>
      </c>
      <c r="AJ340" s="133"/>
      <c r="AK340" s="133"/>
    </row>
    <row r="341" spans="1:37" x14ac:dyDescent="0.2">
      <c r="A341" s="78"/>
      <c r="B341" s="87" t="s">
        <v>1332</v>
      </c>
      <c r="C341" s="99"/>
      <c r="D341" s="105"/>
      <c r="E341" s="23"/>
      <c r="F341" s="80"/>
      <c r="G341" s="23"/>
      <c r="H341" s="113"/>
      <c r="I341" s="81"/>
      <c r="J341" s="120"/>
      <c r="K341" s="82"/>
      <c r="L341" s="83"/>
      <c r="M341" s="141"/>
      <c r="N341" s="137"/>
      <c r="O341" s="69"/>
      <c r="P341" s="122"/>
      <c r="Q341" s="123"/>
      <c r="R341" s="130"/>
      <c r="S341" s="76"/>
      <c r="T341" s="76"/>
      <c r="U341" s="76"/>
      <c r="V341" s="85"/>
      <c r="W341" s="85"/>
      <c r="X341" s="85"/>
      <c r="Y341" s="77"/>
      <c r="Z341" s="77"/>
      <c r="AA341" s="77"/>
      <c r="AB341" s="77"/>
      <c r="AC341" s="77"/>
      <c r="AD341" s="77"/>
      <c r="AE341" s="77"/>
      <c r="AF341" s="77"/>
      <c r="AG341" s="134"/>
      <c r="AH341" s="134"/>
      <c r="AI341" s="134"/>
      <c r="AJ341" s="133"/>
      <c r="AK341" s="133"/>
    </row>
    <row r="342" spans="1:37" x14ac:dyDescent="0.2">
      <c r="A342" s="78" t="s">
        <v>1334</v>
      </c>
      <c r="B342" s="79" t="s">
        <v>1335</v>
      </c>
      <c r="C342" s="97" t="s">
        <v>1336</v>
      </c>
      <c r="D342" s="105">
        <v>84.6</v>
      </c>
      <c r="E342" s="23">
        <v>10</v>
      </c>
      <c r="F342" s="80"/>
      <c r="G342" s="23">
        <v>10</v>
      </c>
      <c r="H342" s="113"/>
      <c r="I342" s="81">
        <f>ROUND(D342*(1-$C$5%),2)</f>
        <v>84.6</v>
      </c>
      <c r="J342" s="120">
        <f>H342*I342</f>
        <v>0</v>
      </c>
      <c r="K342" s="82">
        <v>0.13550000000000001</v>
      </c>
      <c r="L342" s="83">
        <v>1.6321599999999999E-3</v>
      </c>
      <c r="M342" s="143">
        <v>152.28</v>
      </c>
      <c r="N342" s="137" t="s">
        <v>2355</v>
      </c>
      <c r="O342" s="69"/>
      <c r="P342" s="122">
        <f>H342*K342</f>
        <v>0</v>
      </c>
      <c r="Q342" s="123">
        <f>H342*L342</f>
        <v>0</v>
      </c>
      <c r="R342" s="130"/>
      <c r="S342" s="48" t="s">
        <v>1337</v>
      </c>
      <c r="T342" s="84">
        <v>0.1</v>
      </c>
      <c r="U342" s="48" t="s">
        <v>53</v>
      </c>
      <c r="V342" s="85"/>
      <c r="W342" s="85" t="s">
        <v>1333</v>
      </c>
      <c r="X342" s="85" t="s">
        <v>50</v>
      </c>
      <c r="Y342" s="77"/>
      <c r="Z342" s="77"/>
      <c r="AA342" s="77"/>
      <c r="AB342" s="77"/>
      <c r="AC342" s="77"/>
      <c r="AD342" s="86" t="s">
        <v>51</v>
      </c>
      <c r="AE342" s="86" t="s">
        <v>52</v>
      </c>
      <c r="AF342" s="77">
        <v>14606782299583</v>
      </c>
      <c r="AG342" s="134">
        <v>18</v>
      </c>
      <c r="AH342" s="134">
        <v>18</v>
      </c>
      <c r="AI342" s="134">
        <v>3.5</v>
      </c>
      <c r="AJ342" s="133"/>
      <c r="AK342" s="133"/>
    </row>
    <row r="343" spans="1:37" ht="24" x14ac:dyDescent="0.2">
      <c r="A343" s="78" t="s">
        <v>1338</v>
      </c>
      <c r="B343" s="79" t="s">
        <v>1339</v>
      </c>
      <c r="C343" s="97" t="s">
        <v>1340</v>
      </c>
      <c r="D343" s="105">
        <v>108.06</v>
      </c>
      <c r="E343" s="23">
        <v>10</v>
      </c>
      <c r="F343" s="80"/>
      <c r="G343" s="23">
        <v>10</v>
      </c>
      <c r="H343" s="113"/>
      <c r="I343" s="81">
        <f>ROUND(D343*(1-$C$5%),2)</f>
        <v>108.06</v>
      </c>
      <c r="J343" s="120">
        <f>H343*I343</f>
        <v>0</v>
      </c>
      <c r="K343" s="82">
        <v>0.13550000000000001</v>
      </c>
      <c r="L343" s="83">
        <v>1.6321599999999999E-3</v>
      </c>
      <c r="M343" s="143">
        <v>194.51</v>
      </c>
      <c r="N343" s="137" t="s">
        <v>2355</v>
      </c>
      <c r="O343" s="69"/>
      <c r="P343" s="122">
        <f>H343*K343</f>
        <v>0</v>
      </c>
      <c r="Q343" s="123">
        <f>H343*L343</f>
        <v>0</v>
      </c>
      <c r="R343" s="130"/>
      <c r="S343" s="48" t="s">
        <v>1341</v>
      </c>
      <c r="T343" s="84">
        <v>0.1</v>
      </c>
      <c r="U343" s="48" t="s">
        <v>53</v>
      </c>
      <c r="V343" s="85"/>
      <c r="W343" s="85" t="s">
        <v>1333</v>
      </c>
      <c r="X343" s="85" t="s">
        <v>50</v>
      </c>
      <c r="Y343" s="77"/>
      <c r="Z343" s="77"/>
      <c r="AA343" s="77"/>
      <c r="AB343" s="77"/>
      <c r="AC343" s="77" t="s">
        <v>74</v>
      </c>
      <c r="AD343" s="86" t="s">
        <v>51</v>
      </c>
      <c r="AE343" s="86" t="s">
        <v>52</v>
      </c>
      <c r="AF343" s="77">
        <v>14606782560171</v>
      </c>
      <c r="AG343" s="134">
        <v>18</v>
      </c>
      <c r="AH343" s="134">
        <v>18</v>
      </c>
      <c r="AI343" s="134">
        <v>3.5</v>
      </c>
      <c r="AJ343" s="133"/>
      <c r="AK343" s="133"/>
    </row>
    <row r="344" spans="1:37" x14ac:dyDescent="0.2">
      <c r="A344" s="78"/>
      <c r="B344" s="87" t="s">
        <v>1342</v>
      </c>
      <c r="C344" s="99"/>
      <c r="D344" s="105"/>
      <c r="E344" s="23"/>
      <c r="F344" s="80"/>
      <c r="G344" s="69"/>
      <c r="H344" s="113"/>
      <c r="I344" s="81"/>
      <c r="J344" s="120"/>
      <c r="K344" s="82"/>
      <c r="L344" s="83"/>
      <c r="M344" s="141"/>
      <c r="N344" s="137"/>
      <c r="O344" s="69"/>
      <c r="P344" s="122"/>
      <c r="Q344" s="123"/>
      <c r="R344" s="130"/>
      <c r="S344" s="76"/>
      <c r="T344" s="76"/>
      <c r="U344" s="76"/>
      <c r="V344" s="85"/>
      <c r="W344" s="85"/>
      <c r="X344" s="85"/>
      <c r="Y344" s="77"/>
      <c r="Z344" s="77"/>
      <c r="AA344" s="77"/>
      <c r="AB344" s="77"/>
      <c r="AC344" s="77"/>
      <c r="AD344" s="77"/>
      <c r="AE344" s="77"/>
      <c r="AF344" s="77"/>
      <c r="AG344" s="134"/>
      <c r="AH344" s="134"/>
      <c r="AI344" s="134"/>
      <c r="AJ344" s="133"/>
      <c r="AK344" s="133"/>
    </row>
    <row r="345" spans="1:37" ht="24" x14ac:dyDescent="0.2">
      <c r="A345" s="78" t="s">
        <v>1343</v>
      </c>
      <c r="B345" s="79" t="s">
        <v>1344</v>
      </c>
      <c r="C345" s="97" t="s">
        <v>1345</v>
      </c>
      <c r="D345" s="105">
        <v>451.79</v>
      </c>
      <c r="E345" s="23">
        <v>7</v>
      </c>
      <c r="F345" s="80"/>
      <c r="G345" s="69">
        <v>1</v>
      </c>
      <c r="H345" s="113"/>
      <c r="I345" s="81">
        <f>ROUND(D345*(1-$C$5%),2)</f>
        <v>451.79</v>
      </c>
      <c r="J345" s="120">
        <f t="shared" ref="J345:J361" si="82">H345*I345</f>
        <v>0</v>
      </c>
      <c r="K345" s="82">
        <v>1.01428571428571</v>
      </c>
      <c r="L345" s="83">
        <v>6.156E-3</v>
      </c>
      <c r="M345" s="143">
        <v>813.23</v>
      </c>
      <c r="N345" s="137"/>
      <c r="O345" s="69"/>
      <c r="P345" s="122">
        <f t="shared" ref="P345:P361" si="83">H345*K345</f>
        <v>0</v>
      </c>
      <c r="Q345" s="123">
        <f t="shared" ref="Q345:Q361" si="84">H345*L345</f>
        <v>0</v>
      </c>
      <c r="R345" s="130"/>
      <c r="S345" s="48" t="s">
        <v>1346</v>
      </c>
      <c r="T345" s="84">
        <v>0.22</v>
      </c>
      <c r="U345" s="48" t="s">
        <v>49</v>
      </c>
      <c r="V345" s="85"/>
      <c r="W345" s="85" t="s">
        <v>1347</v>
      </c>
      <c r="X345" s="85" t="s">
        <v>55</v>
      </c>
      <c r="Y345" s="77"/>
      <c r="Z345" s="77"/>
      <c r="AA345" s="77"/>
      <c r="AB345" s="77"/>
      <c r="AC345" s="77"/>
      <c r="AD345" s="86" t="s">
        <v>51</v>
      </c>
      <c r="AE345" s="86" t="s">
        <v>52</v>
      </c>
      <c r="AF345" s="77">
        <v>14606782322526</v>
      </c>
      <c r="AG345" s="134">
        <v>37</v>
      </c>
      <c r="AH345" s="134">
        <v>5</v>
      </c>
      <c r="AI345" s="134">
        <v>27</v>
      </c>
      <c r="AJ345" s="133"/>
      <c r="AK345" s="133"/>
    </row>
    <row r="346" spans="1:37" ht="24" x14ac:dyDescent="0.2">
      <c r="A346" s="78" t="s">
        <v>1348</v>
      </c>
      <c r="B346" s="79" t="s">
        <v>1349</v>
      </c>
      <c r="C346" s="97" t="s">
        <v>1350</v>
      </c>
      <c r="D346" s="105">
        <v>451.79</v>
      </c>
      <c r="E346" s="23">
        <v>7</v>
      </c>
      <c r="F346" s="80"/>
      <c r="G346" s="69">
        <v>1</v>
      </c>
      <c r="H346" s="113"/>
      <c r="I346" s="81">
        <f t="shared" ref="I346:I358" si="85">ROUND(D346*(1-$C$5%),2)</f>
        <v>451.79</v>
      </c>
      <c r="J346" s="120">
        <f t="shared" si="82"/>
        <v>0</v>
      </c>
      <c r="K346" s="82">
        <v>1.01428571428571</v>
      </c>
      <c r="L346" s="83">
        <v>6.156E-3</v>
      </c>
      <c r="M346" s="143">
        <v>813.23</v>
      </c>
      <c r="N346" s="137"/>
      <c r="O346" s="69"/>
      <c r="P346" s="122">
        <f t="shared" si="83"/>
        <v>0</v>
      </c>
      <c r="Q346" s="123">
        <f t="shared" si="84"/>
        <v>0</v>
      </c>
      <c r="R346" s="130"/>
      <c r="S346" s="48" t="s">
        <v>1351</v>
      </c>
      <c r="T346" s="84">
        <v>0.22</v>
      </c>
      <c r="U346" s="48" t="s">
        <v>49</v>
      </c>
      <c r="V346" s="85"/>
      <c r="W346" s="85" t="s">
        <v>1347</v>
      </c>
      <c r="X346" s="85" t="s">
        <v>55</v>
      </c>
      <c r="Y346" s="77"/>
      <c r="Z346" s="77"/>
      <c r="AA346" s="77"/>
      <c r="AB346" s="77"/>
      <c r="AC346" s="77"/>
      <c r="AD346" s="86" t="s">
        <v>51</v>
      </c>
      <c r="AE346" s="86" t="s">
        <v>52</v>
      </c>
      <c r="AF346" s="77">
        <v>14606782415471</v>
      </c>
      <c r="AG346" s="134">
        <v>37</v>
      </c>
      <c r="AH346" s="134">
        <v>5</v>
      </c>
      <c r="AI346" s="134">
        <v>27</v>
      </c>
      <c r="AJ346" s="133"/>
      <c r="AK346" s="133"/>
    </row>
    <row r="347" spans="1:37" ht="24" x14ac:dyDescent="0.2">
      <c r="A347" s="78" t="s">
        <v>1352</v>
      </c>
      <c r="B347" s="79" t="s">
        <v>1353</v>
      </c>
      <c r="C347" s="97" t="s">
        <v>1354</v>
      </c>
      <c r="D347" s="105">
        <v>451.79</v>
      </c>
      <c r="E347" s="23">
        <v>7</v>
      </c>
      <c r="F347" s="80"/>
      <c r="G347" s="69">
        <v>1</v>
      </c>
      <c r="H347" s="113"/>
      <c r="I347" s="81">
        <f t="shared" si="85"/>
        <v>451.79</v>
      </c>
      <c r="J347" s="120">
        <f t="shared" si="82"/>
        <v>0</v>
      </c>
      <c r="K347" s="82">
        <v>1.01428571428571</v>
      </c>
      <c r="L347" s="83">
        <v>6.156E-3</v>
      </c>
      <c r="M347" s="143">
        <v>813.23</v>
      </c>
      <c r="N347" s="137"/>
      <c r="O347" s="69"/>
      <c r="P347" s="122">
        <f t="shared" si="83"/>
        <v>0</v>
      </c>
      <c r="Q347" s="123">
        <f t="shared" si="84"/>
        <v>0</v>
      </c>
      <c r="R347" s="130"/>
      <c r="S347" s="48" t="s">
        <v>1355</v>
      </c>
      <c r="T347" s="84">
        <v>0.22</v>
      </c>
      <c r="U347" s="48" t="s">
        <v>49</v>
      </c>
      <c r="V347" s="85"/>
      <c r="W347" s="85" t="s">
        <v>1347</v>
      </c>
      <c r="X347" s="85" t="s">
        <v>55</v>
      </c>
      <c r="Y347" s="77"/>
      <c r="Z347" s="77"/>
      <c r="AA347" s="77"/>
      <c r="AB347" s="77"/>
      <c r="AC347" s="77"/>
      <c r="AD347" s="86" t="s">
        <v>51</v>
      </c>
      <c r="AE347" s="86" t="s">
        <v>52</v>
      </c>
      <c r="AF347" s="77">
        <v>14606782415532</v>
      </c>
      <c r="AG347" s="134">
        <v>37</v>
      </c>
      <c r="AH347" s="134">
        <v>5</v>
      </c>
      <c r="AI347" s="134">
        <v>27</v>
      </c>
      <c r="AJ347" s="133"/>
      <c r="AK347" s="133"/>
    </row>
    <row r="348" spans="1:37" x14ac:dyDescent="0.2">
      <c r="A348" s="78" t="s">
        <v>1356</v>
      </c>
      <c r="B348" s="79" t="s">
        <v>1357</v>
      </c>
      <c r="C348" s="97" t="s">
        <v>1358</v>
      </c>
      <c r="D348" s="105">
        <v>451.79</v>
      </c>
      <c r="E348" s="23">
        <v>7</v>
      </c>
      <c r="F348" s="80"/>
      <c r="G348" s="69">
        <v>1</v>
      </c>
      <c r="H348" s="113"/>
      <c r="I348" s="81">
        <f t="shared" si="85"/>
        <v>451.79</v>
      </c>
      <c r="J348" s="120">
        <f t="shared" si="82"/>
        <v>0</v>
      </c>
      <c r="K348" s="82">
        <v>1.01428571428571</v>
      </c>
      <c r="L348" s="83">
        <v>6.156E-3</v>
      </c>
      <c r="M348" s="143">
        <v>813.23</v>
      </c>
      <c r="N348" s="137"/>
      <c r="O348" s="69"/>
      <c r="P348" s="122">
        <f t="shared" si="83"/>
        <v>0</v>
      </c>
      <c r="Q348" s="123">
        <f t="shared" si="84"/>
        <v>0</v>
      </c>
      <c r="R348" s="130"/>
      <c r="S348" s="48" t="s">
        <v>1359</v>
      </c>
      <c r="T348" s="84">
        <v>0.22</v>
      </c>
      <c r="U348" s="48" t="s">
        <v>49</v>
      </c>
      <c r="V348" s="85"/>
      <c r="W348" s="85" t="s">
        <v>1347</v>
      </c>
      <c r="X348" s="85" t="s">
        <v>55</v>
      </c>
      <c r="Y348" s="77"/>
      <c r="Z348" s="77"/>
      <c r="AA348" s="77"/>
      <c r="AB348" s="77"/>
      <c r="AC348" s="77"/>
      <c r="AD348" s="86" t="s">
        <v>51</v>
      </c>
      <c r="AE348" s="86" t="s">
        <v>52</v>
      </c>
      <c r="AF348" s="77">
        <v>14606782415570</v>
      </c>
      <c r="AG348" s="134">
        <v>37</v>
      </c>
      <c r="AH348" s="134">
        <v>5</v>
      </c>
      <c r="AI348" s="134">
        <v>27</v>
      </c>
      <c r="AJ348" s="133"/>
      <c r="AK348" s="133"/>
    </row>
    <row r="349" spans="1:37" x14ac:dyDescent="0.2">
      <c r="A349" s="78" t="s">
        <v>1360</v>
      </c>
      <c r="B349" s="79" t="s">
        <v>1361</v>
      </c>
      <c r="C349" s="97" t="s">
        <v>1362</v>
      </c>
      <c r="D349" s="105">
        <v>451.79</v>
      </c>
      <c r="E349" s="23">
        <v>7</v>
      </c>
      <c r="F349" s="80"/>
      <c r="G349" s="69">
        <v>1</v>
      </c>
      <c r="H349" s="113"/>
      <c r="I349" s="81">
        <f t="shared" si="85"/>
        <v>451.79</v>
      </c>
      <c r="J349" s="120">
        <f t="shared" si="82"/>
        <v>0</v>
      </c>
      <c r="K349" s="82">
        <v>1.01428571428571</v>
      </c>
      <c r="L349" s="83">
        <v>6.156E-3</v>
      </c>
      <c r="M349" s="143">
        <v>813.23</v>
      </c>
      <c r="N349" s="137"/>
      <c r="O349" s="69"/>
      <c r="P349" s="122">
        <f t="shared" si="83"/>
        <v>0</v>
      </c>
      <c r="Q349" s="123">
        <f t="shared" si="84"/>
        <v>0</v>
      </c>
      <c r="R349" s="130"/>
      <c r="S349" s="48" t="s">
        <v>1363</v>
      </c>
      <c r="T349" s="84">
        <v>0.22</v>
      </c>
      <c r="U349" s="48" t="s">
        <v>49</v>
      </c>
      <c r="V349" s="85"/>
      <c r="W349" s="85" t="s">
        <v>1347</v>
      </c>
      <c r="X349" s="85" t="s">
        <v>55</v>
      </c>
      <c r="Y349" s="77"/>
      <c r="Z349" s="77"/>
      <c r="AA349" s="77"/>
      <c r="AB349" s="77"/>
      <c r="AC349" s="77"/>
      <c r="AD349" s="86" t="s">
        <v>51</v>
      </c>
      <c r="AE349" s="86" t="s">
        <v>52</v>
      </c>
      <c r="AF349" s="77">
        <v>14606782419141</v>
      </c>
      <c r="AG349" s="134">
        <v>37</v>
      </c>
      <c r="AH349" s="134">
        <v>5</v>
      </c>
      <c r="AI349" s="134">
        <v>27</v>
      </c>
      <c r="AJ349" s="133"/>
      <c r="AK349" s="133"/>
    </row>
    <row r="350" spans="1:37" x14ac:dyDescent="0.2">
      <c r="A350" s="78" t="s">
        <v>1364</v>
      </c>
      <c r="B350" s="79" t="s">
        <v>1365</v>
      </c>
      <c r="C350" s="97" t="s">
        <v>1366</v>
      </c>
      <c r="D350" s="105">
        <v>451.79</v>
      </c>
      <c r="E350" s="23">
        <v>7</v>
      </c>
      <c r="F350" s="80"/>
      <c r="G350" s="69">
        <v>1</v>
      </c>
      <c r="H350" s="113"/>
      <c r="I350" s="81">
        <f t="shared" si="85"/>
        <v>451.79</v>
      </c>
      <c r="J350" s="120">
        <f t="shared" si="82"/>
        <v>0</v>
      </c>
      <c r="K350" s="82">
        <v>1.01428571428571</v>
      </c>
      <c r="L350" s="83">
        <v>6.156E-3</v>
      </c>
      <c r="M350" s="143">
        <v>813.23</v>
      </c>
      <c r="N350" s="137"/>
      <c r="O350" s="69"/>
      <c r="P350" s="122">
        <f t="shared" si="83"/>
        <v>0</v>
      </c>
      <c r="Q350" s="123">
        <f t="shared" si="84"/>
        <v>0</v>
      </c>
      <c r="R350" s="130"/>
      <c r="S350" s="48" t="s">
        <v>1367</v>
      </c>
      <c r="T350" s="84">
        <v>0.22</v>
      </c>
      <c r="U350" s="48" t="s">
        <v>49</v>
      </c>
      <c r="V350" s="85"/>
      <c r="W350" s="85" t="s">
        <v>1347</v>
      </c>
      <c r="X350" s="85" t="s">
        <v>55</v>
      </c>
      <c r="Y350" s="77"/>
      <c r="Z350" s="77"/>
      <c r="AA350" s="77"/>
      <c r="AB350" s="77"/>
      <c r="AC350" s="77"/>
      <c r="AD350" s="86" t="s">
        <v>51</v>
      </c>
      <c r="AE350" s="86" t="s">
        <v>52</v>
      </c>
      <c r="AF350" s="77">
        <v>14606782518608</v>
      </c>
      <c r="AG350" s="134">
        <v>37</v>
      </c>
      <c r="AH350" s="134">
        <v>5</v>
      </c>
      <c r="AI350" s="134">
        <v>27</v>
      </c>
      <c r="AJ350" s="133"/>
      <c r="AK350" s="133"/>
    </row>
    <row r="351" spans="1:37" ht="24" x14ac:dyDescent="0.2">
      <c r="A351" s="78" t="s">
        <v>1368</v>
      </c>
      <c r="B351" s="79" t="s">
        <v>1369</v>
      </c>
      <c r="C351" s="97" t="s">
        <v>1370</v>
      </c>
      <c r="D351" s="105">
        <v>542.14</v>
      </c>
      <c r="E351" s="23">
        <v>7</v>
      </c>
      <c r="F351" s="80"/>
      <c r="G351" s="69">
        <v>1</v>
      </c>
      <c r="H351" s="113"/>
      <c r="I351" s="81">
        <f t="shared" si="85"/>
        <v>542.14</v>
      </c>
      <c r="J351" s="120">
        <f t="shared" si="82"/>
        <v>0</v>
      </c>
      <c r="K351" s="82">
        <v>1.01428571428571</v>
      </c>
      <c r="L351" s="83">
        <v>6.156E-3</v>
      </c>
      <c r="M351" s="143">
        <v>975.86</v>
      </c>
      <c r="N351" s="137"/>
      <c r="O351" s="69"/>
      <c r="P351" s="122">
        <f t="shared" si="83"/>
        <v>0</v>
      </c>
      <c r="Q351" s="123">
        <f t="shared" si="84"/>
        <v>0</v>
      </c>
      <c r="R351" s="130"/>
      <c r="S351" s="48" t="s">
        <v>1371</v>
      </c>
      <c r="T351" s="84">
        <v>0.22</v>
      </c>
      <c r="U351" s="48" t="s">
        <v>49</v>
      </c>
      <c r="V351" s="85" t="s">
        <v>83</v>
      </c>
      <c r="W351" s="85" t="s">
        <v>1347</v>
      </c>
      <c r="X351" s="85" t="s">
        <v>55</v>
      </c>
      <c r="Y351" s="77"/>
      <c r="Z351" s="77"/>
      <c r="AA351" s="77"/>
      <c r="AB351" s="77"/>
      <c r="AC351" s="77"/>
      <c r="AD351" s="86" t="s">
        <v>51</v>
      </c>
      <c r="AE351" s="86" t="s">
        <v>52</v>
      </c>
      <c r="AF351" s="77">
        <v>14606782579661</v>
      </c>
      <c r="AG351" s="134">
        <v>37</v>
      </c>
      <c r="AH351" s="134">
        <v>5</v>
      </c>
      <c r="AI351" s="134">
        <v>27</v>
      </c>
      <c r="AJ351" s="133"/>
      <c r="AK351" s="133"/>
    </row>
    <row r="352" spans="1:37" ht="24" x14ac:dyDescent="0.2">
      <c r="A352" s="78" t="s">
        <v>1372</v>
      </c>
      <c r="B352" s="79" t="s">
        <v>1373</v>
      </c>
      <c r="C352" s="97" t="s">
        <v>1374</v>
      </c>
      <c r="D352" s="105">
        <v>451.79</v>
      </c>
      <c r="E352" s="23">
        <v>7</v>
      </c>
      <c r="F352" s="80"/>
      <c r="G352" s="69">
        <v>1</v>
      </c>
      <c r="H352" s="113"/>
      <c r="I352" s="81">
        <f t="shared" si="85"/>
        <v>451.79</v>
      </c>
      <c r="J352" s="120">
        <f t="shared" si="82"/>
        <v>0</v>
      </c>
      <c r="K352" s="82">
        <v>1.01428571428571</v>
      </c>
      <c r="L352" s="83">
        <v>6.156E-3</v>
      </c>
      <c r="M352" s="143">
        <v>813.23</v>
      </c>
      <c r="N352" s="137"/>
      <c r="O352" s="69"/>
      <c r="P352" s="122">
        <f t="shared" si="83"/>
        <v>0</v>
      </c>
      <c r="Q352" s="123">
        <f t="shared" si="84"/>
        <v>0</v>
      </c>
      <c r="R352" s="130"/>
      <c r="S352" s="48" t="s">
        <v>1375</v>
      </c>
      <c r="T352" s="84">
        <v>0.22</v>
      </c>
      <c r="U352" s="48" t="s">
        <v>49</v>
      </c>
      <c r="V352" s="85"/>
      <c r="W352" s="85" t="s">
        <v>1347</v>
      </c>
      <c r="X352" s="85" t="s">
        <v>55</v>
      </c>
      <c r="Y352" s="77"/>
      <c r="Z352" s="77"/>
      <c r="AA352" s="77"/>
      <c r="AB352" s="77"/>
      <c r="AC352" s="77"/>
      <c r="AD352" s="86" t="s">
        <v>51</v>
      </c>
      <c r="AE352" s="86" t="s">
        <v>52</v>
      </c>
      <c r="AF352" s="77">
        <v>14606782590307</v>
      </c>
      <c r="AG352" s="134">
        <v>37</v>
      </c>
      <c r="AH352" s="134">
        <v>5</v>
      </c>
      <c r="AI352" s="134">
        <v>27</v>
      </c>
      <c r="AJ352" s="133"/>
      <c r="AK352" s="133"/>
    </row>
    <row r="353" spans="1:37" x14ac:dyDescent="0.2">
      <c r="A353" s="78" t="s">
        <v>1376</v>
      </c>
      <c r="B353" s="79" t="s">
        <v>1377</v>
      </c>
      <c r="C353" s="97" t="s">
        <v>1378</v>
      </c>
      <c r="D353" s="105">
        <v>451.79</v>
      </c>
      <c r="E353" s="23">
        <v>7</v>
      </c>
      <c r="F353" s="80"/>
      <c r="G353" s="69">
        <v>1</v>
      </c>
      <c r="H353" s="113"/>
      <c r="I353" s="81">
        <f t="shared" si="85"/>
        <v>451.79</v>
      </c>
      <c r="J353" s="120">
        <f t="shared" si="82"/>
        <v>0</v>
      </c>
      <c r="K353" s="82">
        <v>1.01428571428571</v>
      </c>
      <c r="L353" s="83">
        <v>6.156E-3</v>
      </c>
      <c r="M353" s="143">
        <v>813.23</v>
      </c>
      <c r="N353" s="137"/>
      <c r="O353" s="69"/>
      <c r="P353" s="122">
        <f t="shared" si="83"/>
        <v>0</v>
      </c>
      <c r="Q353" s="123">
        <f t="shared" si="84"/>
        <v>0</v>
      </c>
      <c r="R353" s="130"/>
      <c r="S353" s="48" t="s">
        <v>1379</v>
      </c>
      <c r="T353" s="84">
        <v>0.22</v>
      </c>
      <c r="U353" s="48" t="s">
        <v>49</v>
      </c>
      <c r="V353" s="85"/>
      <c r="W353" s="85" t="s">
        <v>1347</v>
      </c>
      <c r="X353" s="85" t="s">
        <v>55</v>
      </c>
      <c r="Y353" s="77"/>
      <c r="Z353" s="77"/>
      <c r="AA353" s="77"/>
      <c r="AB353" s="77"/>
      <c r="AC353" s="77"/>
      <c r="AD353" s="86" t="s">
        <v>51</v>
      </c>
      <c r="AE353" s="86" t="s">
        <v>52</v>
      </c>
      <c r="AF353" s="77">
        <v>14606782590314</v>
      </c>
      <c r="AG353" s="134">
        <v>37</v>
      </c>
      <c r="AH353" s="134">
        <v>5</v>
      </c>
      <c r="AI353" s="134">
        <v>27</v>
      </c>
      <c r="AJ353" s="133"/>
      <c r="AK353" s="133"/>
    </row>
    <row r="354" spans="1:37" ht="24" x14ac:dyDescent="0.2">
      <c r="A354" s="78" t="s">
        <v>1380</v>
      </c>
      <c r="B354" s="79" t="s">
        <v>1381</v>
      </c>
      <c r="C354" s="97" t="s">
        <v>1382</v>
      </c>
      <c r="D354" s="105">
        <v>451.79</v>
      </c>
      <c r="E354" s="23">
        <v>7</v>
      </c>
      <c r="F354" s="80"/>
      <c r="G354" s="69">
        <v>1</v>
      </c>
      <c r="H354" s="113"/>
      <c r="I354" s="81">
        <f t="shared" si="85"/>
        <v>451.79</v>
      </c>
      <c r="J354" s="120">
        <f t="shared" si="82"/>
        <v>0</v>
      </c>
      <c r="K354" s="82">
        <v>1.01428571428571</v>
      </c>
      <c r="L354" s="83">
        <v>6.156E-3</v>
      </c>
      <c r="M354" s="143">
        <v>813.23</v>
      </c>
      <c r="N354" s="137"/>
      <c r="O354" s="69"/>
      <c r="P354" s="122">
        <f t="shared" si="83"/>
        <v>0</v>
      </c>
      <c r="Q354" s="123">
        <f t="shared" si="84"/>
        <v>0</v>
      </c>
      <c r="R354" s="130"/>
      <c r="S354" s="48" t="s">
        <v>1383</v>
      </c>
      <c r="T354" s="84">
        <v>0.22</v>
      </c>
      <c r="U354" s="48" t="s">
        <v>49</v>
      </c>
      <c r="V354" s="85"/>
      <c r="W354" s="85" t="s">
        <v>1347</v>
      </c>
      <c r="X354" s="85" t="s">
        <v>55</v>
      </c>
      <c r="Y354" s="77"/>
      <c r="Z354" s="77"/>
      <c r="AA354" s="77"/>
      <c r="AB354" s="77"/>
      <c r="AC354" s="77"/>
      <c r="AD354" s="86" t="s">
        <v>51</v>
      </c>
      <c r="AE354" s="86" t="s">
        <v>52</v>
      </c>
      <c r="AF354" s="77">
        <v>14606782591397</v>
      </c>
      <c r="AG354" s="134">
        <v>37</v>
      </c>
      <c r="AH354" s="134">
        <v>5</v>
      </c>
      <c r="AI354" s="134">
        <v>27</v>
      </c>
      <c r="AJ354" s="133"/>
      <c r="AK354" s="133"/>
    </row>
    <row r="355" spans="1:37" ht="24" x14ac:dyDescent="0.2">
      <c r="A355" s="88" t="s">
        <v>1384</v>
      </c>
      <c r="B355" s="89" t="s">
        <v>1385</v>
      </c>
      <c r="C355" s="100" t="s">
        <v>1386</v>
      </c>
      <c r="D355" s="106">
        <v>451.79</v>
      </c>
      <c r="E355" s="90">
        <v>7</v>
      </c>
      <c r="F355" s="91"/>
      <c r="G355" s="91">
        <v>1</v>
      </c>
      <c r="H355" s="114"/>
      <c r="I355" s="118">
        <f t="shared" si="85"/>
        <v>451.79</v>
      </c>
      <c r="J355" s="121">
        <f t="shared" si="82"/>
        <v>0</v>
      </c>
      <c r="K355" s="92">
        <v>1.01428571428571</v>
      </c>
      <c r="L355" s="93">
        <v>6.156E-3</v>
      </c>
      <c r="M355" s="118">
        <v>813.23</v>
      </c>
      <c r="N355" s="138"/>
      <c r="O355" s="91"/>
      <c r="P355" s="126">
        <f t="shared" si="83"/>
        <v>0</v>
      </c>
      <c r="Q355" s="127">
        <f t="shared" si="84"/>
        <v>0</v>
      </c>
      <c r="R355" s="131" t="s">
        <v>69</v>
      </c>
      <c r="S355" s="94" t="s">
        <v>1387</v>
      </c>
      <c r="T355" s="95">
        <v>0.22</v>
      </c>
      <c r="U355" s="94" t="s">
        <v>49</v>
      </c>
      <c r="V355" s="85"/>
      <c r="W355" s="85" t="s">
        <v>1347</v>
      </c>
      <c r="X355" s="85" t="s">
        <v>55</v>
      </c>
      <c r="Y355" s="77"/>
      <c r="Z355" s="77"/>
      <c r="AA355" s="77"/>
      <c r="AB355" s="77"/>
      <c r="AC355" s="77"/>
      <c r="AD355" s="86" t="s">
        <v>51</v>
      </c>
      <c r="AE355" s="86" t="s">
        <v>52</v>
      </c>
      <c r="AF355" s="77">
        <v>14606782613617</v>
      </c>
      <c r="AG355" s="134">
        <v>37</v>
      </c>
      <c r="AH355" s="134">
        <v>5</v>
      </c>
      <c r="AI355" s="134">
        <v>27</v>
      </c>
      <c r="AJ355" s="133"/>
      <c r="AK355" s="133"/>
    </row>
    <row r="356" spans="1:37" x14ac:dyDescent="0.2">
      <c r="A356" s="88" t="s">
        <v>1388</v>
      </c>
      <c r="B356" s="89" t="s">
        <v>1389</v>
      </c>
      <c r="C356" s="100" t="s">
        <v>1390</v>
      </c>
      <c r="D356" s="106">
        <v>451.79</v>
      </c>
      <c r="E356" s="90">
        <v>7</v>
      </c>
      <c r="F356" s="91"/>
      <c r="G356" s="91">
        <v>1</v>
      </c>
      <c r="H356" s="114"/>
      <c r="I356" s="118">
        <f t="shared" si="85"/>
        <v>451.79</v>
      </c>
      <c r="J356" s="121">
        <f t="shared" si="82"/>
        <v>0</v>
      </c>
      <c r="K356" s="92">
        <v>1.01428571428571</v>
      </c>
      <c r="L356" s="93">
        <v>6.156E-3</v>
      </c>
      <c r="M356" s="118">
        <v>813.23</v>
      </c>
      <c r="N356" s="138"/>
      <c r="O356" s="91"/>
      <c r="P356" s="126">
        <f t="shared" si="83"/>
        <v>0</v>
      </c>
      <c r="Q356" s="127">
        <f t="shared" si="84"/>
        <v>0</v>
      </c>
      <c r="R356" s="131" t="s">
        <v>69</v>
      </c>
      <c r="S356" s="94" t="s">
        <v>1391</v>
      </c>
      <c r="T356" s="95">
        <v>0.22</v>
      </c>
      <c r="U356" s="94" t="s">
        <v>49</v>
      </c>
      <c r="V356" s="85"/>
      <c r="W356" s="85" t="s">
        <v>1347</v>
      </c>
      <c r="X356" s="85" t="s">
        <v>55</v>
      </c>
      <c r="Y356" s="77"/>
      <c r="Z356" s="77"/>
      <c r="AA356" s="77"/>
      <c r="AB356" s="77"/>
      <c r="AC356" s="77"/>
      <c r="AD356" s="86" t="s">
        <v>51</v>
      </c>
      <c r="AE356" s="86" t="s">
        <v>52</v>
      </c>
      <c r="AF356" s="77">
        <v>14606782613624</v>
      </c>
      <c r="AG356" s="134">
        <v>37</v>
      </c>
      <c r="AH356" s="134">
        <v>5</v>
      </c>
      <c r="AI356" s="134">
        <v>27</v>
      </c>
      <c r="AJ356" s="133"/>
      <c r="AK356" s="133"/>
    </row>
    <row r="357" spans="1:37" x14ac:dyDescent="0.2">
      <c r="A357" s="78" t="s">
        <v>1392</v>
      </c>
      <c r="B357" s="79" t="s">
        <v>1393</v>
      </c>
      <c r="C357" s="97" t="s">
        <v>1394</v>
      </c>
      <c r="D357" s="105">
        <v>302.56</v>
      </c>
      <c r="E357" s="23">
        <v>10</v>
      </c>
      <c r="F357" s="80"/>
      <c r="G357" s="69">
        <v>1</v>
      </c>
      <c r="H357" s="113"/>
      <c r="I357" s="81">
        <f t="shared" si="85"/>
        <v>302.56</v>
      </c>
      <c r="J357" s="120">
        <f t="shared" si="82"/>
        <v>0</v>
      </c>
      <c r="K357" s="82">
        <v>0.47949999999999998</v>
      </c>
      <c r="L357" s="83">
        <v>4.4832750000000001E-3</v>
      </c>
      <c r="M357" s="143">
        <v>544.61</v>
      </c>
      <c r="N357" s="137"/>
      <c r="O357" s="69"/>
      <c r="P357" s="122">
        <f t="shared" si="83"/>
        <v>0</v>
      </c>
      <c r="Q357" s="123">
        <f t="shared" si="84"/>
        <v>0</v>
      </c>
      <c r="R357" s="130"/>
      <c r="S357" s="48" t="s">
        <v>1395</v>
      </c>
      <c r="T357" s="84">
        <v>0.22</v>
      </c>
      <c r="U357" s="48" t="s">
        <v>53</v>
      </c>
      <c r="V357" s="85"/>
      <c r="W357" s="85" t="s">
        <v>1347</v>
      </c>
      <c r="X357" s="85" t="s">
        <v>56</v>
      </c>
      <c r="Y357" s="77"/>
      <c r="Z357" s="77"/>
      <c r="AA357" s="77"/>
      <c r="AB357" s="77"/>
      <c r="AC357" s="77" t="s">
        <v>147</v>
      </c>
      <c r="AD357" s="86" t="s">
        <v>51</v>
      </c>
      <c r="AE357" s="86" t="s">
        <v>52</v>
      </c>
      <c r="AF357" s="77">
        <v>14606782560423</v>
      </c>
      <c r="AG357" s="134">
        <v>33</v>
      </c>
      <c r="AH357" s="134">
        <v>21</v>
      </c>
      <c r="AI357" s="134">
        <v>5.5</v>
      </c>
      <c r="AJ357" s="133"/>
      <c r="AK357" s="133"/>
    </row>
    <row r="358" spans="1:37" x14ac:dyDescent="0.2">
      <c r="A358" s="78" t="s">
        <v>1396</v>
      </c>
      <c r="B358" s="79" t="s">
        <v>1397</v>
      </c>
      <c r="C358" s="97" t="s">
        <v>1398</v>
      </c>
      <c r="D358" s="105">
        <v>302.56</v>
      </c>
      <c r="E358" s="23">
        <v>10</v>
      </c>
      <c r="F358" s="80"/>
      <c r="G358" s="69">
        <v>1</v>
      </c>
      <c r="H358" s="113"/>
      <c r="I358" s="81">
        <f t="shared" si="85"/>
        <v>302.56</v>
      </c>
      <c r="J358" s="120">
        <f t="shared" si="82"/>
        <v>0</v>
      </c>
      <c r="K358" s="82">
        <v>0.47949999999999998</v>
      </c>
      <c r="L358" s="83">
        <v>4.4832750000000001E-3</v>
      </c>
      <c r="M358" s="143">
        <v>544.61</v>
      </c>
      <c r="N358" s="137"/>
      <c r="O358" s="69"/>
      <c r="P358" s="122">
        <f t="shared" si="83"/>
        <v>0</v>
      </c>
      <c r="Q358" s="123">
        <f t="shared" si="84"/>
        <v>0</v>
      </c>
      <c r="R358" s="130"/>
      <c r="S358" s="48" t="s">
        <v>1399</v>
      </c>
      <c r="T358" s="84">
        <v>0.22</v>
      </c>
      <c r="U358" s="48" t="s">
        <v>53</v>
      </c>
      <c r="V358" s="85"/>
      <c r="W358" s="85" t="s">
        <v>1347</v>
      </c>
      <c r="X358" s="85" t="s">
        <v>56</v>
      </c>
      <c r="Y358" s="77"/>
      <c r="Z358" s="77"/>
      <c r="AA358" s="77"/>
      <c r="AB358" s="77"/>
      <c r="AC358" s="77" t="s">
        <v>147</v>
      </c>
      <c r="AD358" s="86" t="s">
        <v>51</v>
      </c>
      <c r="AE358" s="86" t="s">
        <v>52</v>
      </c>
      <c r="AF358" s="77">
        <v>14606782416072</v>
      </c>
      <c r="AG358" s="134">
        <v>33</v>
      </c>
      <c r="AH358" s="134">
        <v>21</v>
      </c>
      <c r="AI358" s="134">
        <v>5.5</v>
      </c>
      <c r="AJ358" s="133"/>
      <c r="AK358" s="133"/>
    </row>
    <row r="359" spans="1:37" x14ac:dyDescent="0.2">
      <c r="A359" s="78" t="s">
        <v>1400</v>
      </c>
      <c r="B359" s="79" t="s">
        <v>1401</v>
      </c>
      <c r="C359" s="97" t="s">
        <v>1402</v>
      </c>
      <c r="D359" s="105">
        <v>302.56</v>
      </c>
      <c r="E359" s="23">
        <v>10</v>
      </c>
      <c r="F359" s="80"/>
      <c r="G359" s="69">
        <v>1</v>
      </c>
      <c r="H359" s="113"/>
      <c r="I359" s="81">
        <f>ROUND(D359*(1-$C$5%),2)</f>
        <v>302.56</v>
      </c>
      <c r="J359" s="120">
        <f t="shared" si="82"/>
        <v>0</v>
      </c>
      <c r="K359" s="82">
        <v>0.47949999999999998</v>
      </c>
      <c r="L359" s="83">
        <v>4.4832750000000001E-3</v>
      </c>
      <c r="M359" s="143">
        <v>544.61</v>
      </c>
      <c r="N359" s="137"/>
      <c r="O359" s="69"/>
      <c r="P359" s="122">
        <f t="shared" si="83"/>
        <v>0</v>
      </c>
      <c r="Q359" s="123">
        <f t="shared" si="84"/>
        <v>0</v>
      </c>
      <c r="R359" s="130"/>
      <c r="S359" s="48" t="s">
        <v>1403</v>
      </c>
      <c r="T359" s="84">
        <v>0.22</v>
      </c>
      <c r="U359" s="48" t="s">
        <v>53</v>
      </c>
      <c r="V359" s="85"/>
      <c r="W359" s="85" t="s">
        <v>1347</v>
      </c>
      <c r="X359" s="85" t="s">
        <v>56</v>
      </c>
      <c r="Y359" s="77"/>
      <c r="Z359" s="77"/>
      <c r="AA359" s="77"/>
      <c r="AB359" s="77"/>
      <c r="AC359" s="77"/>
      <c r="AD359" s="86" t="s">
        <v>51</v>
      </c>
      <c r="AE359" s="86" t="s">
        <v>52</v>
      </c>
      <c r="AF359" s="77">
        <v>14606782583408</v>
      </c>
      <c r="AG359" s="134">
        <v>33</v>
      </c>
      <c r="AH359" s="134">
        <v>21</v>
      </c>
      <c r="AI359" s="134">
        <v>5.5</v>
      </c>
      <c r="AJ359" s="133"/>
      <c r="AK359" s="133"/>
    </row>
    <row r="360" spans="1:37" x14ac:dyDescent="0.2">
      <c r="A360" s="78" t="s">
        <v>1404</v>
      </c>
      <c r="B360" s="79" t="s">
        <v>1405</v>
      </c>
      <c r="C360" s="97" t="s">
        <v>1406</v>
      </c>
      <c r="D360" s="105">
        <v>302.56</v>
      </c>
      <c r="E360" s="23">
        <v>10</v>
      </c>
      <c r="F360" s="80"/>
      <c r="G360" s="69">
        <v>1</v>
      </c>
      <c r="H360" s="113"/>
      <c r="I360" s="81">
        <f>ROUND(D360*(1-$C$5%),2)</f>
        <v>302.56</v>
      </c>
      <c r="J360" s="120">
        <f t="shared" si="82"/>
        <v>0</v>
      </c>
      <c r="K360" s="82">
        <v>0.47949999999999998</v>
      </c>
      <c r="L360" s="83">
        <v>4.4832750000000001E-3</v>
      </c>
      <c r="M360" s="143">
        <v>544.61</v>
      </c>
      <c r="N360" s="137"/>
      <c r="O360" s="69"/>
      <c r="P360" s="122">
        <f t="shared" si="83"/>
        <v>0</v>
      </c>
      <c r="Q360" s="123">
        <f t="shared" si="84"/>
        <v>0</v>
      </c>
      <c r="R360" s="130"/>
      <c r="S360" s="48" t="s">
        <v>1407</v>
      </c>
      <c r="T360" s="84">
        <v>0.22</v>
      </c>
      <c r="U360" s="48" t="s">
        <v>53</v>
      </c>
      <c r="V360" s="85"/>
      <c r="W360" s="85" t="s">
        <v>1347</v>
      </c>
      <c r="X360" s="85" t="s">
        <v>56</v>
      </c>
      <c r="Y360" s="77"/>
      <c r="Z360" s="77"/>
      <c r="AA360" s="77"/>
      <c r="AB360" s="77"/>
      <c r="AC360" s="77"/>
      <c r="AD360" s="86" t="s">
        <v>51</v>
      </c>
      <c r="AE360" s="86" t="s">
        <v>52</v>
      </c>
      <c r="AF360" s="77">
        <v>14606782590802</v>
      </c>
      <c r="AG360" s="134">
        <v>33</v>
      </c>
      <c r="AH360" s="134">
        <v>21</v>
      </c>
      <c r="AI360" s="134">
        <v>5.5</v>
      </c>
      <c r="AJ360" s="133"/>
      <c r="AK360" s="133"/>
    </row>
    <row r="361" spans="1:37" x14ac:dyDescent="0.2">
      <c r="A361" s="78" t="s">
        <v>1408</v>
      </c>
      <c r="B361" s="79" t="s">
        <v>1409</v>
      </c>
      <c r="C361" s="97" t="s">
        <v>1410</v>
      </c>
      <c r="D361" s="105">
        <v>302.56</v>
      </c>
      <c r="E361" s="23">
        <v>10</v>
      </c>
      <c r="F361" s="80"/>
      <c r="G361" s="69">
        <v>1</v>
      </c>
      <c r="H361" s="113"/>
      <c r="I361" s="81">
        <f>ROUND(D361*(1-$C$5%),2)</f>
        <v>302.56</v>
      </c>
      <c r="J361" s="120">
        <f t="shared" si="82"/>
        <v>0</v>
      </c>
      <c r="K361" s="82">
        <v>0.47949999999999998</v>
      </c>
      <c r="L361" s="83">
        <v>4.4832750000000001E-3</v>
      </c>
      <c r="M361" s="143">
        <v>544.61</v>
      </c>
      <c r="N361" s="137"/>
      <c r="O361" s="69"/>
      <c r="P361" s="122">
        <f t="shared" si="83"/>
        <v>0</v>
      </c>
      <c r="Q361" s="123">
        <f t="shared" si="84"/>
        <v>0</v>
      </c>
      <c r="R361" s="130"/>
      <c r="S361" s="48" t="s">
        <v>1411</v>
      </c>
      <c r="T361" s="84">
        <v>0.22</v>
      </c>
      <c r="U361" s="48" t="s">
        <v>53</v>
      </c>
      <c r="V361" s="85"/>
      <c r="W361" s="85" t="s">
        <v>1347</v>
      </c>
      <c r="X361" s="85" t="s">
        <v>56</v>
      </c>
      <c r="Y361" s="77"/>
      <c r="Z361" s="77"/>
      <c r="AA361" s="77"/>
      <c r="AB361" s="77"/>
      <c r="AC361" s="77"/>
      <c r="AD361" s="86" t="s">
        <v>51</v>
      </c>
      <c r="AE361" s="86" t="s">
        <v>52</v>
      </c>
      <c r="AF361" s="77">
        <v>14606782592509</v>
      </c>
      <c r="AG361" s="134">
        <v>33</v>
      </c>
      <c r="AH361" s="134">
        <v>21</v>
      </c>
      <c r="AI361" s="134">
        <v>5.5</v>
      </c>
      <c r="AJ361" s="133"/>
      <c r="AK361" s="133"/>
    </row>
    <row r="362" spans="1:37" x14ac:dyDescent="0.2">
      <c r="A362" s="78"/>
      <c r="B362" s="87" t="s">
        <v>1412</v>
      </c>
      <c r="C362" s="99"/>
      <c r="D362" s="105"/>
      <c r="E362" s="23"/>
      <c r="F362" s="80"/>
      <c r="G362" s="69"/>
      <c r="H362" s="113"/>
      <c r="I362" s="81"/>
      <c r="J362" s="120"/>
      <c r="K362" s="82"/>
      <c r="L362" s="83"/>
      <c r="M362" s="141"/>
      <c r="N362" s="137"/>
      <c r="O362" s="69"/>
      <c r="P362" s="122"/>
      <c r="Q362" s="123"/>
      <c r="R362" s="130"/>
      <c r="S362" s="76"/>
      <c r="T362" s="76"/>
      <c r="U362" s="76"/>
      <c r="V362" s="85"/>
      <c r="W362" s="85"/>
      <c r="X362" s="85"/>
      <c r="Y362" s="77"/>
      <c r="Z362" s="77"/>
      <c r="AA362" s="77"/>
      <c r="AB362" s="77"/>
      <c r="AC362" s="77"/>
      <c r="AD362" s="77"/>
      <c r="AE362" s="77"/>
      <c r="AF362" s="77"/>
      <c r="AG362" s="134"/>
      <c r="AH362" s="134"/>
      <c r="AI362" s="134"/>
      <c r="AJ362" s="133"/>
      <c r="AK362" s="133"/>
    </row>
    <row r="363" spans="1:37" x14ac:dyDescent="0.2">
      <c r="A363" s="78" t="s">
        <v>1414</v>
      </c>
      <c r="B363" s="79" t="s">
        <v>1415</v>
      </c>
      <c r="C363" s="97" t="s">
        <v>1416</v>
      </c>
      <c r="D363" s="105">
        <v>97.19</v>
      </c>
      <c r="E363" s="23">
        <v>10</v>
      </c>
      <c r="F363" s="80"/>
      <c r="G363" s="23">
        <v>10</v>
      </c>
      <c r="H363" s="113"/>
      <c r="I363" s="81">
        <f t="shared" ref="I363:I373" si="86">ROUND(D363*(1-$C$5%),2)</f>
        <v>97.19</v>
      </c>
      <c r="J363" s="120">
        <f t="shared" ref="J363:J373" si="87">H363*I363</f>
        <v>0</v>
      </c>
      <c r="K363" s="82">
        <v>0.14799999999999999</v>
      </c>
      <c r="L363" s="83">
        <v>2.0021040000000002E-3</v>
      </c>
      <c r="M363" s="143">
        <v>174.95</v>
      </c>
      <c r="N363" s="137" t="s">
        <v>2355</v>
      </c>
      <c r="O363" s="69"/>
      <c r="P363" s="122">
        <f t="shared" ref="P363:P373" si="88">H363*K363</f>
        <v>0</v>
      </c>
      <c r="Q363" s="123">
        <f t="shared" ref="Q363:Q373" si="89">H363*L363</f>
        <v>0</v>
      </c>
      <c r="R363" s="130"/>
      <c r="S363" s="48" t="s">
        <v>1417</v>
      </c>
      <c r="T363" s="84">
        <v>0.1</v>
      </c>
      <c r="U363" s="48" t="s">
        <v>59</v>
      </c>
      <c r="V363" s="85"/>
      <c r="W363" s="85" t="s">
        <v>1413</v>
      </c>
      <c r="X363" s="85" t="s">
        <v>50</v>
      </c>
      <c r="Y363" s="77"/>
      <c r="Z363" s="77"/>
      <c r="AA363" s="77"/>
      <c r="AB363" s="77"/>
      <c r="AC363" s="77"/>
      <c r="AD363" s="86" t="s">
        <v>51</v>
      </c>
      <c r="AE363" s="86" t="s">
        <v>52</v>
      </c>
      <c r="AF363" s="77">
        <v>14606782443191</v>
      </c>
      <c r="AG363" s="134">
        <v>24.6</v>
      </c>
      <c r="AH363" s="134">
        <v>17.2</v>
      </c>
      <c r="AI363" s="134">
        <v>3.8</v>
      </c>
      <c r="AJ363" s="133"/>
      <c r="AK363" s="133"/>
    </row>
    <row r="364" spans="1:37" x14ac:dyDescent="0.2">
      <c r="A364" s="78" t="s">
        <v>1418</v>
      </c>
      <c r="B364" s="79" t="s">
        <v>1419</v>
      </c>
      <c r="C364" s="97" t="s">
        <v>1420</v>
      </c>
      <c r="D364" s="105">
        <v>88.81</v>
      </c>
      <c r="E364" s="23">
        <v>10</v>
      </c>
      <c r="F364" s="80"/>
      <c r="G364" s="23">
        <v>10</v>
      </c>
      <c r="H364" s="113"/>
      <c r="I364" s="81">
        <f t="shared" si="86"/>
        <v>88.81</v>
      </c>
      <c r="J364" s="120">
        <f t="shared" si="87"/>
        <v>0</v>
      </c>
      <c r="K364" s="82">
        <v>0.14099999999999999</v>
      </c>
      <c r="L364" s="83">
        <v>1.9864499999999998E-3</v>
      </c>
      <c r="M364" s="143">
        <v>159.86000000000001</v>
      </c>
      <c r="N364" s="137" t="s">
        <v>2355</v>
      </c>
      <c r="O364" s="69"/>
      <c r="P364" s="122">
        <f t="shared" si="88"/>
        <v>0</v>
      </c>
      <c r="Q364" s="123">
        <f t="shared" si="89"/>
        <v>0</v>
      </c>
      <c r="R364" s="130"/>
      <c r="S364" s="48" t="s">
        <v>1421</v>
      </c>
      <c r="T364" s="84">
        <v>0.1</v>
      </c>
      <c r="U364" s="48" t="s">
        <v>59</v>
      </c>
      <c r="V364" s="85"/>
      <c r="W364" s="85" t="s">
        <v>1413</v>
      </c>
      <c r="X364" s="85" t="s">
        <v>50</v>
      </c>
      <c r="Y364" s="77"/>
      <c r="Z364" s="77"/>
      <c r="AA364" s="77"/>
      <c r="AB364" s="77"/>
      <c r="AC364" s="77"/>
      <c r="AD364" s="86" t="s">
        <v>51</v>
      </c>
      <c r="AE364" s="86" t="s">
        <v>52</v>
      </c>
      <c r="AF364" s="77">
        <v>14606782470906</v>
      </c>
      <c r="AG364" s="134">
        <v>24.5</v>
      </c>
      <c r="AH364" s="134">
        <v>17</v>
      </c>
      <c r="AI364" s="134">
        <v>4</v>
      </c>
      <c r="AJ364" s="133"/>
      <c r="AK364" s="133"/>
    </row>
    <row r="365" spans="1:37" x14ac:dyDescent="0.2">
      <c r="A365" s="78" t="s">
        <v>1422</v>
      </c>
      <c r="B365" s="79" t="s">
        <v>1423</v>
      </c>
      <c r="C365" s="97" t="s">
        <v>1424</v>
      </c>
      <c r="D365" s="105">
        <v>132.22999999999999</v>
      </c>
      <c r="E365" s="23">
        <v>10</v>
      </c>
      <c r="F365" s="80"/>
      <c r="G365" s="23">
        <v>10</v>
      </c>
      <c r="H365" s="113"/>
      <c r="I365" s="81">
        <f t="shared" si="86"/>
        <v>132.22999999999999</v>
      </c>
      <c r="J365" s="120">
        <f t="shared" si="87"/>
        <v>0</v>
      </c>
      <c r="K365" s="82">
        <v>0.14799999999999999</v>
      </c>
      <c r="L365" s="83">
        <v>2.0021040000000002E-3</v>
      </c>
      <c r="M365" s="143">
        <v>238.02</v>
      </c>
      <c r="N365" s="137" t="s">
        <v>2355</v>
      </c>
      <c r="O365" s="69"/>
      <c r="P365" s="122">
        <f t="shared" si="88"/>
        <v>0</v>
      </c>
      <c r="Q365" s="123">
        <f t="shared" si="89"/>
        <v>0</v>
      </c>
      <c r="R365" s="130"/>
      <c r="S365" s="48" t="s">
        <v>1425</v>
      </c>
      <c r="T365" s="84">
        <v>0.1</v>
      </c>
      <c r="U365" s="48" t="s">
        <v>59</v>
      </c>
      <c r="V365" s="85" t="s">
        <v>64</v>
      </c>
      <c r="W365" s="85" t="s">
        <v>1413</v>
      </c>
      <c r="X365" s="85" t="s">
        <v>50</v>
      </c>
      <c r="Y365" s="77"/>
      <c r="Z365" s="77"/>
      <c r="AA365" s="77"/>
      <c r="AB365" s="77"/>
      <c r="AC365" s="77"/>
      <c r="AD365" s="86" t="s">
        <v>51</v>
      </c>
      <c r="AE365" s="86" t="s">
        <v>52</v>
      </c>
      <c r="AF365" s="77">
        <v>14606782534691</v>
      </c>
      <c r="AG365" s="134">
        <v>25</v>
      </c>
      <c r="AH365" s="134">
        <v>17.399999999999999</v>
      </c>
      <c r="AI365" s="134">
        <v>4</v>
      </c>
      <c r="AJ365" s="133"/>
      <c r="AK365" s="133"/>
    </row>
    <row r="366" spans="1:37" x14ac:dyDescent="0.2">
      <c r="A366" s="78" t="s">
        <v>1426</v>
      </c>
      <c r="B366" s="79" t="s">
        <v>1427</v>
      </c>
      <c r="C366" s="97" t="s">
        <v>1428</v>
      </c>
      <c r="D366" s="105">
        <v>111.02</v>
      </c>
      <c r="E366" s="23">
        <v>10</v>
      </c>
      <c r="F366" s="80"/>
      <c r="G366" s="23">
        <v>10</v>
      </c>
      <c r="H366" s="113"/>
      <c r="I366" s="81">
        <f t="shared" si="86"/>
        <v>111.02</v>
      </c>
      <c r="J366" s="120">
        <f t="shared" si="87"/>
        <v>0</v>
      </c>
      <c r="K366" s="82">
        <v>0.14799999999999999</v>
      </c>
      <c r="L366" s="83">
        <v>2.0021040000000002E-3</v>
      </c>
      <c r="M366" s="143">
        <v>199.84</v>
      </c>
      <c r="N366" s="137" t="s">
        <v>2355</v>
      </c>
      <c r="O366" s="69"/>
      <c r="P366" s="122">
        <f t="shared" si="88"/>
        <v>0</v>
      </c>
      <c r="Q366" s="123">
        <f t="shared" si="89"/>
        <v>0</v>
      </c>
      <c r="R366" s="130"/>
      <c r="S366" s="48" t="s">
        <v>1429</v>
      </c>
      <c r="T366" s="84">
        <v>0.1</v>
      </c>
      <c r="U366" s="48" t="s">
        <v>59</v>
      </c>
      <c r="V366" s="85"/>
      <c r="W366" s="85" t="s">
        <v>1413</v>
      </c>
      <c r="X366" s="85" t="s">
        <v>50</v>
      </c>
      <c r="Y366" s="77"/>
      <c r="Z366" s="77"/>
      <c r="AA366" s="77"/>
      <c r="AB366" s="77"/>
      <c r="AC366" s="77"/>
      <c r="AD366" s="86" t="s">
        <v>51</v>
      </c>
      <c r="AE366" s="86" t="s">
        <v>52</v>
      </c>
      <c r="AF366" s="77">
        <v>14606782560188</v>
      </c>
      <c r="AG366" s="134">
        <v>25</v>
      </c>
      <c r="AH366" s="134">
        <v>17.399999999999999</v>
      </c>
      <c r="AI366" s="134">
        <v>4</v>
      </c>
      <c r="AJ366" s="133"/>
      <c r="AK366" s="133"/>
    </row>
    <row r="367" spans="1:37" x14ac:dyDescent="0.2">
      <c r="A367" s="78" t="s">
        <v>1430</v>
      </c>
      <c r="B367" s="79" t="s">
        <v>1423</v>
      </c>
      <c r="C367" s="97" t="s">
        <v>1431</v>
      </c>
      <c r="D367" s="105">
        <v>132.22999999999999</v>
      </c>
      <c r="E367" s="23">
        <v>10</v>
      </c>
      <c r="F367" s="80"/>
      <c r="G367" s="23">
        <v>10</v>
      </c>
      <c r="H367" s="113"/>
      <c r="I367" s="81">
        <f t="shared" si="86"/>
        <v>132.22999999999999</v>
      </c>
      <c r="J367" s="120">
        <f t="shared" si="87"/>
        <v>0</v>
      </c>
      <c r="K367" s="82">
        <v>0.14799999999999999</v>
      </c>
      <c r="L367" s="83">
        <v>2.0021040000000002E-3</v>
      </c>
      <c r="M367" s="143">
        <v>238.02</v>
      </c>
      <c r="N367" s="137" t="s">
        <v>2355</v>
      </c>
      <c r="O367" s="69"/>
      <c r="P367" s="122">
        <f t="shared" si="88"/>
        <v>0</v>
      </c>
      <c r="Q367" s="123">
        <f t="shared" si="89"/>
        <v>0</v>
      </c>
      <c r="R367" s="130"/>
      <c r="S367" s="48" t="s">
        <v>1432</v>
      </c>
      <c r="T367" s="84">
        <v>0.1</v>
      </c>
      <c r="U367" s="48" t="s">
        <v>59</v>
      </c>
      <c r="V367" s="85" t="s">
        <v>64</v>
      </c>
      <c r="W367" s="85" t="s">
        <v>1413</v>
      </c>
      <c r="X367" s="85" t="s">
        <v>50</v>
      </c>
      <c r="Y367" s="77"/>
      <c r="Z367" s="77"/>
      <c r="AA367" s="77"/>
      <c r="AB367" s="77"/>
      <c r="AC367" s="77"/>
      <c r="AD367" s="86" t="s">
        <v>51</v>
      </c>
      <c r="AE367" s="86" t="s">
        <v>52</v>
      </c>
      <c r="AF367" s="77">
        <v>14606782560850</v>
      </c>
      <c r="AG367" s="134">
        <v>25</v>
      </c>
      <c r="AH367" s="134">
        <v>17.399999999999999</v>
      </c>
      <c r="AI367" s="134">
        <v>4</v>
      </c>
      <c r="AJ367" s="133"/>
      <c r="AK367" s="133"/>
    </row>
    <row r="368" spans="1:37" x14ac:dyDescent="0.2">
      <c r="A368" s="78" t="s">
        <v>1433</v>
      </c>
      <c r="B368" s="79" t="s">
        <v>1434</v>
      </c>
      <c r="C368" s="97" t="s">
        <v>1435</v>
      </c>
      <c r="D368" s="105">
        <v>111.02</v>
      </c>
      <c r="E368" s="23">
        <v>10</v>
      </c>
      <c r="F368" s="80"/>
      <c r="G368" s="23">
        <v>10</v>
      </c>
      <c r="H368" s="113"/>
      <c r="I368" s="81">
        <f t="shared" si="86"/>
        <v>111.02</v>
      </c>
      <c r="J368" s="120">
        <f t="shared" si="87"/>
        <v>0</v>
      </c>
      <c r="K368" s="82">
        <v>0.14799999999999999</v>
      </c>
      <c r="L368" s="83">
        <v>2.0021040000000002E-3</v>
      </c>
      <c r="M368" s="143">
        <v>199.84</v>
      </c>
      <c r="N368" s="137" t="s">
        <v>2355</v>
      </c>
      <c r="O368" s="69"/>
      <c r="P368" s="122">
        <f t="shared" si="88"/>
        <v>0</v>
      </c>
      <c r="Q368" s="123">
        <f t="shared" si="89"/>
        <v>0</v>
      </c>
      <c r="R368" s="130"/>
      <c r="S368" s="48" t="s">
        <v>1436</v>
      </c>
      <c r="T368" s="84">
        <v>0.1</v>
      </c>
      <c r="U368" s="48" t="s">
        <v>59</v>
      </c>
      <c r="V368" s="85"/>
      <c r="W368" s="85" t="s">
        <v>1413</v>
      </c>
      <c r="X368" s="85" t="s">
        <v>50</v>
      </c>
      <c r="Y368" s="77"/>
      <c r="Z368" s="77"/>
      <c r="AA368" s="77"/>
      <c r="AB368" s="77"/>
      <c r="AC368" s="77"/>
      <c r="AD368" s="86" t="s">
        <v>51</v>
      </c>
      <c r="AE368" s="86" t="s">
        <v>52</v>
      </c>
      <c r="AF368" s="77">
        <v>14606782569723</v>
      </c>
      <c r="AG368" s="134">
        <v>25</v>
      </c>
      <c r="AH368" s="134">
        <v>17.399999999999999</v>
      </c>
      <c r="AI368" s="134">
        <v>4</v>
      </c>
      <c r="AJ368" s="133"/>
      <c r="AK368" s="133"/>
    </row>
    <row r="369" spans="1:37" x14ac:dyDescent="0.2">
      <c r="A369" s="78" t="s">
        <v>1437</v>
      </c>
      <c r="B369" s="79" t="s">
        <v>1438</v>
      </c>
      <c r="C369" s="97" t="s">
        <v>1439</v>
      </c>
      <c r="D369" s="105">
        <v>111.02</v>
      </c>
      <c r="E369" s="23">
        <v>10</v>
      </c>
      <c r="F369" s="80"/>
      <c r="G369" s="23">
        <v>10</v>
      </c>
      <c r="H369" s="113"/>
      <c r="I369" s="81">
        <f t="shared" si="86"/>
        <v>111.02</v>
      </c>
      <c r="J369" s="120">
        <f t="shared" si="87"/>
        <v>0</v>
      </c>
      <c r="K369" s="82">
        <v>0.14799999999999999</v>
      </c>
      <c r="L369" s="83">
        <v>2.0021040000000002E-3</v>
      </c>
      <c r="M369" s="143">
        <v>199.84</v>
      </c>
      <c r="N369" s="137" t="s">
        <v>2355</v>
      </c>
      <c r="O369" s="69"/>
      <c r="P369" s="122">
        <f t="shared" si="88"/>
        <v>0</v>
      </c>
      <c r="Q369" s="123">
        <f t="shared" si="89"/>
        <v>0</v>
      </c>
      <c r="R369" s="130"/>
      <c r="S369" s="48" t="s">
        <v>1440</v>
      </c>
      <c r="T369" s="84">
        <v>0.1</v>
      </c>
      <c r="U369" s="48" t="s">
        <v>59</v>
      </c>
      <c r="V369" s="85"/>
      <c r="W369" s="85" t="s">
        <v>1413</v>
      </c>
      <c r="X369" s="85" t="s">
        <v>50</v>
      </c>
      <c r="Y369" s="77"/>
      <c r="Z369" s="77"/>
      <c r="AA369" s="77"/>
      <c r="AB369" s="77"/>
      <c r="AC369" s="77" t="s">
        <v>244</v>
      </c>
      <c r="AD369" s="86" t="s">
        <v>51</v>
      </c>
      <c r="AE369" s="86" t="s">
        <v>52</v>
      </c>
      <c r="AF369" s="77">
        <v>14606782569785</v>
      </c>
      <c r="AG369" s="134">
        <v>25</v>
      </c>
      <c r="AH369" s="134">
        <v>17.399999999999999</v>
      </c>
      <c r="AI369" s="134">
        <v>4</v>
      </c>
      <c r="AJ369" s="133"/>
      <c r="AK369" s="133"/>
    </row>
    <row r="370" spans="1:37" x14ac:dyDescent="0.2">
      <c r="A370" s="78" t="s">
        <v>1441</v>
      </c>
      <c r="B370" s="79" t="s">
        <v>1442</v>
      </c>
      <c r="C370" s="97" t="s">
        <v>1443</v>
      </c>
      <c r="D370" s="105">
        <v>111.02</v>
      </c>
      <c r="E370" s="23">
        <v>10</v>
      </c>
      <c r="F370" s="80"/>
      <c r="G370" s="23">
        <v>10</v>
      </c>
      <c r="H370" s="113"/>
      <c r="I370" s="81">
        <f t="shared" si="86"/>
        <v>111.02</v>
      </c>
      <c r="J370" s="120">
        <f t="shared" si="87"/>
        <v>0</v>
      </c>
      <c r="K370" s="82">
        <v>0.14799999999999999</v>
      </c>
      <c r="L370" s="83">
        <v>2.0021040000000002E-3</v>
      </c>
      <c r="M370" s="143">
        <v>199.84</v>
      </c>
      <c r="N370" s="137" t="s">
        <v>2355</v>
      </c>
      <c r="O370" s="69"/>
      <c r="P370" s="122">
        <f t="shared" si="88"/>
        <v>0</v>
      </c>
      <c r="Q370" s="123">
        <f t="shared" si="89"/>
        <v>0</v>
      </c>
      <c r="R370" s="130"/>
      <c r="S370" s="48" t="s">
        <v>1444</v>
      </c>
      <c r="T370" s="84">
        <v>0.1</v>
      </c>
      <c r="U370" s="48" t="s">
        <v>59</v>
      </c>
      <c r="V370" s="85"/>
      <c r="W370" s="85" t="s">
        <v>1413</v>
      </c>
      <c r="X370" s="85" t="s">
        <v>50</v>
      </c>
      <c r="Y370" s="77"/>
      <c r="Z370" s="77"/>
      <c r="AA370" s="77"/>
      <c r="AB370" s="77"/>
      <c r="AC370" s="77" t="s">
        <v>244</v>
      </c>
      <c r="AD370" s="86" t="s">
        <v>51</v>
      </c>
      <c r="AE370" s="86" t="s">
        <v>52</v>
      </c>
      <c r="AF370" s="77">
        <v>14606782573041</v>
      </c>
      <c r="AG370" s="134">
        <v>25</v>
      </c>
      <c r="AH370" s="134">
        <v>17.399999999999999</v>
      </c>
      <c r="AI370" s="134">
        <v>4</v>
      </c>
      <c r="AJ370" s="133"/>
      <c r="AK370" s="133"/>
    </row>
    <row r="371" spans="1:37" x14ac:dyDescent="0.2">
      <c r="A371" s="78" t="s">
        <v>1445</v>
      </c>
      <c r="B371" s="79" t="s">
        <v>1446</v>
      </c>
      <c r="C371" s="97" t="s">
        <v>1447</v>
      </c>
      <c r="D371" s="105">
        <v>111.02</v>
      </c>
      <c r="E371" s="23">
        <v>10</v>
      </c>
      <c r="F371" s="80"/>
      <c r="G371" s="23">
        <v>10</v>
      </c>
      <c r="H371" s="113"/>
      <c r="I371" s="81">
        <f t="shared" si="86"/>
        <v>111.02</v>
      </c>
      <c r="J371" s="120">
        <f t="shared" si="87"/>
        <v>0</v>
      </c>
      <c r="K371" s="82">
        <v>0.14799999999999999</v>
      </c>
      <c r="L371" s="83">
        <v>2.0021040000000002E-3</v>
      </c>
      <c r="M371" s="143">
        <v>199.84</v>
      </c>
      <c r="N371" s="137" t="s">
        <v>2355</v>
      </c>
      <c r="O371" s="69"/>
      <c r="P371" s="122">
        <f t="shared" si="88"/>
        <v>0</v>
      </c>
      <c r="Q371" s="123">
        <f t="shared" si="89"/>
        <v>0</v>
      </c>
      <c r="R371" s="130"/>
      <c r="S371" s="48" t="s">
        <v>1448</v>
      </c>
      <c r="T371" s="84">
        <v>0.1</v>
      </c>
      <c r="U371" s="48" t="s">
        <v>59</v>
      </c>
      <c r="V371" s="85"/>
      <c r="W371" s="85" t="s">
        <v>1413</v>
      </c>
      <c r="X371" s="85" t="s">
        <v>50</v>
      </c>
      <c r="Y371" s="77"/>
      <c r="Z371" s="77"/>
      <c r="AA371" s="77"/>
      <c r="AB371" s="77"/>
      <c r="AC371" s="77"/>
      <c r="AD371" s="86" t="s">
        <v>51</v>
      </c>
      <c r="AE371" s="86" t="s">
        <v>52</v>
      </c>
      <c r="AF371" s="77">
        <v>14606782597665</v>
      </c>
      <c r="AG371" s="134">
        <v>25</v>
      </c>
      <c r="AH371" s="134">
        <v>17.399999999999999</v>
      </c>
      <c r="AI371" s="134">
        <v>4</v>
      </c>
      <c r="AJ371" s="133"/>
      <c r="AK371" s="133"/>
    </row>
    <row r="372" spans="1:37" x14ac:dyDescent="0.2">
      <c r="A372" s="78" t="s">
        <v>1449</v>
      </c>
      <c r="B372" s="79" t="s">
        <v>1450</v>
      </c>
      <c r="C372" s="97" t="s">
        <v>1451</v>
      </c>
      <c r="D372" s="105">
        <v>111.02</v>
      </c>
      <c r="E372" s="23">
        <v>10</v>
      </c>
      <c r="F372" s="80"/>
      <c r="G372" s="23">
        <v>10</v>
      </c>
      <c r="H372" s="113"/>
      <c r="I372" s="81">
        <f t="shared" si="86"/>
        <v>111.02</v>
      </c>
      <c r="J372" s="120">
        <f t="shared" si="87"/>
        <v>0</v>
      </c>
      <c r="K372" s="82">
        <v>0.14799999999999999</v>
      </c>
      <c r="L372" s="83">
        <v>2.0254000000000001E-3</v>
      </c>
      <c r="M372" s="143">
        <v>199.84</v>
      </c>
      <c r="N372" s="137" t="s">
        <v>2355</v>
      </c>
      <c r="O372" s="69"/>
      <c r="P372" s="122">
        <f t="shared" si="88"/>
        <v>0</v>
      </c>
      <c r="Q372" s="123">
        <f t="shared" si="89"/>
        <v>0</v>
      </c>
      <c r="R372" s="130"/>
      <c r="S372" s="48" t="s">
        <v>1452</v>
      </c>
      <c r="T372" s="84">
        <v>0.1</v>
      </c>
      <c r="U372" s="48" t="s">
        <v>59</v>
      </c>
      <c r="V372" s="85"/>
      <c r="W372" s="85" t="s">
        <v>1413</v>
      </c>
      <c r="X372" s="85" t="s">
        <v>50</v>
      </c>
      <c r="Y372" s="77"/>
      <c r="Z372" s="77"/>
      <c r="AA372" s="77"/>
      <c r="AB372" s="77"/>
      <c r="AC372" s="77"/>
      <c r="AD372" s="86" t="s">
        <v>51</v>
      </c>
      <c r="AE372" s="86" t="s">
        <v>52</v>
      </c>
      <c r="AF372" s="77">
        <v>14606782263584</v>
      </c>
      <c r="AG372" s="134">
        <v>25</v>
      </c>
      <c r="AH372" s="134">
        <v>17.399999999999999</v>
      </c>
      <c r="AI372" s="134">
        <v>4</v>
      </c>
      <c r="AJ372" s="133"/>
      <c r="AK372" s="133"/>
    </row>
    <row r="373" spans="1:37" ht="24" x14ac:dyDescent="0.2">
      <c r="A373" s="78" t="s">
        <v>1453</v>
      </c>
      <c r="B373" s="79" t="s">
        <v>1454</v>
      </c>
      <c r="C373" s="97" t="s">
        <v>1455</v>
      </c>
      <c r="D373" s="105">
        <v>111.02</v>
      </c>
      <c r="E373" s="23">
        <v>10</v>
      </c>
      <c r="F373" s="80"/>
      <c r="G373" s="23">
        <v>10</v>
      </c>
      <c r="H373" s="113"/>
      <c r="I373" s="81">
        <f t="shared" si="86"/>
        <v>111.02</v>
      </c>
      <c r="J373" s="120">
        <f t="shared" si="87"/>
        <v>0</v>
      </c>
      <c r="K373" s="82">
        <v>0.14799999999999999</v>
      </c>
      <c r="L373" s="83">
        <v>2.0021040000000002E-3</v>
      </c>
      <c r="M373" s="143">
        <v>199.84</v>
      </c>
      <c r="N373" s="137" t="s">
        <v>2355</v>
      </c>
      <c r="O373" s="69"/>
      <c r="P373" s="122">
        <f t="shared" si="88"/>
        <v>0</v>
      </c>
      <c r="Q373" s="123">
        <f t="shared" si="89"/>
        <v>0</v>
      </c>
      <c r="R373" s="130"/>
      <c r="S373" s="48" t="s">
        <v>1456</v>
      </c>
      <c r="T373" s="84">
        <v>0.1</v>
      </c>
      <c r="U373" s="48" t="s">
        <v>59</v>
      </c>
      <c r="V373" s="85"/>
      <c r="W373" s="85" t="s">
        <v>1413</v>
      </c>
      <c r="X373" s="85" t="s">
        <v>50</v>
      </c>
      <c r="Y373" s="77"/>
      <c r="Z373" s="77"/>
      <c r="AA373" s="77"/>
      <c r="AB373" s="77"/>
      <c r="AC373" s="77"/>
      <c r="AD373" s="86" t="s">
        <v>51</v>
      </c>
      <c r="AE373" s="86" t="s">
        <v>52</v>
      </c>
      <c r="AF373" s="77">
        <v>14606782263591</v>
      </c>
      <c r="AG373" s="134">
        <v>25</v>
      </c>
      <c r="AH373" s="134">
        <v>17.399999999999999</v>
      </c>
      <c r="AI373" s="134">
        <v>4</v>
      </c>
      <c r="AJ373" s="133"/>
      <c r="AK373" s="133"/>
    </row>
    <row r="374" spans="1:37" x14ac:dyDescent="0.2">
      <c r="A374" s="78"/>
      <c r="B374" s="87" t="s">
        <v>1457</v>
      </c>
      <c r="C374" s="99"/>
      <c r="D374" s="105"/>
      <c r="E374" s="23"/>
      <c r="F374" s="80"/>
      <c r="G374" s="23"/>
      <c r="H374" s="113"/>
      <c r="I374" s="81"/>
      <c r="J374" s="120"/>
      <c r="K374" s="82"/>
      <c r="L374" s="83"/>
      <c r="M374" s="141"/>
      <c r="N374" s="137"/>
      <c r="O374" s="69"/>
      <c r="P374" s="122"/>
      <c r="Q374" s="123"/>
      <c r="R374" s="130"/>
      <c r="S374" s="76"/>
      <c r="T374" s="76"/>
      <c r="U374" s="76"/>
      <c r="V374" s="85"/>
      <c r="W374" s="85"/>
      <c r="X374" s="85"/>
      <c r="Y374" s="77"/>
      <c r="Z374" s="77"/>
      <c r="AA374" s="77"/>
      <c r="AB374" s="77"/>
      <c r="AC374" s="77"/>
      <c r="AD374" s="77"/>
      <c r="AE374" s="77"/>
      <c r="AF374" s="77"/>
      <c r="AG374" s="134"/>
      <c r="AH374" s="134"/>
      <c r="AI374" s="134"/>
      <c r="AJ374" s="133"/>
      <c r="AK374" s="133"/>
    </row>
    <row r="375" spans="1:37" x14ac:dyDescent="0.2">
      <c r="A375" s="78" t="s">
        <v>1458</v>
      </c>
      <c r="B375" s="79" t="s">
        <v>1459</v>
      </c>
      <c r="C375" s="97" t="s">
        <v>1460</v>
      </c>
      <c r="D375" s="105">
        <v>122.98</v>
      </c>
      <c r="E375" s="23">
        <v>10</v>
      </c>
      <c r="F375" s="80"/>
      <c r="G375" s="23">
        <v>10</v>
      </c>
      <c r="H375" s="113"/>
      <c r="I375" s="81">
        <f t="shared" ref="I375:I388" si="90">ROUND(D375*(1-$C$5%),2)</f>
        <v>122.98</v>
      </c>
      <c r="J375" s="120">
        <f t="shared" ref="J375:J388" si="91">H375*I375</f>
        <v>0</v>
      </c>
      <c r="K375" s="82">
        <v>0.125</v>
      </c>
      <c r="L375" s="83">
        <v>1.6484816E-3</v>
      </c>
      <c r="M375" s="143">
        <v>221.37</v>
      </c>
      <c r="N375" s="137" t="s">
        <v>2355</v>
      </c>
      <c r="O375" s="69"/>
      <c r="P375" s="122">
        <f t="shared" ref="P375:P388" si="92">H375*K375</f>
        <v>0</v>
      </c>
      <c r="Q375" s="123">
        <f t="shared" ref="Q375:Q388" si="93">H375*L375</f>
        <v>0</v>
      </c>
      <c r="R375" s="130"/>
      <c r="S375" s="48" t="s">
        <v>1461</v>
      </c>
      <c r="T375" s="84">
        <v>0.1</v>
      </c>
      <c r="U375" s="48" t="s">
        <v>53</v>
      </c>
      <c r="V375" s="85"/>
      <c r="W375" s="85" t="s">
        <v>1462</v>
      </c>
      <c r="X375" s="85" t="s">
        <v>50</v>
      </c>
      <c r="Y375" s="77"/>
      <c r="Z375" s="77"/>
      <c r="AA375" s="77"/>
      <c r="AB375" s="77"/>
      <c r="AC375" s="77"/>
      <c r="AD375" s="86" t="s">
        <v>51</v>
      </c>
      <c r="AE375" s="86" t="s">
        <v>52</v>
      </c>
      <c r="AF375" s="77">
        <v>14606782466183</v>
      </c>
      <c r="AG375" s="134">
        <v>18.100000000000001</v>
      </c>
      <c r="AH375" s="134">
        <v>18</v>
      </c>
      <c r="AI375" s="134">
        <v>3.6</v>
      </c>
      <c r="AJ375" s="133"/>
      <c r="AK375" s="133"/>
    </row>
    <row r="376" spans="1:37" x14ac:dyDescent="0.2">
      <c r="A376" s="78" t="s">
        <v>1463</v>
      </c>
      <c r="B376" s="79" t="s">
        <v>1464</v>
      </c>
      <c r="C376" s="97" t="s">
        <v>1465</v>
      </c>
      <c r="D376" s="105">
        <v>146.58000000000001</v>
      </c>
      <c r="E376" s="23">
        <v>10</v>
      </c>
      <c r="F376" s="80"/>
      <c r="G376" s="23">
        <v>10</v>
      </c>
      <c r="H376" s="113"/>
      <c r="I376" s="81">
        <f t="shared" si="90"/>
        <v>146.58000000000001</v>
      </c>
      <c r="J376" s="120">
        <f t="shared" si="91"/>
        <v>0</v>
      </c>
      <c r="K376" s="82">
        <v>0.125</v>
      </c>
      <c r="L376" s="83">
        <v>1.6484816E-3</v>
      </c>
      <c r="M376" s="143">
        <v>263.85000000000002</v>
      </c>
      <c r="N376" s="137" t="s">
        <v>2355</v>
      </c>
      <c r="O376" s="69"/>
      <c r="P376" s="122">
        <f t="shared" si="92"/>
        <v>0</v>
      </c>
      <c r="Q376" s="123">
        <f t="shared" si="93"/>
        <v>0</v>
      </c>
      <c r="R376" s="130"/>
      <c r="S376" s="48" t="s">
        <v>1466</v>
      </c>
      <c r="T376" s="84">
        <v>0.1</v>
      </c>
      <c r="U376" s="48" t="s">
        <v>53</v>
      </c>
      <c r="V376" s="85" t="s">
        <v>72</v>
      </c>
      <c r="W376" s="85" t="s">
        <v>1462</v>
      </c>
      <c r="X376" s="85" t="s">
        <v>50</v>
      </c>
      <c r="Y376" s="77"/>
      <c r="Z376" s="77"/>
      <c r="AA376" s="77"/>
      <c r="AB376" s="77"/>
      <c r="AC376" s="77"/>
      <c r="AD376" s="86" t="s">
        <v>51</v>
      </c>
      <c r="AE376" s="86" t="s">
        <v>52</v>
      </c>
      <c r="AF376" s="77">
        <v>14606782528829</v>
      </c>
      <c r="AG376" s="134">
        <v>18.100000000000001</v>
      </c>
      <c r="AH376" s="134">
        <v>18</v>
      </c>
      <c r="AI376" s="134">
        <v>3.6</v>
      </c>
      <c r="AJ376" s="133"/>
      <c r="AK376" s="133"/>
    </row>
    <row r="377" spans="1:37" x14ac:dyDescent="0.2">
      <c r="A377" s="78" t="s">
        <v>1467</v>
      </c>
      <c r="B377" s="79" t="s">
        <v>1468</v>
      </c>
      <c r="C377" s="97" t="s">
        <v>1469</v>
      </c>
      <c r="D377" s="105">
        <v>122.98</v>
      </c>
      <c r="E377" s="23">
        <v>10</v>
      </c>
      <c r="F377" s="80"/>
      <c r="G377" s="23">
        <v>10</v>
      </c>
      <c r="H377" s="113"/>
      <c r="I377" s="81">
        <f t="shared" si="90"/>
        <v>122.98</v>
      </c>
      <c r="J377" s="120">
        <f t="shared" si="91"/>
        <v>0</v>
      </c>
      <c r="K377" s="82">
        <v>0.125</v>
      </c>
      <c r="L377" s="83">
        <v>1.6484816E-3</v>
      </c>
      <c r="M377" s="143">
        <v>221.37</v>
      </c>
      <c r="N377" s="137" t="s">
        <v>2355</v>
      </c>
      <c r="O377" s="69"/>
      <c r="P377" s="122">
        <f t="shared" si="92"/>
        <v>0</v>
      </c>
      <c r="Q377" s="123">
        <f t="shared" si="93"/>
        <v>0</v>
      </c>
      <c r="R377" s="130"/>
      <c r="S377" s="48" t="s">
        <v>1470</v>
      </c>
      <c r="T377" s="84">
        <v>0.1</v>
      </c>
      <c r="U377" s="48" t="s">
        <v>53</v>
      </c>
      <c r="V377" s="85"/>
      <c r="W377" s="85" t="s">
        <v>1462</v>
      </c>
      <c r="X377" s="85" t="s">
        <v>50</v>
      </c>
      <c r="Y377" s="77"/>
      <c r="Z377" s="77"/>
      <c r="AA377" s="77"/>
      <c r="AB377" s="77"/>
      <c r="AC377" s="77"/>
      <c r="AD377" s="86" t="s">
        <v>51</v>
      </c>
      <c r="AE377" s="86" t="s">
        <v>52</v>
      </c>
      <c r="AF377" s="77">
        <v>14606782531737</v>
      </c>
      <c r="AG377" s="134">
        <v>18.100000000000001</v>
      </c>
      <c r="AH377" s="134">
        <v>18</v>
      </c>
      <c r="AI377" s="134">
        <v>3.6</v>
      </c>
      <c r="AJ377" s="133"/>
      <c r="AK377" s="133"/>
    </row>
    <row r="378" spans="1:37" x14ac:dyDescent="0.2">
      <c r="A378" s="78" t="s">
        <v>1471</v>
      </c>
      <c r="B378" s="79" t="s">
        <v>1472</v>
      </c>
      <c r="C378" s="97" t="s">
        <v>1473</v>
      </c>
      <c r="D378" s="105">
        <v>146.58000000000001</v>
      </c>
      <c r="E378" s="23">
        <v>10</v>
      </c>
      <c r="F378" s="80"/>
      <c r="G378" s="23">
        <v>10</v>
      </c>
      <c r="H378" s="113"/>
      <c r="I378" s="81">
        <f t="shared" si="90"/>
        <v>146.58000000000001</v>
      </c>
      <c r="J378" s="120">
        <f t="shared" si="91"/>
        <v>0</v>
      </c>
      <c r="K378" s="82">
        <v>0.125</v>
      </c>
      <c r="L378" s="83">
        <v>1.6484816E-3</v>
      </c>
      <c r="M378" s="143">
        <v>263.85000000000002</v>
      </c>
      <c r="N378" s="137" t="s">
        <v>2355</v>
      </c>
      <c r="O378" s="69"/>
      <c r="P378" s="122">
        <f t="shared" si="92"/>
        <v>0</v>
      </c>
      <c r="Q378" s="123">
        <f t="shared" si="93"/>
        <v>0</v>
      </c>
      <c r="R378" s="130"/>
      <c r="S378" s="48" t="s">
        <v>1474</v>
      </c>
      <c r="T378" s="84">
        <v>0.1</v>
      </c>
      <c r="U378" s="48" t="s">
        <v>53</v>
      </c>
      <c r="V378" s="85" t="s">
        <v>64</v>
      </c>
      <c r="W378" s="85" t="s">
        <v>1462</v>
      </c>
      <c r="X378" s="85" t="s">
        <v>50</v>
      </c>
      <c r="Y378" s="77"/>
      <c r="Z378" s="77"/>
      <c r="AA378" s="77"/>
      <c r="AB378" s="77"/>
      <c r="AC378" s="77"/>
      <c r="AD378" s="86" t="s">
        <v>51</v>
      </c>
      <c r="AE378" s="86" t="s">
        <v>52</v>
      </c>
      <c r="AF378" s="77">
        <v>14606782534721</v>
      </c>
      <c r="AG378" s="134">
        <v>18.100000000000001</v>
      </c>
      <c r="AH378" s="134">
        <v>18</v>
      </c>
      <c r="AI378" s="134">
        <v>3.6</v>
      </c>
      <c r="AJ378" s="133"/>
      <c r="AK378" s="133"/>
    </row>
    <row r="379" spans="1:37" ht="24" x14ac:dyDescent="0.2">
      <c r="A379" s="78" t="s">
        <v>1475</v>
      </c>
      <c r="B379" s="79" t="s">
        <v>1476</v>
      </c>
      <c r="C379" s="97" t="s">
        <v>1477</v>
      </c>
      <c r="D379" s="105">
        <v>146.58000000000001</v>
      </c>
      <c r="E379" s="23">
        <v>10</v>
      </c>
      <c r="F379" s="80"/>
      <c r="G379" s="23">
        <v>10</v>
      </c>
      <c r="H379" s="113"/>
      <c r="I379" s="81">
        <f t="shared" si="90"/>
        <v>146.58000000000001</v>
      </c>
      <c r="J379" s="120">
        <f t="shared" si="91"/>
        <v>0</v>
      </c>
      <c r="K379" s="82">
        <v>0.125</v>
      </c>
      <c r="L379" s="83">
        <v>1.6484816E-3</v>
      </c>
      <c r="M379" s="143">
        <v>263.85000000000002</v>
      </c>
      <c r="N379" s="137" t="s">
        <v>2355</v>
      </c>
      <c r="O379" s="69"/>
      <c r="P379" s="122">
        <f t="shared" si="92"/>
        <v>0</v>
      </c>
      <c r="Q379" s="123">
        <f t="shared" si="93"/>
        <v>0</v>
      </c>
      <c r="R379" s="130"/>
      <c r="S379" s="48" t="s">
        <v>1478</v>
      </c>
      <c r="T379" s="84">
        <v>0.1</v>
      </c>
      <c r="U379" s="48" t="s">
        <v>53</v>
      </c>
      <c r="V379" s="85" t="s">
        <v>83</v>
      </c>
      <c r="W379" s="85" t="s">
        <v>1462</v>
      </c>
      <c r="X379" s="85" t="s">
        <v>50</v>
      </c>
      <c r="Y379" s="77"/>
      <c r="Z379" s="77"/>
      <c r="AA379" s="77"/>
      <c r="AB379" s="77"/>
      <c r="AC379" s="77"/>
      <c r="AD379" s="86" t="s">
        <v>51</v>
      </c>
      <c r="AE379" s="86" t="s">
        <v>52</v>
      </c>
      <c r="AF379" s="77">
        <v>14606782541163</v>
      </c>
      <c r="AG379" s="134">
        <v>18.100000000000001</v>
      </c>
      <c r="AH379" s="134">
        <v>18</v>
      </c>
      <c r="AI379" s="134">
        <v>3.6</v>
      </c>
      <c r="AJ379" s="133"/>
      <c r="AK379" s="133"/>
    </row>
    <row r="380" spans="1:37" ht="24" x14ac:dyDescent="0.2">
      <c r="A380" s="78" t="s">
        <v>1479</v>
      </c>
      <c r="B380" s="79" t="s">
        <v>1480</v>
      </c>
      <c r="C380" s="97" t="s">
        <v>1481</v>
      </c>
      <c r="D380" s="105">
        <v>112.26</v>
      </c>
      <c r="E380" s="23">
        <v>10</v>
      </c>
      <c r="F380" s="80"/>
      <c r="G380" s="23">
        <v>10</v>
      </c>
      <c r="H380" s="113"/>
      <c r="I380" s="81">
        <f t="shared" si="90"/>
        <v>112.26</v>
      </c>
      <c r="J380" s="120">
        <f t="shared" si="91"/>
        <v>0</v>
      </c>
      <c r="K380" s="82">
        <v>0.125</v>
      </c>
      <c r="L380" s="83">
        <v>1.6484816E-3</v>
      </c>
      <c r="M380" s="143">
        <v>202.07</v>
      </c>
      <c r="N380" s="137" t="s">
        <v>2355</v>
      </c>
      <c r="O380" s="69"/>
      <c r="P380" s="122">
        <f t="shared" si="92"/>
        <v>0</v>
      </c>
      <c r="Q380" s="123">
        <f t="shared" si="93"/>
        <v>0</v>
      </c>
      <c r="R380" s="130"/>
      <c r="S380" s="48" t="s">
        <v>1482</v>
      </c>
      <c r="T380" s="84">
        <v>0.1</v>
      </c>
      <c r="U380" s="48" t="s">
        <v>53</v>
      </c>
      <c r="V380" s="85"/>
      <c r="W380" s="85" t="s">
        <v>1462</v>
      </c>
      <c r="X380" s="85" t="s">
        <v>50</v>
      </c>
      <c r="Y380" s="77"/>
      <c r="Z380" s="77"/>
      <c r="AA380" s="77"/>
      <c r="AB380" s="77"/>
      <c r="AC380" s="77" t="s">
        <v>63</v>
      </c>
      <c r="AD380" s="86" t="s">
        <v>51</v>
      </c>
      <c r="AE380" s="86" t="s">
        <v>52</v>
      </c>
      <c r="AF380" s="77">
        <v>14606782545505</v>
      </c>
      <c r="AG380" s="134">
        <v>18.100000000000001</v>
      </c>
      <c r="AH380" s="134">
        <v>18</v>
      </c>
      <c r="AI380" s="134">
        <v>3.6</v>
      </c>
      <c r="AJ380" s="133"/>
      <c r="AK380" s="133"/>
    </row>
    <row r="381" spans="1:37" x14ac:dyDescent="0.2">
      <c r="A381" s="78" t="s">
        <v>1483</v>
      </c>
      <c r="B381" s="79" t="s">
        <v>1484</v>
      </c>
      <c r="C381" s="97" t="s">
        <v>1485</v>
      </c>
      <c r="D381" s="105">
        <v>122.98</v>
      </c>
      <c r="E381" s="23">
        <v>10</v>
      </c>
      <c r="F381" s="80"/>
      <c r="G381" s="23">
        <v>10</v>
      </c>
      <c r="H381" s="113"/>
      <c r="I381" s="81">
        <f t="shared" si="90"/>
        <v>122.98</v>
      </c>
      <c r="J381" s="120">
        <f t="shared" si="91"/>
        <v>0</v>
      </c>
      <c r="K381" s="82">
        <v>0.125</v>
      </c>
      <c r="L381" s="83">
        <v>1.6484816E-3</v>
      </c>
      <c r="M381" s="143">
        <v>221.37</v>
      </c>
      <c r="N381" s="137" t="s">
        <v>2355</v>
      </c>
      <c r="O381" s="69"/>
      <c r="P381" s="122">
        <f t="shared" si="92"/>
        <v>0</v>
      </c>
      <c r="Q381" s="123">
        <f t="shared" si="93"/>
        <v>0</v>
      </c>
      <c r="R381" s="130"/>
      <c r="S381" s="48" t="s">
        <v>1486</v>
      </c>
      <c r="T381" s="84">
        <v>0.1</v>
      </c>
      <c r="U381" s="48" t="s">
        <v>53</v>
      </c>
      <c r="V381" s="85"/>
      <c r="W381" s="85" t="s">
        <v>1462</v>
      </c>
      <c r="X381" s="85" t="s">
        <v>50</v>
      </c>
      <c r="Y381" s="77"/>
      <c r="Z381" s="77"/>
      <c r="AA381" s="77"/>
      <c r="AB381" s="77"/>
      <c r="AC381" s="77"/>
      <c r="AD381" s="86" t="s">
        <v>51</v>
      </c>
      <c r="AE381" s="86" t="s">
        <v>52</v>
      </c>
      <c r="AF381" s="77">
        <v>14606782545512</v>
      </c>
      <c r="AG381" s="134">
        <v>18.100000000000001</v>
      </c>
      <c r="AH381" s="134">
        <v>18</v>
      </c>
      <c r="AI381" s="134">
        <v>3.6</v>
      </c>
      <c r="AJ381" s="133"/>
      <c r="AK381" s="133"/>
    </row>
    <row r="382" spans="1:37" ht="24" x14ac:dyDescent="0.2">
      <c r="A382" s="78" t="s">
        <v>1487</v>
      </c>
      <c r="B382" s="79" t="s">
        <v>1488</v>
      </c>
      <c r="C382" s="97" t="s">
        <v>1489</v>
      </c>
      <c r="D382" s="105">
        <v>122.98</v>
      </c>
      <c r="E382" s="23">
        <v>10</v>
      </c>
      <c r="F382" s="80"/>
      <c r="G382" s="23">
        <v>10</v>
      </c>
      <c r="H382" s="113"/>
      <c r="I382" s="81">
        <f t="shared" si="90"/>
        <v>122.98</v>
      </c>
      <c r="J382" s="120">
        <f t="shared" si="91"/>
        <v>0</v>
      </c>
      <c r="K382" s="82">
        <v>0.125</v>
      </c>
      <c r="L382" s="83">
        <v>1.6484816E-3</v>
      </c>
      <c r="M382" s="143">
        <v>221.37</v>
      </c>
      <c r="N382" s="137" t="s">
        <v>2355</v>
      </c>
      <c r="O382" s="69"/>
      <c r="P382" s="122">
        <f t="shared" si="92"/>
        <v>0</v>
      </c>
      <c r="Q382" s="123">
        <f t="shared" si="93"/>
        <v>0</v>
      </c>
      <c r="R382" s="130"/>
      <c r="S382" s="48" t="s">
        <v>1490</v>
      </c>
      <c r="T382" s="84">
        <v>0.1</v>
      </c>
      <c r="U382" s="48" t="s">
        <v>53</v>
      </c>
      <c r="V382" s="85"/>
      <c r="W382" s="85" t="s">
        <v>1462</v>
      </c>
      <c r="X382" s="85" t="s">
        <v>50</v>
      </c>
      <c r="Y382" s="77"/>
      <c r="Z382" s="77"/>
      <c r="AA382" s="77"/>
      <c r="AB382" s="77"/>
      <c r="AC382" s="77"/>
      <c r="AD382" s="86" t="s">
        <v>51</v>
      </c>
      <c r="AE382" s="86" t="s">
        <v>52</v>
      </c>
      <c r="AF382" s="77">
        <v>14606782545529</v>
      </c>
      <c r="AG382" s="134">
        <v>18.100000000000001</v>
      </c>
      <c r="AH382" s="134">
        <v>18</v>
      </c>
      <c r="AI382" s="134">
        <v>3.6</v>
      </c>
      <c r="AJ382" s="133"/>
      <c r="AK382" s="133"/>
    </row>
    <row r="383" spans="1:37" x14ac:dyDescent="0.2">
      <c r="A383" s="78" t="s">
        <v>1491</v>
      </c>
      <c r="B383" s="79" t="s">
        <v>1472</v>
      </c>
      <c r="C383" s="97" t="s">
        <v>1492</v>
      </c>
      <c r="D383" s="105">
        <v>146.58000000000001</v>
      </c>
      <c r="E383" s="23">
        <v>10</v>
      </c>
      <c r="F383" s="80"/>
      <c r="G383" s="23">
        <v>10</v>
      </c>
      <c r="H383" s="113"/>
      <c r="I383" s="81">
        <f t="shared" si="90"/>
        <v>146.58000000000001</v>
      </c>
      <c r="J383" s="120">
        <f t="shared" si="91"/>
        <v>0</v>
      </c>
      <c r="K383" s="82">
        <v>0.125</v>
      </c>
      <c r="L383" s="83">
        <v>1.6484816E-3</v>
      </c>
      <c r="M383" s="143">
        <v>263.85000000000002</v>
      </c>
      <c r="N383" s="137" t="s">
        <v>2355</v>
      </c>
      <c r="O383" s="69"/>
      <c r="P383" s="122">
        <f t="shared" si="92"/>
        <v>0</v>
      </c>
      <c r="Q383" s="123">
        <f t="shared" si="93"/>
        <v>0</v>
      </c>
      <c r="R383" s="130"/>
      <c r="S383" s="48" t="s">
        <v>1493</v>
      </c>
      <c r="T383" s="84">
        <v>0.1</v>
      </c>
      <c r="U383" s="48" t="s">
        <v>53</v>
      </c>
      <c r="V383" s="85" t="s">
        <v>64</v>
      </c>
      <c r="W383" s="85" t="s">
        <v>1462</v>
      </c>
      <c r="X383" s="85" t="s">
        <v>50</v>
      </c>
      <c r="Y383" s="77"/>
      <c r="Z383" s="77"/>
      <c r="AA383" s="77"/>
      <c r="AB383" s="77"/>
      <c r="AC383" s="77"/>
      <c r="AD383" s="86" t="s">
        <v>51</v>
      </c>
      <c r="AE383" s="86" t="s">
        <v>52</v>
      </c>
      <c r="AF383" s="77">
        <v>14606782560867</v>
      </c>
      <c r="AG383" s="134">
        <v>18.100000000000001</v>
      </c>
      <c r="AH383" s="134">
        <v>18</v>
      </c>
      <c r="AI383" s="134">
        <v>3.6</v>
      </c>
      <c r="AJ383" s="133"/>
      <c r="AK383" s="133"/>
    </row>
    <row r="384" spans="1:37" x14ac:dyDescent="0.2">
      <c r="A384" s="78" t="s">
        <v>1494</v>
      </c>
      <c r="B384" s="79" t="s">
        <v>1495</v>
      </c>
      <c r="C384" s="97" t="s">
        <v>1496</v>
      </c>
      <c r="D384" s="105">
        <v>122.98</v>
      </c>
      <c r="E384" s="23">
        <v>10</v>
      </c>
      <c r="F384" s="80"/>
      <c r="G384" s="23">
        <v>10</v>
      </c>
      <c r="H384" s="113"/>
      <c r="I384" s="81">
        <f t="shared" si="90"/>
        <v>122.98</v>
      </c>
      <c r="J384" s="120">
        <f t="shared" si="91"/>
        <v>0</v>
      </c>
      <c r="K384" s="82">
        <v>0.125</v>
      </c>
      <c r="L384" s="83">
        <v>1.6484816E-3</v>
      </c>
      <c r="M384" s="143">
        <v>221.37</v>
      </c>
      <c r="N384" s="137" t="s">
        <v>2355</v>
      </c>
      <c r="O384" s="69"/>
      <c r="P384" s="122">
        <f t="shared" si="92"/>
        <v>0</v>
      </c>
      <c r="Q384" s="123">
        <f t="shared" si="93"/>
        <v>0</v>
      </c>
      <c r="R384" s="130"/>
      <c r="S384" s="48" t="s">
        <v>1497</v>
      </c>
      <c r="T384" s="84">
        <v>0.1</v>
      </c>
      <c r="U384" s="48" t="s">
        <v>53</v>
      </c>
      <c r="V384" s="85"/>
      <c r="W384" s="85" t="s">
        <v>1462</v>
      </c>
      <c r="X384" s="85" t="s">
        <v>50</v>
      </c>
      <c r="Y384" s="77"/>
      <c r="Z384" s="77"/>
      <c r="AA384" s="77"/>
      <c r="AB384" s="77"/>
      <c r="AC384" s="77" t="s">
        <v>244</v>
      </c>
      <c r="AD384" s="86" t="s">
        <v>51</v>
      </c>
      <c r="AE384" s="86" t="s">
        <v>52</v>
      </c>
      <c r="AF384" s="77">
        <v>14606782567392</v>
      </c>
      <c r="AG384" s="134">
        <v>18.100000000000001</v>
      </c>
      <c r="AH384" s="134">
        <v>18</v>
      </c>
      <c r="AI384" s="134">
        <v>3.6</v>
      </c>
      <c r="AJ384" s="133"/>
      <c r="AK384" s="133"/>
    </row>
    <row r="385" spans="1:37" x14ac:dyDescent="0.2">
      <c r="A385" s="78" t="s">
        <v>1498</v>
      </c>
      <c r="B385" s="79" t="s">
        <v>1499</v>
      </c>
      <c r="C385" s="97" t="s">
        <v>1500</v>
      </c>
      <c r="D385" s="105">
        <v>122.98</v>
      </c>
      <c r="E385" s="23">
        <v>10</v>
      </c>
      <c r="F385" s="80"/>
      <c r="G385" s="23">
        <v>10</v>
      </c>
      <c r="H385" s="113"/>
      <c r="I385" s="81">
        <f t="shared" si="90"/>
        <v>122.98</v>
      </c>
      <c r="J385" s="120">
        <f t="shared" si="91"/>
        <v>0</v>
      </c>
      <c r="K385" s="82">
        <v>0.125</v>
      </c>
      <c r="L385" s="83">
        <v>1.6484816E-3</v>
      </c>
      <c r="M385" s="143">
        <v>221.37</v>
      </c>
      <c r="N385" s="137" t="s">
        <v>2355</v>
      </c>
      <c r="O385" s="69"/>
      <c r="P385" s="122">
        <f t="shared" si="92"/>
        <v>0</v>
      </c>
      <c r="Q385" s="123">
        <f t="shared" si="93"/>
        <v>0</v>
      </c>
      <c r="R385" s="130"/>
      <c r="S385" s="48" t="s">
        <v>1501</v>
      </c>
      <c r="T385" s="84">
        <v>0.1</v>
      </c>
      <c r="U385" s="48" t="s">
        <v>53</v>
      </c>
      <c r="V385" s="85"/>
      <c r="W385" s="85" t="s">
        <v>1462</v>
      </c>
      <c r="X385" s="85" t="s">
        <v>50</v>
      </c>
      <c r="Y385" s="77"/>
      <c r="Z385" s="77"/>
      <c r="AA385" s="77"/>
      <c r="AB385" s="77"/>
      <c r="AC385" s="77"/>
      <c r="AD385" s="86" t="s">
        <v>51</v>
      </c>
      <c r="AE385" s="86" t="s">
        <v>52</v>
      </c>
      <c r="AF385" s="77">
        <v>14606782597443</v>
      </c>
      <c r="AG385" s="134">
        <v>18.100000000000001</v>
      </c>
      <c r="AH385" s="134">
        <v>18</v>
      </c>
      <c r="AI385" s="134">
        <v>3.6</v>
      </c>
      <c r="AJ385" s="133"/>
      <c r="AK385" s="133"/>
    </row>
    <row r="386" spans="1:37" x14ac:dyDescent="0.2">
      <c r="A386" s="78" t="s">
        <v>1502</v>
      </c>
      <c r="B386" s="79" t="s">
        <v>1464</v>
      </c>
      <c r="C386" s="97" t="s">
        <v>1503</v>
      </c>
      <c r="D386" s="105">
        <v>146.58000000000001</v>
      </c>
      <c r="E386" s="23">
        <v>10</v>
      </c>
      <c r="F386" s="80"/>
      <c r="G386" s="23">
        <v>10</v>
      </c>
      <c r="H386" s="113"/>
      <c r="I386" s="81">
        <f t="shared" si="90"/>
        <v>146.58000000000001</v>
      </c>
      <c r="J386" s="120">
        <f t="shared" si="91"/>
        <v>0</v>
      </c>
      <c r="K386" s="82">
        <v>0.125</v>
      </c>
      <c r="L386" s="83">
        <v>1.6484816E-3</v>
      </c>
      <c r="M386" s="143">
        <v>263.85000000000002</v>
      </c>
      <c r="N386" s="137" t="s">
        <v>2355</v>
      </c>
      <c r="O386" s="69"/>
      <c r="P386" s="122">
        <f t="shared" si="92"/>
        <v>0</v>
      </c>
      <c r="Q386" s="123">
        <f t="shared" si="93"/>
        <v>0</v>
      </c>
      <c r="R386" s="130"/>
      <c r="S386" s="48" t="s">
        <v>1504</v>
      </c>
      <c r="T386" s="84">
        <v>0.1</v>
      </c>
      <c r="U386" s="48" t="s">
        <v>53</v>
      </c>
      <c r="V386" s="85" t="s">
        <v>72</v>
      </c>
      <c r="W386" s="85" t="s">
        <v>1462</v>
      </c>
      <c r="X386" s="85" t="s">
        <v>50</v>
      </c>
      <c r="Y386" s="77"/>
      <c r="Z386" s="77"/>
      <c r="AA386" s="77"/>
      <c r="AB386" s="77"/>
      <c r="AC386" s="77"/>
      <c r="AD386" s="86" t="s">
        <v>51</v>
      </c>
      <c r="AE386" s="86" t="s">
        <v>52</v>
      </c>
      <c r="AF386" s="77">
        <v>14606782614003</v>
      </c>
      <c r="AG386" s="134">
        <v>18.100000000000001</v>
      </c>
      <c r="AH386" s="134">
        <v>18</v>
      </c>
      <c r="AI386" s="134">
        <v>3.6</v>
      </c>
      <c r="AJ386" s="133"/>
      <c r="AK386" s="133"/>
    </row>
    <row r="387" spans="1:37" ht="24" x14ac:dyDescent="0.2">
      <c r="A387" s="78" t="s">
        <v>1505</v>
      </c>
      <c r="B387" s="79" t="s">
        <v>1506</v>
      </c>
      <c r="C387" s="97" t="s">
        <v>1507</v>
      </c>
      <c r="D387" s="105">
        <v>122.98</v>
      </c>
      <c r="E387" s="23">
        <v>10</v>
      </c>
      <c r="F387" s="80"/>
      <c r="G387" s="23">
        <v>10</v>
      </c>
      <c r="H387" s="113"/>
      <c r="I387" s="81">
        <f t="shared" si="90"/>
        <v>122.98</v>
      </c>
      <c r="J387" s="120">
        <f t="shared" si="91"/>
        <v>0</v>
      </c>
      <c r="K387" s="82">
        <v>0.125</v>
      </c>
      <c r="L387" s="83">
        <v>1.6484816E-3</v>
      </c>
      <c r="M387" s="143">
        <v>221.37</v>
      </c>
      <c r="N387" s="137" t="s">
        <v>2355</v>
      </c>
      <c r="O387" s="69"/>
      <c r="P387" s="122">
        <f t="shared" si="92"/>
        <v>0</v>
      </c>
      <c r="Q387" s="123">
        <f t="shared" si="93"/>
        <v>0</v>
      </c>
      <c r="R387" s="130"/>
      <c r="S387" s="48" t="s">
        <v>1508</v>
      </c>
      <c r="T387" s="84">
        <v>0.1</v>
      </c>
      <c r="U387" s="48" t="s">
        <v>53</v>
      </c>
      <c r="V387" s="85"/>
      <c r="W387" s="85" t="s">
        <v>1462</v>
      </c>
      <c r="X387" s="85" t="s">
        <v>50</v>
      </c>
      <c r="Y387" s="77"/>
      <c r="Z387" s="77"/>
      <c r="AA387" s="77"/>
      <c r="AB387" s="77"/>
      <c r="AC387" s="77" t="s">
        <v>244</v>
      </c>
      <c r="AD387" s="86" t="s">
        <v>51</v>
      </c>
      <c r="AE387" s="86" t="s">
        <v>52</v>
      </c>
      <c r="AF387" s="77">
        <v>14606782614287</v>
      </c>
      <c r="AG387" s="134">
        <v>18.100000000000001</v>
      </c>
      <c r="AH387" s="134">
        <v>18</v>
      </c>
      <c r="AI387" s="134">
        <v>3.6</v>
      </c>
      <c r="AJ387" s="133"/>
      <c r="AK387" s="133"/>
    </row>
    <row r="388" spans="1:37" x14ac:dyDescent="0.2">
      <c r="A388" s="78" t="s">
        <v>1509</v>
      </c>
      <c r="B388" s="79" t="s">
        <v>1510</v>
      </c>
      <c r="C388" s="97" t="s">
        <v>1511</v>
      </c>
      <c r="D388" s="105">
        <v>147.24</v>
      </c>
      <c r="E388" s="23">
        <v>10</v>
      </c>
      <c r="F388" s="80"/>
      <c r="G388" s="23">
        <v>10</v>
      </c>
      <c r="H388" s="113"/>
      <c r="I388" s="81">
        <f t="shared" si="90"/>
        <v>147.24</v>
      </c>
      <c r="J388" s="120">
        <f t="shared" si="91"/>
        <v>0</v>
      </c>
      <c r="K388" s="82">
        <v>0.125</v>
      </c>
      <c r="L388" s="83">
        <v>1.6484816E-3</v>
      </c>
      <c r="M388" s="143">
        <v>265.04000000000002</v>
      </c>
      <c r="N388" s="137"/>
      <c r="O388" s="69"/>
      <c r="P388" s="122">
        <f t="shared" si="92"/>
        <v>0</v>
      </c>
      <c r="Q388" s="123">
        <f t="shared" si="93"/>
        <v>0</v>
      </c>
      <c r="R388" s="130"/>
      <c r="S388" s="48" t="s">
        <v>1512</v>
      </c>
      <c r="T388" s="84">
        <v>0.22</v>
      </c>
      <c r="U388" s="48" t="s">
        <v>53</v>
      </c>
      <c r="V388" s="85" t="s">
        <v>71</v>
      </c>
      <c r="W388" s="85" t="s">
        <v>1462</v>
      </c>
      <c r="X388" s="85" t="s">
        <v>50</v>
      </c>
      <c r="Y388" s="77"/>
      <c r="Z388" s="77"/>
      <c r="AA388" s="77"/>
      <c r="AB388" s="77"/>
      <c r="AC388" s="77"/>
      <c r="AD388" s="86" t="s">
        <v>51</v>
      </c>
      <c r="AE388" s="86" t="s">
        <v>52</v>
      </c>
      <c r="AF388" s="77">
        <v>14606782531140</v>
      </c>
      <c r="AG388" s="134">
        <v>18.100000000000001</v>
      </c>
      <c r="AH388" s="134">
        <v>18</v>
      </c>
      <c r="AI388" s="134">
        <v>3.6</v>
      </c>
      <c r="AJ388" s="133"/>
      <c r="AK388" s="133"/>
    </row>
    <row r="389" spans="1:37" x14ac:dyDescent="0.2">
      <c r="A389" s="78"/>
      <c r="B389" s="87" t="s">
        <v>1513</v>
      </c>
      <c r="C389" s="99"/>
      <c r="D389" s="105"/>
      <c r="E389" s="23"/>
      <c r="F389" s="80"/>
      <c r="G389" s="69"/>
      <c r="H389" s="113"/>
      <c r="I389" s="81"/>
      <c r="J389" s="120"/>
      <c r="K389" s="82"/>
      <c r="L389" s="83"/>
      <c r="M389" s="141"/>
      <c r="N389" s="137"/>
      <c r="O389" s="69"/>
      <c r="P389" s="122"/>
      <c r="Q389" s="123"/>
      <c r="R389" s="130"/>
      <c r="S389" s="76"/>
      <c r="T389" s="76"/>
      <c r="U389" s="76"/>
      <c r="V389" s="85"/>
      <c r="W389" s="85"/>
      <c r="X389" s="85"/>
      <c r="Y389" s="77"/>
      <c r="Z389" s="77"/>
      <c r="AA389" s="77"/>
      <c r="AB389" s="77"/>
      <c r="AC389" s="77"/>
      <c r="AD389" s="77"/>
      <c r="AE389" s="77"/>
      <c r="AF389" s="77"/>
      <c r="AG389" s="134"/>
      <c r="AH389" s="134"/>
      <c r="AI389" s="134"/>
      <c r="AJ389" s="133"/>
      <c r="AK389" s="133"/>
    </row>
    <row r="390" spans="1:37" x14ac:dyDescent="0.2">
      <c r="A390" s="78" t="s">
        <v>1514</v>
      </c>
      <c r="B390" s="79" t="s">
        <v>1515</v>
      </c>
      <c r="C390" s="97" t="s">
        <v>1516</v>
      </c>
      <c r="D390" s="105">
        <v>517.35</v>
      </c>
      <c r="E390" s="23">
        <v>7</v>
      </c>
      <c r="F390" s="80"/>
      <c r="G390" s="69">
        <v>1</v>
      </c>
      <c r="H390" s="113"/>
      <c r="I390" s="81">
        <f t="shared" ref="I390:I395" si="94">ROUND(D390*(1-$C$5%),2)</f>
        <v>517.35</v>
      </c>
      <c r="J390" s="120">
        <f t="shared" ref="J390:J411" si="95">H390*I390</f>
        <v>0</v>
      </c>
      <c r="K390" s="82">
        <v>1.1814285714285699</v>
      </c>
      <c r="L390" s="83">
        <v>6.5436428571428503E-3</v>
      </c>
      <c r="M390" s="143">
        <v>931.23</v>
      </c>
      <c r="N390" s="137"/>
      <c r="O390" s="69"/>
      <c r="P390" s="122">
        <f t="shared" ref="P390:P411" si="96">H390*K390</f>
        <v>0</v>
      </c>
      <c r="Q390" s="123">
        <f t="shared" ref="Q390:Q411" si="97">H390*L390</f>
        <v>0</v>
      </c>
      <c r="R390" s="130"/>
      <c r="S390" s="48" t="s">
        <v>1517</v>
      </c>
      <c r="T390" s="84">
        <v>0.22</v>
      </c>
      <c r="U390" s="48" t="s">
        <v>49</v>
      </c>
      <c r="V390" s="85"/>
      <c r="W390" s="85" t="s">
        <v>1518</v>
      </c>
      <c r="X390" s="85" t="s">
        <v>55</v>
      </c>
      <c r="Y390" s="77"/>
      <c r="Z390" s="77"/>
      <c r="AA390" s="77"/>
      <c r="AB390" s="77"/>
      <c r="AC390" s="77" t="s">
        <v>1519</v>
      </c>
      <c r="AD390" s="86" t="s">
        <v>51</v>
      </c>
      <c r="AE390" s="86" t="s">
        <v>52</v>
      </c>
      <c r="AF390" s="77">
        <v>14606782324254</v>
      </c>
      <c r="AG390" s="134">
        <v>37.5</v>
      </c>
      <c r="AH390" s="134">
        <v>27</v>
      </c>
      <c r="AI390" s="134">
        <v>5.5</v>
      </c>
      <c r="AJ390" s="133"/>
      <c r="AK390" s="133"/>
    </row>
    <row r="391" spans="1:37" x14ac:dyDescent="0.2">
      <c r="A391" s="78" t="s">
        <v>1520</v>
      </c>
      <c r="B391" s="79" t="s">
        <v>1521</v>
      </c>
      <c r="C391" s="97" t="s">
        <v>1522</v>
      </c>
      <c r="D391" s="105">
        <v>569.09</v>
      </c>
      <c r="E391" s="23">
        <v>7</v>
      </c>
      <c r="F391" s="80"/>
      <c r="G391" s="69">
        <v>1</v>
      </c>
      <c r="H391" s="113"/>
      <c r="I391" s="81">
        <f t="shared" si="94"/>
        <v>569.09</v>
      </c>
      <c r="J391" s="120">
        <f t="shared" si="95"/>
        <v>0</v>
      </c>
      <c r="K391" s="82">
        <v>1.1814285714285699</v>
      </c>
      <c r="L391" s="83">
        <v>6.5436428571428503E-3</v>
      </c>
      <c r="M391" s="143">
        <v>1024.3699999999999</v>
      </c>
      <c r="N391" s="137"/>
      <c r="O391" s="69"/>
      <c r="P391" s="122">
        <f t="shared" si="96"/>
        <v>0</v>
      </c>
      <c r="Q391" s="123">
        <f t="shared" si="97"/>
        <v>0</v>
      </c>
      <c r="R391" s="130"/>
      <c r="S391" s="48" t="s">
        <v>1523</v>
      </c>
      <c r="T391" s="84">
        <v>0.22</v>
      </c>
      <c r="U391" s="48" t="s">
        <v>49</v>
      </c>
      <c r="V391" s="85"/>
      <c r="W391" s="85" t="s">
        <v>1518</v>
      </c>
      <c r="X391" s="85" t="s">
        <v>55</v>
      </c>
      <c r="Y391" s="77"/>
      <c r="Z391" s="77"/>
      <c r="AA391" s="77"/>
      <c r="AB391" s="77"/>
      <c r="AC391" s="77"/>
      <c r="AD391" s="86" t="s">
        <v>51</v>
      </c>
      <c r="AE391" s="86" t="s">
        <v>52</v>
      </c>
      <c r="AF391" s="77">
        <v>14606782324278</v>
      </c>
      <c r="AG391" s="134">
        <v>37</v>
      </c>
      <c r="AH391" s="134">
        <v>27</v>
      </c>
      <c r="AI391" s="134">
        <v>5.5</v>
      </c>
      <c r="AJ391" s="133"/>
      <c r="AK391" s="133"/>
    </row>
    <row r="392" spans="1:37" x14ac:dyDescent="0.2">
      <c r="A392" s="78" t="s">
        <v>1524</v>
      </c>
      <c r="B392" s="79" t="s">
        <v>1525</v>
      </c>
      <c r="C392" s="97" t="s">
        <v>1526</v>
      </c>
      <c r="D392" s="105">
        <v>569.09</v>
      </c>
      <c r="E392" s="23">
        <v>7</v>
      </c>
      <c r="F392" s="80"/>
      <c r="G392" s="69">
        <v>1</v>
      </c>
      <c r="H392" s="113"/>
      <c r="I392" s="81">
        <f t="shared" si="94"/>
        <v>569.09</v>
      </c>
      <c r="J392" s="120">
        <f t="shared" si="95"/>
        <v>0</v>
      </c>
      <c r="K392" s="82">
        <v>1.1814285714285699</v>
      </c>
      <c r="L392" s="83">
        <v>6.5436428571428503E-3</v>
      </c>
      <c r="M392" s="143">
        <v>1024.3699999999999</v>
      </c>
      <c r="N392" s="137"/>
      <c r="O392" s="69"/>
      <c r="P392" s="122">
        <f t="shared" si="96"/>
        <v>0</v>
      </c>
      <c r="Q392" s="123">
        <f t="shared" si="97"/>
        <v>0</v>
      </c>
      <c r="R392" s="130"/>
      <c r="S392" s="48" t="s">
        <v>1527</v>
      </c>
      <c r="T392" s="84">
        <v>0.22</v>
      </c>
      <c r="U392" s="48" t="s">
        <v>49</v>
      </c>
      <c r="V392" s="85"/>
      <c r="W392" s="85" t="s">
        <v>1518</v>
      </c>
      <c r="X392" s="85" t="s">
        <v>55</v>
      </c>
      <c r="Y392" s="77"/>
      <c r="Z392" s="77"/>
      <c r="AA392" s="77"/>
      <c r="AB392" s="77"/>
      <c r="AC392" s="77"/>
      <c r="AD392" s="86" t="s">
        <v>51</v>
      </c>
      <c r="AE392" s="86" t="s">
        <v>52</v>
      </c>
      <c r="AF392" s="77">
        <v>14606782324827</v>
      </c>
      <c r="AG392" s="134">
        <v>37</v>
      </c>
      <c r="AH392" s="134">
        <v>27</v>
      </c>
      <c r="AI392" s="134">
        <v>5.5</v>
      </c>
      <c r="AJ392" s="133"/>
      <c r="AK392" s="133"/>
    </row>
    <row r="393" spans="1:37" x14ac:dyDescent="0.2">
      <c r="A393" s="78" t="s">
        <v>1528</v>
      </c>
      <c r="B393" s="79" t="s">
        <v>1529</v>
      </c>
      <c r="C393" s="97" t="s">
        <v>1530</v>
      </c>
      <c r="D393" s="105">
        <v>569.09</v>
      </c>
      <c r="E393" s="23">
        <v>7</v>
      </c>
      <c r="F393" s="80"/>
      <c r="G393" s="69">
        <v>1</v>
      </c>
      <c r="H393" s="113"/>
      <c r="I393" s="81">
        <f t="shared" si="94"/>
        <v>569.09</v>
      </c>
      <c r="J393" s="120">
        <f t="shared" si="95"/>
        <v>0</v>
      </c>
      <c r="K393" s="82">
        <v>1.1814285714285699</v>
      </c>
      <c r="L393" s="83">
        <v>6.5436428571428503E-3</v>
      </c>
      <c r="M393" s="143">
        <v>1024.3699999999999</v>
      </c>
      <c r="N393" s="137"/>
      <c r="O393" s="69"/>
      <c r="P393" s="122">
        <f t="shared" si="96"/>
        <v>0</v>
      </c>
      <c r="Q393" s="123">
        <f t="shared" si="97"/>
        <v>0</v>
      </c>
      <c r="R393" s="130"/>
      <c r="S393" s="48" t="s">
        <v>1531</v>
      </c>
      <c r="T393" s="84">
        <v>0.22</v>
      </c>
      <c r="U393" s="48" t="s">
        <v>49</v>
      </c>
      <c r="V393" s="85"/>
      <c r="W393" s="85" t="s">
        <v>1518</v>
      </c>
      <c r="X393" s="85" t="s">
        <v>55</v>
      </c>
      <c r="Y393" s="77"/>
      <c r="Z393" s="77"/>
      <c r="AA393" s="77"/>
      <c r="AB393" s="77"/>
      <c r="AC393" s="77"/>
      <c r="AD393" s="86" t="s">
        <v>51</v>
      </c>
      <c r="AE393" s="86" t="s">
        <v>52</v>
      </c>
      <c r="AF393" s="77">
        <v>14606782340025</v>
      </c>
      <c r="AG393" s="134">
        <v>37.5</v>
      </c>
      <c r="AH393" s="134">
        <v>27</v>
      </c>
      <c r="AI393" s="134">
        <v>5.5</v>
      </c>
      <c r="AJ393" s="133"/>
      <c r="AK393" s="133"/>
    </row>
    <row r="394" spans="1:37" x14ac:dyDescent="0.2">
      <c r="A394" s="78" t="s">
        <v>1532</v>
      </c>
      <c r="B394" s="79" t="s">
        <v>1533</v>
      </c>
      <c r="C394" s="97" t="s">
        <v>1534</v>
      </c>
      <c r="D394" s="105">
        <v>569.09</v>
      </c>
      <c r="E394" s="23">
        <v>7</v>
      </c>
      <c r="F394" s="80"/>
      <c r="G394" s="69">
        <v>1</v>
      </c>
      <c r="H394" s="113"/>
      <c r="I394" s="81">
        <f t="shared" si="94"/>
        <v>569.09</v>
      </c>
      <c r="J394" s="120">
        <f t="shared" si="95"/>
        <v>0</v>
      </c>
      <c r="K394" s="82">
        <v>1.1814285714285699</v>
      </c>
      <c r="L394" s="83">
        <v>6.5436428571428503E-3</v>
      </c>
      <c r="M394" s="143">
        <v>1024.3699999999999</v>
      </c>
      <c r="N394" s="137"/>
      <c r="O394" s="69"/>
      <c r="P394" s="122">
        <f t="shared" si="96"/>
        <v>0</v>
      </c>
      <c r="Q394" s="123">
        <f t="shared" si="97"/>
        <v>0</v>
      </c>
      <c r="R394" s="130"/>
      <c r="S394" s="48" t="s">
        <v>1535</v>
      </c>
      <c r="T394" s="84">
        <v>0.22</v>
      </c>
      <c r="U394" s="48" t="s">
        <v>49</v>
      </c>
      <c r="V394" s="85"/>
      <c r="W394" s="85" t="s">
        <v>1518</v>
      </c>
      <c r="X394" s="85" t="s">
        <v>55</v>
      </c>
      <c r="Y394" s="77"/>
      <c r="Z394" s="77"/>
      <c r="AA394" s="77"/>
      <c r="AB394" s="77"/>
      <c r="AC394" s="77" t="s">
        <v>147</v>
      </c>
      <c r="AD394" s="86" t="s">
        <v>51</v>
      </c>
      <c r="AE394" s="86" t="s">
        <v>52</v>
      </c>
      <c r="AF394" s="77">
        <v>14606782342883</v>
      </c>
      <c r="AG394" s="134">
        <v>37.5</v>
      </c>
      <c r="AH394" s="134">
        <v>27</v>
      </c>
      <c r="AI394" s="134">
        <v>5.5</v>
      </c>
      <c r="AJ394" s="133"/>
      <c r="AK394" s="133"/>
    </row>
    <row r="395" spans="1:37" x14ac:dyDescent="0.2">
      <c r="A395" s="78" t="s">
        <v>1536</v>
      </c>
      <c r="B395" s="79" t="s">
        <v>1537</v>
      </c>
      <c r="C395" s="97" t="s">
        <v>1538</v>
      </c>
      <c r="D395" s="105">
        <v>569.09</v>
      </c>
      <c r="E395" s="23">
        <v>7</v>
      </c>
      <c r="F395" s="80"/>
      <c r="G395" s="69">
        <v>1</v>
      </c>
      <c r="H395" s="113"/>
      <c r="I395" s="81">
        <f t="shared" si="94"/>
        <v>569.09</v>
      </c>
      <c r="J395" s="120">
        <f t="shared" si="95"/>
        <v>0</v>
      </c>
      <c r="K395" s="82">
        <v>1.1814285714285699</v>
      </c>
      <c r="L395" s="83">
        <v>6.5436428571428503E-3</v>
      </c>
      <c r="M395" s="143">
        <v>1024.3699999999999</v>
      </c>
      <c r="N395" s="137"/>
      <c r="O395" s="69"/>
      <c r="P395" s="122">
        <f t="shared" si="96"/>
        <v>0</v>
      </c>
      <c r="Q395" s="123">
        <f t="shared" si="97"/>
        <v>0</v>
      </c>
      <c r="R395" s="130"/>
      <c r="S395" s="48" t="s">
        <v>1539</v>
      </c>
      <c r="T395" s="84">
        <v>0.22</v>
      </c>
      <c r="U395" s="48" t="s">
        <v>49</v>
      </c>
      <c r="V395" s="85"/>
      <c r="W395" s="85" t="s">
        <v>1518</v>
      </c>
      <c r="X395" s="85" t="s">
        <v>55</v>
      </c>
      <c r="Y395" s="77"/>
      <c r="Z395" s="77"/>
      <c r="AA395" s="77"/>
      <c r="AB395" s="77"/>
      <c r="AC395" s="77"/>
      <c r="AD395" s="86" t="s">
        <v>51</v>
      </c>
      <c r="AE395" s="86" t="s">
        <v>52</v>
      </c>
      <c r="AF395" s="77">
        <v>14606782414535</v>
      </c>
      <c r="AG395" s="134">
        <v>37.5</v>
      </c>
      <c r="AH395" s="134">
        <v>27</v>
      </c>
      <c r="AI395" s="134">
        <v>5.5</v>
      </c>
      <c r="AJ395" s="133"/>
      <c r="AK395" s="133"/>
    </row>
    <row r="396" spans="1:37" x14ac:dyDescent="0.2">
      <c r="A396" s="78" t="s">
        <v>1540</v>
      </c>
      <c r="B396" s="79" t="s">
        <v>1541</v>
      </c>
      <c r="C396" s="97" t="s">
        <v>1542</v>
      </c>
      <c r="D396" s="105">
        <v>569.09</v>
      </c>
      <c r="E396" s="23">
        <v>7</v>
      </c>
      <c r="F396" s="80"/>
      <c r="G396" s="69">
        <v>1</v>
      </c>
      <c r="H396" s="113"/>
      <c r="I396" s="81">
        <f t="shared" ref="I396:I411" si="98">ROUND(D396*(1-$C$5%),2)</f>
        <v>569.09</v>
      </c>
      <c r="J396" s="120">
        <f t="shared" si="95"/>
        <v>0</v>
      </c>
      <c r="K396" s="82">
        <v>1.1814285714285699</v>
      </c>
      <c r="L396" s="83">
        <v>6.5436428571428503E-3</v>
      </c>
      <c r="M396" s="143">
        <v>1024.3699999999999</v>
      </c>
      <c r="N396" s="137"/>
      <c r="O396" s="69"/>
      <c r="P396" s="122">
        <f t="shared" si="96"/>
        <v>0</v>
      </c>
      <c r="Q396" s="123">
        <f t="shared" si="97"/>
        <v>0</v>
      </c>
      <c r="R396" s="130"/>
      <c r="S396" s="48" t="s">
        <v>1543</v>
      </c>
      <c r="T396" s="84">
        <v>0.22</v>
      </c>
      <c r="U396" s="48" t="s">
        <v>49</v>
      </c>
      <c r="V396" s="85"/>
      <c r="W396" s="85" t="s">
        <v>1518</v>
      </c>
      <c r="X396" s="85" t="s">
        <v>55</v>
      </c>
      <c r="Y396" s="77"/>
      <c r="Z396" s="77"/>
      <c r="AA396" s="77"/>
      <c r="AB396" s="77"/>
      <c r="AC396" s="77"/>
      <c r="AD396" s="86" t="s">
        <v>51</v>
      </c>
      <c r="AE396" s="86" t="s">
        <v>52</v>
      </c>
      <c r="AF396" s="77">
        <v>14606782419240</v>
      </c>
      <c r="AG396" s="134">
        <v>37.5</v>
      </c>
      <c r="AH396" s="134">
        <v>27</v>
      </c>
      <c r="AI396" s="134">
        <v>5.5</v>
      </c>
      <c r="AJ396" s="133"/>
      <c r="AK396" s="133"/>
    </row>
    <row r="397" spans="1:37" x14ac:dyDescent="0.2">
      <c r="A397" s="78" t="s">
        <v>1544</v>
      </c>
      <c r="B397" s="79" t="s">
        <v>1545</v>
      </c>
      <c r="C397" s="97" t="s">
        <v>1546</v>
      </c>
      <c r="D397" s="105">
        <v>517.35</v>
      </c>
      <c r="E397" s="23">
        <v>7</v>
      </c>
      <c r="F397" s="80"/>
      <c r="G397" s="69">
        <v>1</v>
      </c>
      <c r="H397" s="113"/>
      <c r="I397" s="81">
        <f t="shared" si="98"/>
        <v>517.35</v>
      </c>
      <c r="J397" s="120">
        <f t="shared" si="95"/>
        <v>0</v>
      </c>
      <c r="K397" s="82">
        <v>1.1814285714285699</v>
      </c>
      <c r="L397" s="83">
        <v>6.5436428571428503E-3</v>
      </c>
      <c r="M397" s="143">
        <v>931.23</v>
      </c>
      <c r="N397" s="137"/>
      <c r="O397" s="69"/>
      <c r="P397" s="122">
        <f t="shared" si="96"/>
        <v>0</v>
      </c>
      <c r="Q397" s="123">
        <f t="shared" si="97"/>
        <v>0</v>
      </c>
      <c r="R397" s="130"/>
      <c r="S397" s="48" t="s">
        <v>1547</v>
      </c>
      <c r="T397" s="84">
        <v>0.22</v>
      </c>
      <c r="U397" s="48" t="s">
        <v>49</v>
      </c>
      <c r="V397" s="85"/>
      <c r="W397" s="85" t="s">
        <v>1518</v>
      </c>
      <c r="X397" s="85" t="s">
        <v>55</v>
      </c>
      <c r="Y397" s="77"/>
      <c r="Z397" s="77"/>
      <c r="AA397" s="77"/>
      <c r="AB397" s="77"/>
      <c r="AC397" s="77"/>
      <c r="AD397" s="86" t="s">
        <v>51</v>
      </c>
      <c r="AE397" s="86" t="s">
        <v>52</v>
      </c>
      <c r="AF397" s="77">
        <v>14606782419264</v>
      </c>
      <c r="AG397" s="134">
        <v>37.5</v>
      </c>
      <c r="AH397" s="134">
        <v>27</v>
      </c>
      <c r="AI397" s="134">
        <v>5.5</v>
      </c>
      <c r="AJ397" s="133"/>
      <c r="AK397" s="133"/>
    </row>
    <row r="398" spans="1:37" x14ac:dyDescent="0.2">
      <c r="A398" s="78" t="s">
        <v>1548</v>
      </c>
      <c r="B398" s="79" t="s">
        <v>1549</v>
      </c>
      <c r="C398" s="97" t="s">
        <v>1550</v>
      </c>
      <c r="D398" s="105">
        <v>517.35</v>
      </c>
      <c r="E398" s="23">
        <v>7</v>
      </c>
      <c r="F398" s="80"/>
      <c r="G398" s="69">
        <v>1</v>
      </c>
      <c r="H398" s="113"/>
      <c r="I398" s="81">
        <f t="shared" si="98"/>
        <v>517.35</v>
      </c>
      <c r="J398" s="120">
        <f t="shared" si="95"/>
        <v>0</v>
      </c>
      <c r="K398" s="82">
        <v>1.1814285714285699</v>
      </c>
      <c r="L398" s="83">
        <v>6.5436428571428503E-3</v>
      </c>
      <c r="M398" s="143">
        <v>931.23</v>
      </c>
      <c r="N398" s="137"/>
      <c r="O398" s="69"/>
      <c r="P398" s="122">
        <f t="shared" si="96"/>
        <v>0</v>
      </c>
      <c r="Q398" s="123">
        <f t="shared" si="97"/>
        <v>0</v>
      </c>
      <c r="R398" s="130"/>
      <c r="S398" s="48" t="s">
        <v>1551</v>
      </c>
      <c r="T398" s="84">
        <v>0.22</v>
      </c>
      <c r="U398" s="48" t="s">
        <v>49</v>
      </c>
      <c r="V398" s="85"/>
      <c r="W398" s="85" t="s">
        <v>1518</v>
      </c>
      <c r="X398" s="85" t="s">
        <v>55</v>
      </c>
      <c r="Y398" s="77"/>
      <c r="Z398" s="77"/>
      <c r="AA398" s="77"/>
      <c r="AB398" s="77"/>
      <c r="AC398" s="77"/>
      <c r="AD398" s="86" t="s">
        <v>51</v>
      </c>
      <c r="AE398" s="86" t="s">
        <v>52</v>
      </c>
      <c r="AF398" s="77">
        <v>14606782419325</v>
      </c>
      <c r="AG398" s="134">
        <v>37.5</v>
      </c>
      <c r="AH398" s="134">
        <v>27</v>
      </c>
      <c r="AI398" s="134">
        <v>5.5</v>
      </c>
      <c r="AJ398" s="133"/>
      <c r="AK398" s="133"/>
    </row>
    <row r="399" spans="1:37" x14ac:dyDescent="0.2">
      <c r="A399" s="78" t="s">
        <v>1552</v>
      </c>
      <c r="B399" s="79" t="s">
        <v>1553</v>
      </c>
      <c r="C399" s="97" t="s">
        <v>1554</v>
      </c>
      <c r="D399" s="105">
        <v>517.35</v>
      </c>
      <c r="E399" s="23">
        <v>7</v>
      </c>
      <c r="F399" s="80"/>
      <c r="G399" s="69">
        <v>1</v>
      </c>
      <c r="H399" s="113"/>
      <c r="I399" s="81">
        <f t="shared" si="98"/>
        <v>517.35</v>
      </c>
      <c r="J399" s="120">
        <f t="shared" si="95"/>
        <v>0</v>
      </c>
      <c r="K399" s="82">
        <v>1.1814285714285699</v>
      </c>
      <c r="L399" s="83">
        <v>6.5436428571428503E-3</v>
      </c>
      <c r="M399" s="143">
        <v>931.23</v>
      </c>
      <c r="N399" s="137"/>
      <c r="O399" s="69"/>
      <c r="P399" s="122">
        <f t="shared" si="96"/>
        <v>0</v>
      </c>
      <c r="Q399" s="123">
        <f t="shared" si="97"/>
        <v>0</v>
      </c>
      <c r="R399" s="130"/>
      <c r="S399" s="48" t="s">
        <v>1555</v>
      </c>
      <c r="T399" s="84">
        <v>0.22</v>
      </c>
      <c r="U399" s="48" t="s">
        <v>49</v>
      </c>
      <c r="V399" s="85"/>
      <c r="W399" s="85" t="s">
        <v>1518</v>
      </c>
      <c r="X399" s="85" t="s">
        <v>55</v>
      </c>
      <c r="Y399" s="77"/>
      <c r="Z399" s="77"/>
      <c r="AA399" s="77"/>
      <c r="AB399" s="77"/>
      <c r="AC399" s="77"/>
      <c r="AD399" s="86" t="s">
        <v>51</v>
      </c>
      <c r="AE399" s="86" t="s">
        <v>52</v>
      </c>
      <c r="AF399" s="77">
        <v>14606782419332</v>
      </c>
      <c r="AG399" s="134">
        <v>37.5</v>
      </c>
      <c r="AH399" s="134">
        <v>27</v>
      </c>
      <c r="AI399" s="134">
        <v>5.5</v>
      </c>
      <c r="AJ399" s="133"/>
      <c r="AK399" s="133"/>
    </row>
    <row r="400" spans="1:37" x14ac:dyDescent="0.2">
      <c r="A400" s="78" t="s">
        <v>1556</v>
      </c>
      <c r="B400" s="79" t="s">
        <v>1557</v>
      </c>
      <c r="C400" s="97" t="s">
        <v>1558</v>
      </c>
      <c r="D400" s="105">
        <v>517.35</v>
      </c>
      <c r="E400" s="23">
        <v>7</v>
      </c>
      <c r="F400" s="80"/>
      <c r="G400" s="69">
        <v>1</v>
      </c>
      <c r="H400" s="113"/>
      <c r="I400" s="81">
        <f t="shared" si="98"/>
        <v>517.35</v>
      </c>
      <c r="J400" s="120">
        <f t="shared" si="95"/>
        <v>0</v>
      </c>
      <c r="K400" s="82">
        <v>1.1814285714285699</v>
      </c>
      <c r="L400" s="83">
        <v>6.5436428571428503E-3</v>
      </c>
      <c r="M400" s="143">
        <v>931.23</v>
      </c>
      <c r="N400" s="137"/>
      <c r="O400" s="69"/>
      <c r="P400" s="122">
        <f t="shared" si="96"/>
        <v>0</v>
      </c>
      <c r="Q400" s="123">
        <f t="shared" si="97"/>
        <v>0</v>
      </c>
      <c r="R400" s="130"/>
      <c r="S400" s="48" t="s">
        <v>1559</v>
      </c>
      <c r="T400" s="84">
        <v>0.22</v>
      </c>
      <c r="U400" s="48" t="s">
        <v>49</v>
      </c>
      <c r="V400" s="85"/>
      <c r="W400" s="85" t="s">
        <v>1518</v>
      </c>
      <c r="X400" s="85" t="s">
        <v>55</v>
      </c>
      <c r="Y400" s="77"/>
      <c r="Z400" s="77"/>
      <c r="AA400" s="77"/>
      <c r="AB400" s="77"/>
      <c r="AC400" s="77"/>
      <c r="AD400" s="86" t="s">
        <v>51</v>
      </c>
      <c r="AE400" s="86" t="s">
        <v>52</v>
      </c>
      <c r="AF400" s="77">
        <v>14606782419356</v>
      </c>
      <c r="AG400" s="134">
        <v>37.5</v>
      </c>
      <c r="AH400" s="134">
        <v>27</v>
      </c>
      <c r="AI400" s="134">
        <v>5.5</v>
      </c>
      <c r="AJ400" s="133"/>
      <c r="AK400" s="133"/>
    </row>
    <row r="401" spans="1:37" x14ac:dyDescent="0.2">
      <c r="A401" s="78" t="s">
        <v>1560</v>
      </c>
      <c r="B401" s="79" t="s">
        <v>1561</v>
      </c>
      <c r="C401" s="97" t="s">
        <v>1562</v>
      </c>
      <c r="D401" s="105">
        <v>569.09</v>
      </c>
      <c r="E401" s="23">
        <v>7</v>
      </c>
      <c r="F401" s="80"/>
      <c r="G401" s="69">
        <v>1</v>
      </c>
      <c r="H401" s="113"/>
      <c r="I401" s="81">
        <f t="shared" si="98"/>
        <v>569.09</v>
      </c>
      <c r="J401" s="120">
        <f t="shared" si="95"/>
        <v>0</v>
      </c>
      <c r="K401" s="82">
        <v>1.1814285714285699</v>
      </c>
      <c r="L401" s="83">
        <v>6.5436428571428503E-3</v>
      </c>
      <c r="M401" s="143">
        <v>1024.3699999999999</v>
      </c>
      <c r="N401" s="137"/>
      <c r="O401" s="69"/>
      <c r="P401" s="122">
        <f t="shared" si="96"/>
        <v>0</v>
      </c>
      <c r="Q401" s="123">
        <f t="shared" si="97"/>
        <v>0</v>
      </c>
      <c r="R401" s="130"/>
      <c r="S401" s="48" t="s">
        <v>1563</v>
      </c>
      <c r="T401" s="84">
        <v>0.22</v>
      </c>
      <c r="U401" s="48" t="s">
        <v>49</v>
      </c>
      <c r="V401" s="85"/>
      <c r="W401" s="85" t="s">
        <v>1518</v>
      </c>
      <c r="X401" s="85" t="s">
        <v>55</v>
      </c>
      <c r="Y401" s="77"/>
      <c r="Z401" s="77"/>
      <c r="AA401" s="77"/>
      <c r="AB401" s="77"/>
      <c r="AC401" s="77"/>
      <c r="AD401" s="86" t="s">
        <v>51</v>
      </c>
      <c r="AE401" s="86" t="s">
        <v>52</v>
      </c>
      <c r="AF401" s="77">
        <v>14606782473822</v>
      </c>
      <c r="AG401" s="134">
        <v>37.5</v>
      </c>
      <c r="AH401" s="134">
        <v>27</v>
      </c>
      <c r="AI401" s="134">
        <v>5.5</v>
      </c>
      <c r="AJ401" s="133"/>
      <c r="AK401" s="133"/>
    </row>
    <row r="402" spans="1:37" ht="24" x14ac:dyDescent="0.2">
      <c r="A402" s="78" t="s">
        <v>1564</v>
      </c>
      <c r="B402" s="79" t="s">
        <v>1565</v>
      </c>
      <c r="C402" s="97" t="s">
        <v>1566</v>
      </c>
      <c r="D402" s="105">
        <v>517.35</v>
      </c>
      <c r="E402" s="23">
        <v>7</v>
      </c>
      <c r="F402" s="80"/>
      <c r="G402" s="69">
        <v>1</v>
      </c>
      <c r="H402" s="113"/>
      <c r="I402" s="81">
        <f t="shared" si="98"/>
        <v>517.35</v>
      </c>
      <c r="J402" s="120">
        <f t="shared" si="95"/>
        <v>0</v>
      </c>
      <c r="K402" s="82">
        <v>1.1814285714285699</v>
      </c>
      <c r="L402" s="83">
        <v>6.5436428571428503E-3</v>
      </c>
      <c r="M402" s="143">
        <v>931.23</v>
      </c>
      <c r="N402" s="137"/>
      <c r="O402" s="69"/>
      <c r="P402" s="122">
        <f t="shared" si="96"/>
        <v>0</v>
      </c>
      <c r="Q402" s="123">
        <f t="shared" si="97"/>
        <v>0</v>
      </c>
      <c r="R402" s="130"/>
      <c r="S402" s="48" t="s">
        <v>1567</v>
      </c>
      <c r="T402" s="84">
        <v>0.22</v>
      </c>
      <c r="U402" s="48" t="s">
        <v>49</v>
      </c>
      <c r="V402" s="85"/>
      <c r="W402" s="85" t="s">
        <v>1518</v>
      </c>
      <c r="X402" s="85" t="s">
        <v>55</v>
      </c>
      <c r="Y402" s="77"/>
      <c r="Z402" s="77"/>
      <c r="AA402" s="77"/>
      <c r="AB402" s="77"/>
      <c r="AC402" s="77"/>
      <c r="AD402" s="86" t="s">
        <v>51</v>
      </c>
      <c r="AE402" s="86" t="s">
        <v>52</v>
      </c>
      <c r="AF402" s="77">
        <v>14606782473839</v>
      </c>
      <c r="AG402" s="134">
        <v>37.5</v>
      </c>
      <c r="AH402" s="134">
        <v>27</v>
      </c>
      <c r="AI402" s="134">
        <v>5.5</v>
      </c>
      <c r="AJ402" s="133"/>
      <c r="AK402" s="133"/>
    </row>
    <row r="403" spans="1:37" x14ac:dyDescent="0.2">
      <c r="A403" s="78" t="s">
        <v>1568</v>
      </c>
      <c r="B403" s="79" t="s">
        <v>1569</v>
      </c>
      <c r="C403" s="97" t="s">
        <v>1570</v>
      </c>
      <c r="D403" s="105">
        <v>569.09</v>
      </c>
      <c r="E403" s="23">
        <v>7</v>
      </c>
      <c r="F403" s="80"/>
      <c r="G403" s="69">
        <v>1</v>
      </c>
      <c r="H403" s="113"/>
      <c r="I403" s="81">
        <f t="shared" si="98"/>
        <v>569.09</v>
      </c>
      <c r="J403" s="120">
        <f t="shared" si="95"/>
        <v>0</v>
      </c>
      <c r="K403" s="82">
        <v>1.1814285714285699</v>
      </c>
      <c r="L403" s="83">
        <v>6.5436428571428503E-3</v>
      </c>
      <c r="M403" s="143">
        <v>1024.3699999999999</v>
      </c>
      <c r="N403" s="137"/>
      <c r="O403" s="69"/>
      <c r="P403" s="122">
        <f t="shared" si="96"/>
        <v>0</v>
      </c>
      <c r="Q403" s="123">
        <f t="shared" si="97"/>
        <v>0</v>
      </c>
      <c r="R403" s="130"/>
      <c r="S403" s="48" t="s">
        <v>1571</v>
      </c>
      <c r="T403" s="84">
        <v>0.22</v>
      </c>
      <c r="U403" s="48" t="s">
        <v>49</v>
      </c>
      <c r="V403" s="85"/>
      <c r="W403" s="85" t="s">
        <v>1518</v>
      </c>
      <c r="X403" s="85" t="s">
        <v>55</v>
      </c>
      <c r="Y403" s="77"/>
      <c r="Z403" s="77"/>
      <c r="AA403" s="77"/>
      <c r="AB403" s="77"/>
      <c r="AC403" s="77" t="s">
        <v>84</v>
      </c>
      <c r="AD403" s="86" t="s">
        <v>51</v>
      </c>
      <c r="AE403" s="86" t="s">
        <v>52</v>
      </c>
      <c r="AF403" s="77">
        <v>14606782515430</v>
      </c>
      <c r="AG403" s="134">
        <v>37.5</v>
      </c>
      <c r="AH403" s="134">
        <v>27</v>
      </c>
      <c r="AI403" s="134">
        <v>5.5</v>
      </c>
      <c r="AJ403" s="133"/>
      <c r="AK403" s="133"/>
    </row>
    <row r="404" spans="1:37" ht="24" x14ac:dyDescent="0.2">
      <c r="A404" s="78" t="s">
        <v>1572</v>
      </c>
      <c r="B404" s="79" t="s">
        <v>1573</v>
      </c>
      <c r="C404" s="97" t="s">
        <v>1574</v>
      </c>
      <c r="D404" s="105">
        <v>569.09</v>
      </c>
      <c r="E404" s="23">
        <v>7</v>
      </c>
      <c r="F404" s="80"/>
      <c r="G404" s="69">
        <v>1</v>
      </c>
      <c r="H404" s="113"/>
      <c r="I404" s="81">
        <f t="shared" si="98"/>
        <v>569.09</v>
      </c>
      <c r="J404" s="120">
        <f t="shared" si="95"/>
        <v>0</v>
      </c>
      <c r="K404" s="82">
        <v>1.1814285714285699</v>
      </c>
      <c r="L404" s="83">
        <v>6.5436428571428503E-3</v>
      </c>
      <c r="M404" s="143">
        <v>1024.3699999999999</v>
      </c>
      <c r="N404" s="137"/>
      <c r="O404" s="69"/>
      <c r="P404" s="122">
        <f t="shared" si="96"/>
        <v>0</v>
      </c>
      <c r="Q404" s="123">
        <f t="shared" si="97"/>
        <v>0</v>
      </c>
      <c r="R404" s="130"/>
      <c r="S404" s="48" t="s">
        <v>1575</v>
      </c>
      <c r="T404" s="84">
        <v>0.22</v>
      </c>
      <c r="U404" s="48" t="s">
        <v>49</v>
      </c>
      <c r="V404" s="85"/>
      <c r="W404" s="85" t="s">
        <v>1518</v>
      </c>
      <c r="X404" s="85" t="s">
        <v>55</v>
      </c>
      <c r="Y404" s="77"/>
      <c r="Z404" s="77"/>
      <c r="AA404" s="77"/>
      <c r="AB404" s="77"/>
      <c r="AC404" s="77" t="s">
        <v>84</v>
      </c>
      <c r="AD404" s="86" t="s">
        <v>51</v>
      </c>
      <c r="AE404" s="86" t="s">
        <v>52</v>
      </c>
      <c r="AF404" s="77">
        <v>14606782518493</v>
      </c>
      <c r="AG404" s="134">
        <v>37.5</v>
      </c>
      <c r="AH404" s="134">
        <v>27</v>
      </c>
      <c r="AI404" s="134">
        <v>5.5</v>
      </c>
      <c r="AJ404" s="133"/>
      <c r="AK404" s="133"/>
    </row>
    <row r="405" spans="1:37" x14ac:dyDescent="0.2">
      <c r="A405" s="78" t="s">
        <v>1576</v>
      </c>
      <c r="B405" s="79" t="s">
        <v>1577</v>
      </c>
      <c r="C405" s="97" t="s">
        <v>1578</v>
      </c>
      <c r="D405" s="105">
        <v>569.09</v>
      </c>
      <c r="E405" s="23">
        <v>7</v>
      </c>
      <c r="F405" s="80"/>
      <c r="G405" s="69">
        <v>1</v>
      </c>
      <c r="H405" s="113"/>
      <c r="I405" s="81">
        <f t="shared" si="98"/>
        <v>569.09</v>
      </c>
      <c r="J405" s="120">
        <f t="shared" si="95"/>
        <v>0</v>
      </c>
      <c r="K405" s="82">
        <v>1.1814285714285699</v>
      </c>
      <c r="L405" s="83">
        <v>6.5436428571428503E-3</v>
      </c>
      <c r="M405" s="143">
        <v>1024.3699999999999</v>
      </c>
      <c r="N405" s="137"/>
      <c r="O405" s="69"/>
      <c r="P405" s="122">
        <f t="shared" si="96"/>
        <v>0</v>
      </c>
      <c r="Q405" s="123">
        <f t="shared" si="97"/>
        <v>0</v>
      </c>
      <c r="R405" s="130"/>
      <c r="S405" s="48" t="s">
        <v>1579</v>
      </c>
      <c r="T405" s="84">
        <v>0.22</v>
      </c>
      <c r="U405" s="48" t="s">
        <v>49</v>
      </c>
      <c r="V405" s="85"/>
      <c r="W405" s="85" t="s">
        <v>1518</v>
      </c>
      <c r="X405" s="85" t="s">
        <v>55</v>
      </c>
      <c r="Y405" s="77"/>
      <c r="Z405" s="77"/>
      <c r="AA405" s="77"/>
      <c r="AB405" s="77"/>
      <c r="AC405" s="77"/>
      <c r="AD405" s="86" t="s">
        <v>51</v>
      </c>
      <c r="AE405" s="86" t="s">
        <v>52</v>
      </c>
      <c r="AF405" s="77">
        <v>14606782518615</v>
      </c>
      <c r="AG405" s="134">
        <v>37.5</v>
      </c>
      <c r="AH405" s="134">
        <v>27</v>
      </c>
      <c r="AI405" s="134">
        <v>5.5</v>
      </c>
      <c r="AJ405" s="133"/>
      <c r="AK405" s="133"/>
    </row>
    <row r="406" spans="1:37" ht="24" x14ac:dyDescent="0.2">
      <c r="A406" s="78" t="s">
        <v>1580</v>
      </c>
      <c r="B406" s="79" t="s">
        <v>1581</v>
      </c>
      <c r="C406" s="97" t="s">
        <v>1582</v>
      </c>
      <c r="D406" s="105">
        <v>682.9</v>
      </c>
      <c r="E406" s="23">
        <v>7</v>
      </c>
      <c r="F406" s="80"/>
      <c r="G406" s="69">
        <v>1</v>
      </c>
      <c r="H406" s="113"/>
      <c r="I406" s="81">
        <f t="shared" si="98"/>
        <v>682.9</v>
      </c>
      <c r="J406" s="120">
        <f t="shared" si="95"/>
        <v>0</v>
      </c>
      <c r="K406" s="82">
        <v>1.1814285714285699</v>
      </c>
      <c r="L406" s="83">
        <v>6.5436428571428503E-3</v>
      </c>
      <c r="M406" s="143">
        <v>1229.22</v>
      </c>
      <c r="N406" s="137"/>
      <c r="O406" s="69"/>
      <c r="P406" s="122">
        <f t="shared" si="96"/>
        <v>0</v>
      </c>
      <c r="Q406" s="123">
        <f t="shared" si="97"/>
        <v>0</v>
      </c>
      <c r="R406" s="130"/>
      <c r="S406" s="48" t="s">
        <v>1583</v>
      </c>
      <c r="T406" s="84">
        <v>0.22</v>
      </c>
      <c r="U406" s="48" t="s">
        <v>49</v>
      </c>
      <c r="V406" s="85" t="s">
        <v>83</v>
      </c>
      <c r="W406" s="85" t="s">
        <v>1518</v>
      </c>
      <c r="X406" s="85" t="s">
        <v>55</v>
      </c>
      <c r="Y406" s="77"/>
      <c r="Z406" s="77"/>
      <c r="AA406" s="77"/>
      <c r="AB406" s="77"/>
      <c r="AC406" s="77"/>
      <c r="AD406" s="86" t="s">
        <v>51</v>
      </c>
      <c r="AE406" s="86" t="s">
        <v>52</v>
      </c>
      <c r="AF406" s="77">
        <v>14606782541217</v>
      </c>
      <c r="AG406" s="134">
        <v>37.5</v>
      </c>
      <c r="AH406" s="134">
        <v>27</v>
      </c>
      <c r="AI406" s="134">
        <v>5.5</v>
      </c>
      <c r="AJ406" s="133"/>
      <c r="AK406" s="133"/>
    </row>
    <row r="407" spans="1:37" ht="24" x14ac:dyDescent="0.2">
      <c r="A407" s="78" t="s">
        <v>1584</v>
      </c>
      <c r="B407" s="79" t="s">
        <v>1585</v>
      </c>
      <c r="C407" s="97" t="s">
        <v>1586</v>
      </c>
      <c r="D407" s="105">
        <v>569.09</v>
      </c>
      <c r="E407" s="23">
        <v>7</v>
      </c>
      <c r="F407" s="80"/>
      <c r="G407" s="69">
        <v>1</v>
      </c>
      <c r="H407" s="113"/>
      <c r="I407" s="81">
        <f t="shared" si="98"/>
        <v>569.09</v>
      </c>
      <c r="J407" s="120">
        <f t="shared" si="95"/>
        <v>0</v>
      </c>
      <c r="K407" s="82">
        <v>1.1814285714285699</v>
      </c>
      <c r="L407" s="83">
        <v>6.5436428571428503E-3</v>
      </c>
      <c r="M407" s="143">
        <v>1024.3699999999999</v>
      </c>
      <c r="N407" s="137"/>
      <c r="O407" s="69"/>
      <c r="P407" s="122">
        <f t="shared" si="96"/>
        <v>0</v>
      </c>
      <c r="Q407" s="123">
        <f t="shared" si="97"/>
        <v>0</v>
      </c>
      <c r="R407" s="130"/>
      <c r="S407" s="48" t="s">
        <v>1587</v>
      </c>
      <c r="T407" s="84">
        <v>0.22</v>
      </c>
      <c r="U407" s="48" t="s">
        <v>49</v>
      </c>
      <c r="V407" s="85"/>
      <c r="W407" s="85" t="s">
        <v>1518</v>
      </c>
      <c r="X407" s="85" t="s">
        <v>55</v>
      </c>
      <c r="Y407" s="77"/>
      <c r="Z407" s="77"/>
      <c r="AA407" s="77"/>
      <c r="AB407" s="77"/>
      <c r="AC407" s="77"/>
      <c r="AD407" s="86" t="s">
        <v>51</v>
      </c>
      <c r="AE407" s="86" t="s">
        <v>52</v>
      </c>
      <c r="AF407" s="77">
        <v>14606782552626</v>
      </c>
      <c r="AG407" s="134">
        <v>37.5</v>
      </c>
      <c r="AH407" s="134">
        <v>27</v>
      </c>
      <c r="AI407" s="134">
        <v>5.5</v>
      </c>
      <c r="AJ407" s="133"/>
      <c r="AK407" s="133"/>
    </row>
    <row r="408" spans="1:37" x14ac:dyDescent="0.2">
      <c r="A408" s="78" t="s">
        <v>1588</v>
      </c>
      <c r="B408" s="79" t="s">
        <v>1589</v>
      </c>
      <c r="C408" s="97" t="s">
        <v>1590</v>
      </c>
      <c r="D408" s="105">
        <v>569.09</v>
      </c>
      <c r="E408" s="23">
        <v>7</v>
      </c>
      <c r="F408" s="80"/>
      <c r="G408" s="69">
        <v>1</v>
      </c>
      <c r="H408" s="113"/>
      <c r="I408" s="81">
        <f t="shared" si="98"/>
        <v>569.09</v>
      </c>
      <c r="J408" s="120">
        <f t="shared" si="95"/>
        <v>0</v>
      </c>
      <c r="K408" s="82">
        <v>1.1814285714285699</v>
      </c>
      <c r="L408" s="83">
        <v>6.5436428571428503E-3</v>
      </c>
      <c r="M408" s="143">
        <v>1024.3699999999999</v>
      </c>
      <c r="N408" s="137"/>
      <c r="O408" s="69"/>
      <c r="P408" s="122">
        <f t="shared" si="96"/>
        <v>0</v>
      </c>
      <c r="Q408" s="123">
        <f t="shared" si="97"/>
        <v>0</v>
      </c>
      <c r="R408" s="130"/>
      <c r="S408" s="48" t="s">
        <v>1591</v>
      </c>
      <c r="T408" s="84">
        <v>0.22</v>
      </c>
      <c r="U408" s="48" t="s">
        <v>49</v>
      </c>
      <c r="V408" s="85"/>
      <c r="W408" s="85" t="s">
        <v>1518</v>
      </c>
      <c r="X408" s="85" t="s">
        <v>55</v>
      </c>
      <c r="Y408" s="77"/>
      <c r="Z408" s="77"/>
      <c r="AA408" s="77"/>
      <c r="AB408" s="77"/>
      <c r="AC408" s="77"/>
      <c r="AD408" s="86" t="s">
        <v>51</v>
      </c>
      <c r="AE408" s="86" t="s">
        <v>52</v>
      </c>
      <c r="AF408" s="77">
        <v>14606782579685</v>
      </c>
      <c r="AG408" s="134">
        <v>37.5</v>
      </c>
      <c r="AH408" s="134">
        <v>27</v>
      </c>
      <c r="AI408" s="134">
        <v>5.5</v>
      </c>
      <c r="AJ408" s="133"/>
      <c r="AK408" s="133"/>
    </row>
    <row r="409" spans="1:37" x14ac:dyDescent="0.2">
      <c r="A409" s="78" t="s">
        <v>1592</v>
      </c>
      <c r="B409" s="79" t="s">
        <v>1593</v>
      </c>
      <c r="C409" s="97" t="s">
        <v>1594</v>
      </c>
      <c r="D409" s="105">
        <v>569.09</v>
      </c>
      <c r="E409" s="23">
        <v>7</v>
      </c>
      <c r="F409" s="80"/>
      <c r="G409" s="69">
        <v>1</v>
      </c>
      <c r="H409" s="113"/>
      <c r="I409" s="81">
        <f t="shared" si="98"/>
        <v>569.09</v>
      </c>
      <c r="J409" s="120">
        <f t="shared" si="95"/>
        <v>0</v>
      </c>
      <c r="K409" s="82">
        <v>1.1814285714285699</v>
      </c>
      <c r="L409" s="83">
        <v>6.5436428571428503E-3</v>
      </c>
      <c r="M409" s="143">
        <v>1024.3699999999999</v>
      </c>
      <c r="N409" s="137"/>
      <c r="O409" s="69"/>
      <c r="P409" s="122">
        <f t="shared" si="96"/>
        <v>0</v>
      </c>
      <c r="Q409" s="123">
        <f t="shared" si="97"/>
        <v>0</v>
      </c>
      <c r="R409" s="130"/>
      <c r="S409" s="48" t="s">
        <v>1595</v>
      </c>
      <c r="T409" s="84">
        <v>0.22</v>
      </c>
      <c r="U409" s="48" t="s">
        <v>49</v>
      </c>
      <c r="V409" s="85"/>
      <c r="W409" s="85" t="s">
        <v>1518</v>
      </c>
      <c r="X409" s="85" t="s">
        <v>55</v>
      </c>
      <c r="Y409" s="77"/>
      <c r="Z409" s="77"/>
      <c r="AA409" s="77"/>
      <c r="AB409" s="77"/>
      <c r="AC409" s="77"/>
      <c r="AD409" s="86" t="s">
        <v>51</v>
      </c>
      <c r="AE409" s="86" t="s">
        <v>52</v>
      </c>
      <c r="AF409" s="77">
        <v>14606782584634</v>
      </c>
      <c r="AG409" s="134">
        <v>37.5</v>
      </c>
      <c r="AH409" s="134">
        <v>27</v>
      </c>
      <c r="AI409" s="134">
        <v>5.5</v>
      </c>
      <c r="AJ409" s="133"/>
      <c r="AK409" s="133"/>
    </row>
    <row r="410" spans="1:37" x14ac:dyDescent="0.2">
      <c r="A410" s="78" t="s">
        <v>1596</v>
      </c>
      <c r="B410" s="79" t="s">
        <v>1597</v>
      </c>
      <c r="C410" s="97" t="s">
        <v>1598</v>
      </c>
      <c r="D410" s="105">
        <v>569.09</v>
      </c>
      <c r="E410" s="23">
        <v>7</v>
      </c>
      <c r="F410" s="80"/>
      <c r="G410" s="69">
        <v>1</v>
      </c>
      <c r="H410" s="113"/>
      <c r="I410" s="81">
        <f t="shared" si="98"/>
        <v>569.09</v>
      </c>
      <c r="J410" s="120">
        <f t="shared" si="95"/>
        <v>0</v>
      </c>
      <c r="K410" s="82">
        <v>1.1814285714285699</v>
      </c>
      <c r="L410" s="83">
        <v>6.5436428571428503E-3</v>
      </c>
      <c r="M410" s="143">
        <v>1024.3699999999999</v>
      </c>
      <c r="N410" s="137"/>
      <c r="O410" s="69"/>
      <c r="P410" s="122">
        <f t="shared" si="96"/>
        <v>0</v>
      </c>
      <c r="Q410" s="123">
        <f t="shared" si="97"/>
        <v>0</v>
      </c>
      <c r="R410" s="130"/>
      <c r="S410" s="48" t="s">
        <v>1599</v>
      </c>
      <c r="T410" s="84">
        <v>0.22</v>
      </c>
      <c r="U410" s="48" t="s">
        <v>49</v>
      </c>
      <c r="V410" s="85"/>
      <c r="W410" s="85" t="s">
        <v>1518</v>
      </c>
      <c r="X410" s="85" t="s">
        <v>55</v>
      </c>
      <c r="Y410" s="77"/>
      <c r="Z410" s="77"/>
      <c r="AA410" s="77"/>
      <c r="AB410" s="77"/>
      <c r="AC410" s="77"/>
      <c r="AD410" s="86" t="s">
        <v>51</v>
      </c>
      <c r="AE410" s="86" t="s">
        <v>52</v>
      </c>
      <c r="AF410" s="77">
        <v>14606782591403</v>
      </c>
      <c r="AG410" s="134">
        <v>37.5</v>
      </c>
      <c r="AH410" s="134">
        <v>27</v>
      </c>
      <c r="AI410" s="134">
        <v>5.5</v>
      </c>
      <c r="AJ410" s="133"/>
      <c r="AK410" s="133"/>
    </row>
    <row r="411" spans="1:37" x14ac:dyDescent="0.2">
      <c r="A411" s="78" t="s">
        <v>1600</v>
      </c>
      <c r="B411" s="79" t="s">
        <v>1601</v>
      </c>
      <c r="C411" s="97" t="s">
        <v>1602</v>
      </c>
      <c r="D411" s="105">
        <v>569.09</v>
      </c>
      <c r="E411" s="23">
        <v>7</v>
      </c>
      <c r="F411" s="80"/>
      <c r="G411" s="69">
        <v>1</v>
      </c>
      <c r="H411" s="113"/>
      <c r="I411" s="81">
        <f t="shared" si="98"/>
        <v>569.09</v>
      </c>
      <c r="J411" s="120">
        <f t="shared" si="95"/>
        <v>0</v>
      </c>
      <c r="K411" s="82">
        <v>1.1814285714285699</v>
      </c>
      <c r="L411" s="83">
        <v>6.5436428571428503E-3</v>
      </c>
      <c r="M411" s="143">
        <v>1024.3699999999999</v>
      </c>
      <c r="N411" s="137"/>
      <c r="O411" s="69"/>
      <c r="P411" s="122">
        <f t="shared" si="96"/>
        <v>0</v>
      </c>
      <c r="Q411" s="123">
        <f t="shared" si="97"/>
        <v>0</v>
      </c>
      <c r="R411" s="130"/>
      <c r="S411" s="48" t="s">
        <v>1603</v>
      </c>
      <c r="T411" s="84">
        <v>0.22</v>
      </c>
      <c r="U411" s="48" t="s">
        <v>49</v>
      </c>
      <c r="V411" s="85"/>
      <c r="W411" s="85" t="s">
        <v>1518</v>
      </c>
      <c r="X411" s="85" t="s">
        <v>55</v>
      </c>
      <c r="Y411" s="77"/>
      <c r="Z411" s="77"/>
      <c r="AA411" s="77"/>
      <c r="AB411" s="77"/>
      <c r="AC411" s="77"/>
      <c r="AD411" s="86" t="s">
        <v>51</v>
      </c>
      <c r="AE411" s="86" t="s">
        <v>52</v>
      </c>
      <c r="AF411" s="77">
        <v>14606782616526</v>
      </c>
      <c r="AG411" s="134">
        <v>37.5</v>
      </c>
      <c r="AH411" s="134">
        <v>27</v>
      </c>
      <c r="AI411" s="134">
        <v>5.5</v>
      </c>
      <c r="AJ411" s="133"/>
      <c r="AK411" s="133"/>
    </row>
    <row r="412" spans="1:37" x14ac:dyDescent="0.2">
      <c r="A412" s="78"/>
      <c r="B412" s="87" t="s">
        <v>1604</v>
      </c>
      <c r="C412" s="99"/>
      <c r="D412" s="105"/>
      <c r="E412" s="23"/>
      <c r="F412" s="80"/>
      <c r="G412" s="69"/>
      <c r="H412" s="113"/>
      <c r="I412" s="81"/>
      <c r="J412" s="120"/>
      <c r="K412" s="82"/>
      <c r="L412" s="83"/>
      <c r="M412" s="141"/>
      <c r="N412" s="137"/>
      <c r="O412" s="69"/>
      <c r="P412" s="122"/>
      <c r="Q412" s="123"/>
      <c r="R412" s="130"/>
      <c r="S412" s="76"/>
      <c r="T412" s="76"/>
      <c r="U412" s="76"/>
      <c r="V412" s="85"/>
      <c r="W412" s="85"/>
      <c r="X412" s="85"/>
      <c r="Y412" s="77"/>
      <c r="Z412" s="77"/>
      <c r="AA412" s="77"/>
      <c r="AB412" s="77"/>
      <c r="AC412" s="77"/>
      <c r="AD412" s="77"/>
      <c r="AE412" s="77"/>
      <c r="AF412" s="77"/>
      <c r="AG412" s="134"/>
      <c r="AH412" s="134"/>
      <c r="AI412" s="134"/>
      <c r="AJ412" s="133"/>
      <c r="AK412" s="133"/>
    </row>
    <row r="413" spans="1:37" ht="24" x14ac:dyDescent="0.2">
      <c r="A413" s="78" t="s">
        <v>1605</v>
      </c>
      <c r="B413" s="79" t="s">
        <v>1606</v>
      </c>
      <c r="C413" s="97" t="s">
        <v>1607</v>
      </c>
      <c r="D413" s="105">
        <v>264.61</v>
      </c>
      <c r="E413" s="23">
        <v>4</v>
      </c>
      <c r="F413" s="80"/>
      <c r="G413" s="23">
        <v>4</v>
      </c>
      <c r="H413" s="113"/>
      <c r="I413" s="81">
        <f t="shared" ref="I413:I421" si="99">ROUND(D413*(1-$C$5%),2)</f>
        <v>264.61</v>
      </c>
      <c r="J413" s="120">
        <f t="shared" ref="J413:J421" si="100">H413*I413</f>
        <v>0</v>
      </c>
      <c r="K413" s="82">
        <v>0.30249999999999999</v>
      </c>
      <c r="L413" s="83">
        <v>2.56466875E-3</v>
      </c>
      <c r="M413" s="143">
        <v>476.3</v>
      </c>
      <c r="N413" s="137" t="s">
        <v>2355</v>
      </c>
      <c r="O413" s="69"/>
      <c r="P413" s="122">
        <f t="shared" ref="P413:P421" si="101">H413*K413</f>
        <v>0</v>
      </c>
      <c r="Q413" s="123">
        <f t="shared" ref="Q413:Q421" si="102">H413*L413</f>
        <v>0</v>
      </c>
      <c r="R413" s="130"/>
      <c r="S413" s="48" t="s">
        <v>1608</v>
      </c>
      <c r="T413" s="84">
        <v>0.1</v>
      </c>
      <c r="U413" s="48" t="s">
        <v>49</v>
      </c>
      <c r="V413" s="85"/>
      <c r="W413" s="85" t="s">
        <v>1609</v>
      </c>
      <c r="X413" s="85" t="s">
        <v>56</v>
      </c>
      <c r="Y413" s="77"/>
      <c r="Z413" s="77"/>
      <c r="AA413" s="77"/>
      <c r="AB413" s="77"/>
      <c r="AC413" s="77"/>
      <c r="AD413" s="86" t="s">
        <v>51</v>
      </c>
      <c r="AE413" s="86" t="s">
        <v>52</v>
      </c>
      <c r="AF413" s="77">
        <v>14606782571733</v>
      </c>
      <c r="AG413" s="134">
        <v>20.2</v>
      </c>
      <c r="AH413" s="134">
        <v>14.2</v>
      </c>
      <c r="AI413" s="134">
        <v>7.5</v>
      </c>
      <c r="AJ413" s="133"/>
      <c r="AK413" s="133"/>
    </row>
    <row r="414" spans="1:37" ht="24" x14ac:dyDescent="0.2">
      <c r="A414" s="78" t="s">
        <v>1610</v>
      </c>
      <c r="B414" s="79" t="s">
        <v>1611</v>
      </c>
      <c r="C414" s="97" t="s">
        <v>1612</v>
      </c>
      <c r="D414" s="105">
        <v>264.61</v>
      </c>
      <c r="E414" s="23">
        <v>4</v>
      </c>
      <c r="F414" s="80"/>
      <c r="G414" s="23">
        <v>4</v>
      </c>
      <c r="H414" s="113"/>
      <c r="I414" s="81">
        <f t="shared" si="99"/>
        <v>264.61</v>
      </c>
      <c r="J414" s="120">
        <f t="shared" si="100"/>
        <v>0</v>
      </c>
      <c r="K414" s="82">
        <v>0.30249999999999999</v>
      </c>
      <c r="L414" s="83">
        <v>2.56466875E-3</v>
      </c>
      <c r="M414" s="143">
        <v>476.3</v>
      </c>
      <c r="N414" s="137" t="s">
        <v>2355</v>
      </c>
      <c r="O414" s="69"/>
      <c r="P414" s="122">
        <f t="shared" si="101"/>
        <v>0</v>
      </c>
      <c r="Q414" s="123">
        <f t="shared" si="102"/>
        <v>0</v>
      </c>
      <c r="R414" s="130"/>
      <c r="S414" s="48" t="s">
        <v>1613</v>
      </c>
      <c r="T414" s="84">
        <v>0.1</v>
      </c>
      <c r="U414" s="48" t="s">
        <v>49</v>
      </c>
      <c r="V414" s="85"/>
      <c r="W414" s="85" t="s">
        <v>1609</v>
      </c>
      <c r="X414" s="85" t="s">
        <v>56</v>
      </c>
      <c r="Y414" s="77"/>
      <c r="Z414" s="77"/>
      <c r="AA414" s="77"/>
      <c r="AB414" s="77"/>
      <c r="AC414" s="77" t="s">
        <v>74</v>
      </c>
      <c r="AD414" s="86" t="s">
        <v>51</v>
      </c>
      <c r="AE414" s="86" t="s">
        <v>52</v>
      </c>
      <c r="AF414" s="77">
        <v>14606782571740</v>
      </c>
      <c r="AG414" s="134">
        <v>20.2</v>
      </c>
      <c r="AH414" s="134">
        <v>14.2</v>
      </c>
      <c r="AI414" s="134">
        <v>7.5</v>
      </c>
      <c r="AJ414" s="133"/>
      <c r="AK414" s="133"/>
    </row>
    <row r="415" spans="1:37" ht="24" x14ac:dyDescent="0.2">
      <c r="A415" s="78" t="s">
        <v>1614</v>
      </c>
      <c r="B415" s="79" t="s">
        <v>1615</v>
      </c>
      <c r="C415" s="97" t="s">
        <v>1616</v>
      </c>
      <c r="D415" s="105">
        <v>264.61</v>
      </c>
      <c r="E415" s="23">
        <v>4</v>
      </c>
      <c r="F415" s="80"/>
      <c r="G415" s="23">
        <v>4</v>
      </c>
      <c r="H415" s="113"/>
      <c r="I415" s="81">
        <f t="shared" si="99"/>
        <v>264.61</v>
      </c>
      <c r="J415" s="120">
        <f t="shared" si="100"/>
        <v>0</v>
      </c>
      <c r="K415" s="82">
        <v>0.30249999999999999</v>
      </c>
      <c r="L415" s="83">
        <v>2.56466875E-3</v>
      </c>
      <c r="M415" s="143">
        <v>476.3</v>
      </c>
      <c r="N415" s="137" t="s">
        <v>2355</v>
      </c>
      <c r="O415" s="69"/>
      <c r="P415" s="122">
        <f t="shared" si="101"/>
        <v>0</v>
      </c>
      <c r="Q415" s="123">
        <f t="shared" si="102"/>
        <v>0</v>
      </c>
      <c r="R415" s="130"/>
      <c r="S415" s="48" t="s">
        <v>1617</v>
      </c>
      <c r="T415" s="84">
        <v>0.1</v>
      </c>
      <c r="U415" s="48" t="s">
        <v>49</v>
      </c>
      <c r="V415" s="85"/>
      <c r="W415" s="85" t="s">
        <v>1609</v>
      </c>
      <c r="X415" s="85" t="s">
        <v>56</v>
      </c>
      <c r="Y415" s="77"/>
      <c r="Z415" s="77"/>
      <c r="AA415" s="77"/>
      <c r="AB415" s="77"/>
      <c r="AC415" s="77"/>
      <c r="AD415" s="86" t="s">
        <v>51</v>
      </c>
      <c r="AE415" s="86" t="s">
        <v>52</v>
      </c>
      <c r="AF415" s="77">
        <v>14606782571757</v>
      </c>
      <c r="AG415" s="134">
        <v>20.2</v>
      </c>
      <c r="AH415" s="134">
        <v>14.2</v>
      </c>
      <c r="AI415" s="134">
        <v>7.5</v>
      </c>
      <c r="AJ415" s="133"/>
      <c r="AK415" s="133"/>
    </row>
    <row r="416" spans="1:37" ht="24" x14ac:dyDescent="0.2">
      <c r="A416" s="78" t="s">
        <v>1618</v>
      </c>
      <c r="B416" s="79" t="s">
        <v>1619</v>
      </c>
      <c r="C416" s="97" t="s">
        <v>1620</v>
      </c>
      <c r="D416" s="105">
        <v>264.61</v>
      </c>
      <c r="E416" s="23">
        <v>4</v>
      </c>
      <c r="F416" s="80"/>
      <c r="G416" s="23">
        <v>4</v>
      </c>
      <c r="H416" s="113"/>
      <c r="I416" s="81">
        <f t="shared" si="99"/>
        <v>264.61</v>
      </c>
      <c r="J416" s="120">
        <f t="shared" si="100"/>
        <v>0</v>
      </c>
      <c r="K416" s="82">
        <v>0.31</v>
      </c>
      <c r="L416" s="83">
        <v>2.3381249999999999E-3</v>
      </c>
      <c r="M416" s="143">
        <v>476.3</v>
      </c>
      <c r="N416" s="137" t="s">
        <v>2355</v>
      </c>
      <c r="O416" s="69"/>
      <c r="P416" s="122">
        <f t="shared" si="101"/>
        <v>0</v>
      </c>
      <c r="Q416" s="123">
        <f t="shared" si="102"/>
        <v>0</v>
      </c>
      <c r="R416" s="130"/>
      <c r="S416" s="48" t="s">
        <v>1621</v>
      </c>
      <c r="T416" s="84">
        <v>0.1</v>
      </c>
      <c r="U416" s="48" t="s">
        <v>49</v>
      </c>
      <c r="V416" s="85"/>
      <c r="W416" s="85" t="s">
        <v>1609</v>
      </c>
      <c r="X416" s="85" t="s">
        <v>56</v>
      </c>
      <c r="Y416" s="77"/>
      <c r="Z416" s="77"/>
      <c r="AA416" s="77"/>
      <c r="AB416" s="77"/>
      <c r="AC416" s="77"/>
      <c r="AD416" s="86" t="s">
        <v>51</v>
      </c>
      <c r="AE416" s="86" t="s">
        <v>52</v>
      </c>
      <c r="AF416" s="77">
        <v>14606782571764</v>
      </c>
      <c r="AG416" s="134">
        <v>20</v>
      </c>
      <c r="AH416" s="134">
        <v>14</v>
      </c>
      <c r="AI416" s="134">
        <v>7.5</v>
      </c>
      <c r="AJ416" s="133"/>
      <c r="AK416" s="133"/>
    </row>
    <row r="417" spans="1:37" ht="24" x14ac:dyDescent="0.2">
      <c r="A417" s="78" t="s">
        <v>1622</v>
      </c>
      <c r="B417" s="79" t="s">
        <v>1623</v>
      </c>
      <c r="C417" s="97" t="s">
        <v>1624</v>
      </c>
      <c r="D417" s="105">
        <v>264.61</v>
      </c>
      <c r="E417" s="23">
        <v>4</v>
      </c>
      <c r="F417" s="80"/>
      <c r="G417" s="23">
        <v>4</v>
      </c>
      <c r="H417" s="113"/>
      <c r="I417" s="81">
        <f t="shared" si="99"/>
        <v>264.61</v>
      </c>
      <c r="J417" s="120">
        <f t="shared" si="100"/>
        <v>0</v>
      </c>
      <c r="K417" s="82">
        <v>0.31</v>
      </c>
      <c r="L417" s="83">
        <v>2.3381249999999999E-3</v>
      </c>
      <c r="M417" s="143">
        <v>476.3</v>
      </c>
      <c r="N417" s="137" t="s">
        <v>2355</v>
      </c>
      <c r="O417" s="69"/>
      <c r="P417" s="122">
        <f t="shared" si="101"/>
        <v>0</v>
      </c>
      <c r="Q417" s="123">
        <f t="shared" si="102"/>
        <v>0</v>
      </c>
      <c r="R417" s="130"/>
      <c r="S417" s="48" t="s">
        <v>1625</v>
      </c>
      <c r="T417" s="84">
        <v>0.1</v>
      </c>
      <c r="U417" s="48" t="s">
        <v>49</v>
      </c>
      <c r="V417" s="85"/>
      <c r="W417" s="85" t="s">
        <v>1609</v>
      </c>
      <c r="X417" s="85" t="s">
        <v>56</v>
      </c>
      <c r="Y417" s="77"/>
      <c r="Z417" s="77"/>
      <c r="AA417" s="77"/>
      <c r="AB417" s="77"/>
      <c r="AC417" s="77"/>
      <c r="AD417" s="86" t="s">
        <v>51</v>
      </c>
      <c r="AE417" s="86" t="s">
        <v>52</v>
      </c>
      <c r="AF417" s="77">
        <v>14606782571771</v>
      </c>
      <c r="AG417" s="134">
        <v>20</v>
      </c>
      <c r="AH417" s="134">
        <v>14</v>
      </c>
      <c r="AI417" s="134">
        <v>7.5</v>
      </c>
      <c r="AJ417" s="133"/>
      <c r="AK417" s="133"/>
    </row>
    <row r="418" spans="1:37" ht="24" x14ac:dyDescent="0.2">
      <c r="A418" s="78" t="s">
        <v>1626</v>
      </c>
      <c r="B418" s="79" t="s">
        <v>1627</v>
      </c>
      <c r="C418" s="97" t="s">
        <v>1628</v>
      </c>
      <c r="D418" s="105">
        <v>264.61</v>
      </c>
      <c r="E418" s="23">
        <v>4</v>
      </c>
      <c r="F418" s="80"/>
      <c r="G418" s="23">
        <v>4</v>
      </c>
      <c r="H418" s="113"/>
      <c r="I418" s="81">
        <f t="shared" si="99"/>
        <v>264.61</v>
      </c>
      <c r="J418" s="120">
        <f t="shared" si="100"/>
        <v>0</v>
      </c>
      <c r="K418" s="82">
        <v>0.30249999999999999</v>
      </c>
      <c r="L418" s="83">
        <v>2.56466875E-3</v>
      </c>
      <c r="M418" s="143">
        <v>476.3</v>
      </c>
      <c r="N418" s="137" t="s">
        <v>2355</v>
      </c>
      <c r="O418" s="69"/>
      <c r="P418" s="122">
        <f t="shared" si="101"/>
        <v>0</v>
      </c>
      <c r="Q418" s="123">
        <f t="shared" si="102"/>
        <v>0</v>
      </c>
      <c r="R418" s="130"/>
      <c r="S418" s="48" t="s">
        <v>1629</v>
      </c>
      <c r="T418" s="84">
        <v>0.1</v>
      </c>
      <c r="U418" s="48" t="s">
        <v>49</v>
      </c>
      <c r="V418" s="85"/>
      <c r="W418" s="85" t="s">
        <v>1609</v>
      </c>
      <c r="X418" s="85" t="s">
        <v>56</v>
      </c>
      <c r="Y418" s="77"/>
      <c r="Z418" s="77"/>
      <c r="AA418" s="77"/>
      <c r="AB418" s="77"/>
      <c r="AC418" s="77"/>
      <c r="AD418" s="86" t="s">
        <v>51</v>
      </c>
      <c r="AE418" s="86" t="s">
        <v>52</v>
      </c>
      <c r="AF418" s="77">
        <v>14606782571788</v>
      </c>
      <c r="AG418" s="134">
        <v>20.2</v>
      </c>
      <c r="AH418" s="134">
        <v>14.2</v>
      </c>
      <c r="AI418" s="134">
        <v>7.5</v>
      </c>
      <c r="AJ418" s="133"/>
      <c r="AK418" s="133"/>
    </row>
    <row r="419" spans="1:37" ht="24" x14ac:dyDescent="0.2">
      <c r="A419" s="78" t="s">
        <v>1630</v>
      </c>
      <c r="B419" s="79" t="s">
        <v>1631</v>
      </c>
      <c r="C419" s="97" t="s">
        <v>1632</v>
      </c>
      <c r="D419" s="105">
        <v>264.61</v>
      </c>
      <c r="E419" s="23">
        <v>4</v>
      </c>
      <c r="F419" s="80"/>
      <c r="G419" s="23">
        <v>4</v>
      </c>
      <c r="H419" s="113"/>
      <c r="I419" s="81">
        <f t="shared" si="99"/>
        <v>264.61</v>
      </c>
      <c r="J419" s="120">
        <f t="shared" si="100"/>
        <v>0</v>
      </c>
      <c r="K419" s="82">
        <v>0.30249999999999999</v>
      </c>
      <c r="L419" s="83">
        <v>2.56466875E-3</v>
      </c>
      <c r="M419" s="143">
        <v>476.3</v>
      </c>
      <c r="N419" s="137" t="s">
        <v>2355</v>
      </c>
      <c r="O419" s="69"/>
      <c r="P419" s="122">
        <f t="shared" si="101"/>
        <v>0</v>
      </c>
      <c r="Q419" s="123">
        <f t="shared" si="102"/>
        <v>0</v>
      </c>
      <c r="R419" s="130"/>
      <c r="S419" s="48" t="s">
        <v>1633</v>
      </c>
      <c r="T419" s="84">
        <v>0.1</v>
      </c>
      <c r="U419" s="48" t="s">
        <v>49</v>
      </c>
      <c r="V419" s="85"/>
      <c r="W419" s="85" t="s">
        <v>1609</v>
      </c>
      <c r="X419" s="85" t="s">
        <v>56</v>
      </c>
      <c r="Y419" s="77"/>
      <c r="Z419" s="77"/>
      <c r="AA419" s="77"/>
      <c r="AB419" s="77"/>
      <c r="AC419" s="77" t="s">
        <v>244</v>
      </c>
      <c r="AD419" s="86" t="s">
        <v>51</v>
      </c>
      <c r="AE419" s="86" t="s">
        <v>52</v>
      </c>
      <c r="AF419" s="77">
        <v>14606782571795</v>
      </c>
      <c r="AG419" s="134">
        <v>20.2</v>
      </c>
      <c r="AH419" s="134">
        <v>14.2</v>
      </c>
      <c r="AI419" s="134">
        <v>7.5</v>
      </c>
      <c r="AJ419" s="133"/>
      <c r="AK419" s="133"/>
    </row>
    <row r="420" spans="1:37" ht="24" x14ac:dyDescent="0.2">
      <c r="A420" s="78" t="s">
        <v>1634</v>
      </c>
      <c r="B420" s="79" t="s">
        <v>1635</v>
      </c>
      <c r="C420" s="97" t="s">
        <v>1636</v>
      </c>
      <c r="D420" s="105">
        <v>264.61</v>
      </c>
      <c r="E420" s="23">
        <v>4</v>
      </c>
      <c r="F420" s="80"/>
      <c r="G420" s="23">
        <v>4</v>
      </c>
      <c r="H420" s="113"/>
      <c r="I420" s="81">
        <f t="shared" si="99"/>
        <v>264.61</v>
      </c>
      <c r="J420" s="120">
        <f t="shared" si="100"/>
        <v>0</v>
      </c>
      <c r="K420" s="82">
        <v>0.30249999999999999</v>
      </c>
      <c r="L420" s="83">
        <v>2.56466875E-3</v>
      </c>
      <c r="M420" s="143">
        <v>476.3</v>
      </c>
      <c r="N420" s="137" t="s">
        <v>2355</v>
      </c>
      <c r="O420" s="69"/>
      <c r="P420" s="122">
        <f t="shared" si="101"/>
        <v>0</v>
      </c>
      <c r="Q420" s="123">
        <f t="shared" si="102"/>
        <v>0</v>
      </c>
      <c r="R420" s="130"/>
      <c r="S420" s="48" t="s">
        <v>1637</v>
      </c>
      <c r="T420" s="84">
        <v>0.1</v>
      </c>
      <c r="U420" s="48" t="s">
        <v>49</v>
      </c>
      <c r="V420" s="85"/>
      <c r="W420" s="85" t="s">
        <v>1609</v>
      </c>
      <c r="X420" s="85" t="s">
        <v>56</v>
      </c>
      <c r="Y420" s="77"/>
      <c r="Z420" s="77"/>
      <c r="AA420" s="77"/>
      <c r="AB420" s="77"/>
      <c r="AC420" s="77"/>
      <c r="AD420" s="86" t="s">
        <v>51</v>
      </c>
      <c r="AE420" s="86" t="s">
        <v>52</v>
      </c>
      <c r="AF420" s="77">
        <v>14606782571801</v>
      </c>
      <c r="AG420" s="134">
        <v>20.2</v>
      </c>
      <c r="AH420" s="134">
        <v>14.2</v>
      </c>
      <c r="AI420" s="134">
        <v>7.5</v>
      </c>
      <c r="AJ420" s="133"/>
      <c r="AK420" s="133"/>
    </row>
    <row r="421" spans="1:37" ht="24" x14ac:dyDescent="0.2">
      <c r="A421" s="78" t="s">
        <v>1638</v>
      </c>
      <c r="B421" s="79" t="s">
        <v>1639</v>
      </c>
      <c r="C421" s="97" t="s">
        <v>1640</v>
      </c>
      <c r="D421" s="105">
        <v>264.61</v>
      </c>
      <c r="E421" s="23">
        <v>4</v>
      </c>
      <c r="F421" s="80"/>
      <c r="G421" s="23">
        <v>4</v>
      </c>
      <c r="H421" s="113"/>
      <c r="I421" s="81">
        <f t="shared" si="99"/>
        <v>264.61</v>
      </c>
      <c r="J421" s="120">
        <f t="shared" si="100"/>
        <v>0</v>
      </c>
      <c r="K421" s="82">
        <v>0.30249999999999999</v>
      </c>
      <c r="L421" s="83">
        <v>2.56466875E-3</v>
      </c>
      <c r="M421" s="143">
        <v>476.3</v>
      </c>
      <c r="N421" s="137" t="s">
        <v>2355</v>
      </c>
      <c r="O421" s="69"/>
      <c r="P421" s="122">
        <f t="shared" si="101"/>
        <v>0</v>
      </c>
      <c r="Q421" s="123">
        <f t="shared" si="102"/>
        <v>0</v>
      </c>
      <c r="R421" s="130"/>
      <c r="S421" s="48" t="s">
        <v>1641</v>
      </c>
      <c r="T421" s="84">
        <v>0.1</v>
      </c>
      <c r="U421" s="48" t="s">
        <v>49</v>
      </c>
      <c r="V421" s="85"/>
      <c r="W421" s="85" t="s">
        <v>1609</v>
      </c>
      <c r="X421" s="85" t="s">
        <v>56</v>
      </c>
      <c r="Y421" s="77"/>
      <c r="Z421" s="77"/>
      <c r="AA421" s="77"/>
      <c r="AB421" s="77"/>
      <c r="AC421" s="77"/>
      <c r="AD421" s="86" t="s">
        <v>51</v>
      </c>
      <c r="AE421" s="86" t="s">
        <v>52</v>
      </c>
      <c r="AF421" s="77">
        <v>14606782574956</v>
      </c>
      <c r="AG421" s="134">
        <v>20.2</v>
      </c>
      <c r="AH421" s="134">
        <v>14.2</v>
      </c>
      <c r="AI421" s="134">
        <v>7.5</v>
      </c>
      <c r="AJ421" s="133"/>
      <c r="AK421" s="133"/>
    </row>
    <row r="422" spans="1:37" x14ac:dyDescent="0.2">
      <c r="A422" s="78"/>
      <c r="B422" s="87" t="s">
        <v>1642</v>
      </c>
      <c r="C422" s="99"/>
      <c r="D422" s="105"/>
      <c r="E422" s="23"/>
      <c r="F422" s="80"/>
      <c r="G422" s="23"/>
      <c r="H422" s="113"/>
      <c r="I422" s="81"/>
      <c r="J422" s="120"/>
      <c r="K422" s="82"/>
      <c r="L422" s="83"/>
      <c r="M422" s="141"/>
      <c r="N422" s="137"/>
      <c r="O422" s="69"/>
      <c r="P422" s="122"/>
      <c r="Q422" s="123"/>
      <c r="R422" s="130"/>
      <c r="S422" s="76"/>
      <c r="T422" s="76"/>
      <c r="U422" s="76"/>
      <c r="V422" s="85"/>
      <c r="W422" s="85"/>
      <c r="X422" s="85"/>
      <c r="Y422" s="77"/>
      <c r="Z422" s="77"/>
      <c r="AA422" s="77"/>
      <c r="AB422" s="77"/>
      <c r="AC422" s="77"/>
      <c r="AD422" s="77"/>
      <c r="AE422" s="77"/>
      <c r="AF422" s="77"/>
      <c r="AG422" s="134"/>
      <c r="AH422" s="134"/>
      <c r="AI422" s="134"/>
      <c r="AJ422" s="133"/>
      <c r="AK422" s="133"/>
    </row>
    <row r="423" spans="1:37" ht="24" x14ac:dyDescent="0.2">
      <c r="A423" s="78" t="s">
        <v>1644</v>
      </c>
      <c r="B423" s="79" t="s">
        <v>1645</v>
      </c>
      <c r="C423" s="97" t="s">
        <v>1646</v>
      </c>
      <c r="D423" s="105">
        <v>191.74</v>
      </c>
      <c r="E423" s="23">
        <v>5</v>
      </c>
      <c r="F423" s="80"/>
      <c r="G423" s="23">
        <v>5</v>
      </c>
      <c r="H423" s="113"/>
      <c r="I423" s="81">
        <f>ROUND(D423*(1-$C$5%),2)</f>
        <v>191.74</v>
      </c>
      <c r="J423" s="120">
        <f t="shared" ref="J423:J442" si="103">H423*I423</f>
        <v>0</v>
      </c>
      <c r="K423" s="82">
        <v>0.19900000000000001</v>
      </c>
      <c r="L423" s="83">
        <v>1.745475E-3</v>
      </c>
      <c r="M423" s="143">
        <v>345.14</v>
      </c>
      <c r="N423" s="137"/>
      <c r="O423" s="69"/>
      <c r="P423" s="122">
        <f t="shared" ref="P423:P442" si="104">H423*K423</f>
        <v>0</v>
      </c>
      <c r="Q423" s="123">
        <f t="shared" ref="Q423:Q442" si="105">H423*L423</f>
        <v>0</v>
      </c>
      <c r="R423" s="130"/>
      <c r="S423" s="48" t="s">
        <v>1647</v>
      </c>
      <c r="T423" s="84">
        <v>0.22</v>
      </c>
      <c r="U423" s="48" t="s">
        <v>49</v>
      </c>
      <c r="V423" s="85" t="s">
        <v>70</v>
      </c>
      <c r="W423" s="85" t="s">
        <v>1643</v>
      </c>
      <c r="X423" s="85" t="s">
        <v>57</v>
      </c>
      <c r="Y423" s="77"/>
      <c r="Z423" s="77"/>
      <c r="AA423" s="77"/>
      <c r="AB423" s="77"/>
      <c r="AC423" s="77"/>
      <c r="AD423" s="86" t="s">
        <v>51</v>
      </c>
      <c r="AE423" s="86" t="s">
        <v>52</v>
      </c>
      <c r="AF423" s="77">
        <v>14606782424206</v>
      </c>
      <c r="AG423" s="134">
        <v>18.2</v>
      </c>
      <c r="AH423" s="134">
        <v>18.2</v>
      </c>
      <c r="AI423" s="134">
        <v>4.8</v>
      </c>
      <c r="AJ423" s="133"/>
      <c r="AK423" s="133"/>
    </row>
    <row r="424" spans="1:37" ht="24" x14ac:dyDescent="0.2">
      <c r="A424" s="78" t="s">
        <v>1648</v>
      </c>
      <c r="B424" s="79" t="s">
        <v>1649</v>
      </c>
      <c r="C424" s="97" t="s">
        <v>1650</v>
      </c>
      <c r="D424" s="105">
        <v>190.88</v>
      </c>
      <c r="E424" s="23">
        <v>5</v>
      </c>
      <c r="F424" s="80"/>
      <c r="G424" s="23">
        <v>5</v>
      </c>
      <c r="H424" s="113"/>
      <c r="I424" s="81">
        <f>ROUND(D424*(1-$C$5%),2)</f>
        <v>190.88</v>
      </c>
      <c r="J424" s="120">
        <f t="shared" si="103"/>
        <v>0</v>
      </c>
      <c r="K424" s="82">
        <v>0.19900000000000001</v>
      </c>
      <c r="L424" s="83">
        <v>1.745475E-3</v>
      </c>
      <c r="M424" s="143">
        <v>343.59</v>
      </c>
      <c r="N424" s="137" t="s">
        <v>2355</v>
      </c>
      <c r="O424" s="69"/>
      <c r="P424" s="122">
        <f t="shared" si="104"/>
        <v>0</v>
      </c>
      <c r="Q424" s="123">
        <f t="shared" si="105"/>
        <v>0</v>
      </c>
      <c r="R424" s="130"/>
      <c r="S424" s="48" t="s">
        <v>1651</v>
      </c>
      <c r="T424" s="84">
        <v>0.1</v>
      </c>
      <c r="U424" s="48" t="s">
        <v>49</v>
      </c>
      <c r="V424" s="85" t="s">
        <v>83</v>
      </c>
      <c r="W424" s="85" t="s">
        <v>1643</v>
      </c>
      <c r="X424" s="85" t="s">
        <v>57</v>
      </c>
      <c r="Y424" s="77"/>
      <c r="Z424" s="77"/>
      <c r="AA424" s="77"/>
      <c r="AB424" s="77"/>
      <c r="AC424" s="77"/>
      <c r="AD424" s="86" t="s">
        <v>51</v>
      </c>
      <c r="AE424" s="86" t="s">
        <v>52</v>
      </c>
      <c r="AF424" s="77">
        <v>14606782466732</v>
      </c>
      <c r="AG424" s="134">
        <v>18.2</v>
      </c>
      <c r="AH424" s="134">
        <v>18.2</v>
      </c>
      <c r="AI424" s="134">
        <v>4.8</v>
      </c>
      <c r="AJ424" s="133"/>
      <c r="AK424" s="133"/>
    </row>
    <row r="425" spans="1:37" ht="24" x14ac:dyDescent="0.2">
      <c r="A425" s="78" t="s">
        <v>1652</v>
      </c>
      <c r="B425" s="79" t="s">
        <v>1653</v>
      </c>
      <c r="C425" s="97" t="s">
        <v>1654</v>
      </c>
      <c r="D425" s="105">
        <v>159.9</v>
      </c>
      <c r="E425" s="23">
        <v>5</v>
      </c>
      <c r="F425" s="80"/>
      <c r="G425" s="23">
        <v>5</v>
      </c>
      <c r="H425" s="113"/>
      <c r="I425" s="81">
        <f t="shared" ref="I425:I442" si="106">ROUND(D425*(1-$C$5%),2)</f>
        <v>159.9</v>
      </c>
      <c r="J425" s="120">
        <f t="shared" si="103"/>
        <v>0</v>
      </c>
      <c r="K425" s="82">
        <v>0.19900000000000001</v>
      </c>
      <c r="L425" s="83">
        <v>1.745475E-3</v>
      </c>
      <c r="M425" s="143">
        <v>287.82</v>
      </c>
      <c r="N425" s="137" t="s">
        <v>2355</v>
      </c>
      <c r="O425" s="69"/>
      <c r="P425" s="122">
        <f t="shared" si="104"/>
        <v>0</v>
      </c>
      <c r="Q425" s="123">
        <f t="shared" si="105"/>
        <v>0</v>
      </c>
      <c r="R425" s="130"/>
      <c r="S425" s="48" t="s">
        <v>1655</v>
      </c>
      <c r="T425" s="84">
        <v>0.1</v>
      </c>
      <c r="U425" s="48" t="s">
        <v>49</v>
      </c>
      <c r="V425" s="85"/>
      <c r="W425" s="85" t="s">
        <v>1643</v>
      </c>
      <c r="X425" s="85" t="s">
        <v>57</v>
      </c>
      <c r="Y425" s="77"/>
      <c r="Z425" s="77"/>
      <c r="AA425" s="77"/>
      <c r="AB425" s="77"/>
      <c r="AC425" s="77"/>
      <c r="AD425" s="86" t="s">
        <v>51</v>
      </c>
      <c r="AE425" s="86" t="s">
        <v>52</v>
      </c>
      <c r="AF425" s="77">
        <v>14606782472207</v>
      </c>
      <c r="AG425" s="134">
        <v>18.2</v>
      </c>
      <c r="AH425" s="134">
        <v>18.2</v>
      </c>
      <c r="AI425" s="134">
        <v>4.8</v>
      </c>
      <c r="AJ425" s="133"/>
      <c r="AK425" s="133"/>
    </row>
    <row r="426" spans="1:37" x14ac:dyDescent="0.2">
      <c r="A426" s="78" t="s">
        <v>1656</v>
      </c>
      <c r="B426" s="79" t="s">
        <v>1657</v>
      </c>
      <c r="C426" s="97" t="s">
        <v>1658</v>
      </c>
      <c r="D426" s="105">
        <v>159.9</v>
      </c>
      <c r="E426" s="23">
        <v>5</v>
      </c>
      <c r="F426" s="80"/>
      <c r="G426" s="23">
        <v>5</v>
      </c>
      <c r="H426" s="113"/>
      <c r="I426" s="81">
        <f t="shared" si="106"/>
        <v>159.9</v>
      </c>
      <c r="J426" s="120">
        <f t="shared" si="103"/>
        <v>0</v>
      </c>
      <c r="K426" s="82">
        <v>0.19900000000000001</v>
      </c>
      <c r="L426" s="83">
        <v>1.745475E-3</v>
      </c>
      <c r="M426" s="143">
        <v>287.82</v>
      </c>
      <c r="N426" s="137" t="s">
        <v>2355</v>
      </c>
      <c r="O426" s="69"/>
      <c r="P426" s="122">
        <f t="shared" si="104"/>
        <v>0</v>
      </c>
      <c r="Q426" s="123">
        <f t="shared" si="105"/>
        <v>0</v>
      </c>
      <c r="R426" s="130"/>
      <c r="S426" s="48" t="s">
        <v>1659</v>
      </c>
      <c r="T426" s="84">
        <v>0.1</v>
      </c>
      <c r="U426" s="48" t="s">
        <v>49</v>
      </c>
      <c r="V426" s="85"/>
      <c r="W426" s="85" t="s">
        <v>1643</v>
      </c>
      <c r="X426" s="85" t="s">
        <v>57</v>
      </c>
      <c r="Y426" s="77"/>
      <c r="Z426" s="77"/>
      <c r="AA426" s="77"/>
      <c r="AB426" s="77"/>
      <c r="AC426" s="77"/>
      <c r="AD426" s="86" t="s">
        <v>51</v>
      </c>
      <c r="AE426" s="86" t="s">
        <v>52</v>
      </c>
      <c r="AF426" s="77">
        <v>14606782472221</v>
      </c>
      <c r="AG426" s="134">
        <v>18.2</v>
      </c>
      <c r="AH426" s="134">
        <v>18.2</v>
      </c>
      <c r="AI426" s="134">
        <v>4.8</v>
      </c>
      <c r="AJ426" s="133"/>
      <c r="AK426" s="133"/>
    </row>
    <row r="427" spans="1:37" x14ac:dyDescent="0.2">
      <c r="A427" s="78" t="s">
        <v>1660</v>
      </c>
      <c r="B427" s="79" t="s">
        <v>1661</v>
      </c>
      <c r="C427" s="97" t="s">
        <v>1662</v>
      </c>
      <c r="D427" s="105">
        <v>159.9</v>
      </c>
      <c r="E427" s="23">
        <v>5</v>
      </c>
      <c r="F427" s="80"/>
      <c r="G427" s="23">
        <v>5</v>
      </c>
      <c r="H427" s="113"/>
      <c r="I427" s="81">
        <f t="shared" si="106"/>
        <v>159.9</v>
      </c>
      <c r="J427" s="120">
        <f t="shared" si="103"/>
        <v>0</v>
      </c>
      <c r="K427" s="82">
        <v>0.19900000000000001</v>
      </c>
      <c r="L427" s="83">
        <v>1.745475E-3</v>
      </c>
      <c r="M427" s="143">
        <v>287.82</v>
      </c>
      <c r="N427" s="137" t="s">
        <v>2355</v>
      </c>
      <c r="O427" s="69"/>
      <c r="P427" s="122">
        <f t="shared" si="104"/>
        <v>0</v>
      </c>
      <c r="Q427" s="123">
        <f t="shared" si="105"/>
        <v>0</v>
      </c>
      <c r="R427" s="130"/>
      <c r="S427" s="48" t="s">
        <v>1663</v>
      </c>
      <c r="T427" s="84">
        <v>0.1</v>
      </c>
      <c r="U427" s="48" t="s">
        <v>49</v>
      </c>
      <c r="V427" s="85"/>
      <c r="W427" s="85" t="s">
        <v>1643</v>
      </c>
      <c r="X427" s="85" t="s">
        <v>57</v>
      </c>
      <c r="Y427" s="77"/>
      <c r="Z427" s="77"/>
      <c r="AA427" s="77"/>
      <c r="AB427" s="77"/>
      <c r="AC427" s="77"/>
      <c r="AD427" s="86" t="s">
        <v>51</v>
      </c>
      <c r="AE427" s="86" t="s">
        <v>52</v>
      </c>
      <c r="AF427" s="77">
        <v>14606782516345</v>
      </c>
      <c r="AG427" s="134">
        <v>18.2</v>
      </c>
      <c r="AH427" s="134">
        <v>18.2</v>
      </c>
      <c r="AI427" s="134">
        <v>4.8</v>
      </c>
      <c r="AJ427" s="133"/>
      <c r="AK427" s="133"/>
    </row>
    <row r="428" spans="1:37" x14ac:dyDescent="0.2">
      <c r="A428" s="78" t="s">
        <v>1664</v>
      </c>
      <c r="B428" s="79" t="s">
        <v>1665</v>
      </c>
      <c r="C428" s="97" t="s">
        <v>1666</v>
      </c>
      <c r="D428" s="105">
        <v>190.88</v>
      </c>
      <c r="E428" s="23">
        <v>5</v>
      </c>
      <c r="F428" s="80"/>
      <c r="G428" s="23">
        <v>5</v>
      </c>
      <c r="H428" s="113"/>
      <c r="I428" s="81">
        <f t="shared" si="106"/>
        <v>190.88</v>
      </c>
      <c r="J428" s="120">
        <f t="shared" si="103"/>
        <v>0</v>
      </c>
      <c r="K428" s="82">
        <v>0.19900000000000001</v>
      </c>
      <c r="L428" s="83">
        <v>1.745475E-3</v>
      </c>
      <c r="M428" s="143">
        <v>343.59</v>
      </c>
      <c r="N428" s="137" t="s">
        <v>2355</v>
      </c>
      <c r="O428" s="69"/>
      <c r="P428" s="122">
        <f t="shared" si="104"/>
        <v>0</v>
      </c>
      <c r="Q428" s="123">
        <f t="shared" si="105"/>
        <v>0</v>
      </c>
      <c r="R428" s="130"/>
      <c r="S428" s="48" t="s">
        <v>1667</v>
      </c>
      <c r="T428" s="84">
        <v>0.1</v>
      </c>
      <c r="U428" s="48" t="s">
        <v>49</v>
      </c>
      <c r="V428" s="85" t="s">
        <v>72</v>
      </c>
      <c r="W428" s="85" t="s">
        <v>1643</v>
      </c>
      <c r="X428" s="85" t="s">
        <v>57</v>
      </c>
      <c r="Y428" s="77"/>
      <c r="Z428" s="77"/>
      <c r="AA428" s="77"/>
      <c r="AB428" s="77"/>
      <c r="AC428" s="77"/>
      <c r="AD428" s="86" t="s">
        <v>51</v>
      </c>
      <c r="AE428" s="86" t="s">
        <v>52</v>
      </c>
      <c r="AF428" s="77">
        <v>14606782528836</v>
      </c>
      <c r="AG428" s="134">
        <v>18.2</v>
      </c>
      <c r="AH428" s="134">
        <v>18.2</v>
      </c>
      <c r="AI428" s="134">
        <v>4.8</v>
      </c>
      <c r="AJ428" s="133"/>
      <c r="AK428" s="133"/>
    </row>
    <row r="429" spans="1:37" ht="24" x14ac:dyDescent="0.2">
      <c r="A429" s="78" t="s">
        <v>1668</v>
      </c>
      <c r="B429" s="79" t="s">
        <v>1669</v>
      </c>
      <c r="C429" s="97" t="s">
        <v>1670</v>
      </c>
      <c r="D429" s="105">
        <v>159.9</v>
      </c>
      <c r="E429" s="23">
        <v>5</v>
      </c>
      <c r="F429" s="80"/>
      <c r="G429" s="23">
        <v>5</v>
      </c>
      <c r="H429" s="113"/>
      <c r="I429" s="81">
        <f t="shared" si="106"/>
        <v>159.9</v>
      </c>
      <c r="J429" s="120">
        <f t="shared" si="103"/>
        <v>0</v>
      </c>
      <c r="K429" s="82">
        <v>0.19900000000000001</v>
      </c>
      <c r="L429" s="83">
        <v>1.745475E-3</v>
      </c>
      <c r="M429" s="143">
        <v>287.82</v>
      </c>
      <c r="N429" s="137" t="s">
        <v>2355</v>
      </c>
      <c r="O429" s="69"/>
      <c r="P429" s="122">
        <f t="shared" si="104"/>
        <v>0</v>
      </c>
      <c r="Q429" s="123">
        <f t="shared" si="105"/>
        <v>0</v>
      </c>
      <c r="R429" s="130"/>
      <c r="S429" s="48" t="s">
        <v>1671</v>
      </c>
      <c r="T429" s="84">
        <v>0.1</v>
      </c>
      <c r="U429" s="48" t="s">
        <v>49</v>
      </c>
      <c r="V429" s="85"/>
      <c r="W429" s="85" t="s">
        <v>1643</v>
      </c>
      <c r="X429" s="85" t="s">
        <v>57</v>
      </c>
      <c r="Y429" s="77"/>
      <c r="Z429" s="77"/>
      <c r="AA429" s="77"/>
      <c r="AB429" s="77"/>
      <c r="AC429" s="77" t="s">
        <v>63</v>
      </c>
      <c r="AD429" s="86" t="s">
        <v>51</v>
      </c>
      <c r="AE429" s="86" t="s">
        <v>52</v>
      </c>
      <c r="AF429" s="77">
        <v>14606782530235</v>
      </c>
      <c r="AG429" s="134">
        <v>18.2</v>
      </c>
      <c r="AH429" s="134">
        <v>18.2</v>
      </c>
      <c r="AI429" s="134">
        <v>4.8</v>
      </c>
      <c r="AJ429" s="133"/>
      <c r="AK429" s="133"/>
    </row>
    <row r="430" spans="1:37" ht="24" x14ac:dyDescent="0.2">
      <c r="A430" s="78" t="s">
        <v>1672</v>
      </c>
      <c r="B430" s="79" t="s">
        <v>1673</v>
      </c>
      <c r="C430" s="97" t="s">
        <v>1674</v>
      </c>
      <c r="D430" s="105">
        <v>193.32</v>
      </c>
      <c r="E430" s="23">
        <v>5</v>
      </c>
      <c r="F430" s="80"/>
      <c r="G430" s="23">
        <v>5</v>
      </c>
      <c r="H430" s="113"/>
      <c r="I430" s="81">
        <f t="shared" si="106"/>
        <v>193.32</v>
      </c>
      <c r="J430" s="120">
        <f t="shared" si="103"/>
        <v>0</v>
      </c>
      <c r="K430" s="82">
        <v>0.19900000000000001</v>
      </c>
      <c r="L430" s="83">
        <v>1.745475E-3</v>
      </c>
      <c r="M430" s="143">
        <v>347.98</v>
      </c>
      <c r="N430" s="137"/>
      <c r="O430" s="69"/>
      <c r="P430" s="122">
        <f t="shared" si="104"/>
        <v>0</v>
      </c>
      <c r="Q430" s="123">
        <f t="shared" si="105"/>
        <v>0</v>
      </c>
      <c r="R430" s="130"/>
      <c r="S430" s="48" t="s">
        <v>1675</v>
      </c>
      <c r="T430" s="84">
        <v>0.22</v>
      </c>
      <c r="U430" s="48" t="s">
        <v>49</v>
      </c>
      <c r="V430" s="85" t="s">
        <v>71</v>
      </c>
      <c r="W430" s="85" t="s">
        <v>1643</v>
      </c>
      <c r="X430" s="85" t="s">
        <v>57</v>
      </c>
      <c r="Y430" s="77"/>
      <c r="Z430" s="77"/>
      <c r="AA430" s="77"/>
      <c r="AB430" s="77"/>
      <c r="AC430" s="77"/>
      <c r="AD430" s="86" t="s">
        <v>51</v>
      </c>
      <c r="AE430" s="86" t="s">
        <v>52</v>
      </c>
      <c r="AF430" s="77">
        <v>14606782531164</v>
      </c>
      <c r="AG430" s="134">
        <v>18.2</v>
      </c>
      <c r="AH430" s="134">
        <v>18.2</v>
      </c>
      <c r="AI430" s="134">
        <v>4.8</v>
      </c>
      <c r="AJ430" s="133"/>
      <c r="AK430" s="133"/>
    </row>
    <row r="431" spans="1:37" ht="24" x14ac:dyDescent="0.2">
      <c r="A431" s="78" t="s">
        <v>1676</v>
      </c>
      <c r="B431" s="79" t="s">
        <v>1677</v>
      </c>
      <c r="C431" s="97" t="s">
        <v>1678</v>
      </c>
      <c r="D431" s="105">
        <v>190.88</v>
      </c>
      <c r="E431" s="23">
        <v>5</v>
      </c>
      <c r="F431" s="80"/>
      <c r="G431" s="23">
        <v>5</v>
      </c>
      <c r="H431" s="113"/>
      <c r="I431" s="81">
        <f t="shared" si="106"/>
        <v>190.88</v>
      </c>
      <c r="J431" s="120">
        <f t="shared" si="103"/>
        <v>0</v>
      </c>
      <c r="K431" s="82">
        <v>0.19900000000000001</v>
      </c>
      <c r="L431" s="83">
        <v>1.745475E-3</v>
      </c>
      <c r="M431" s="143">
        <v>343.59</v>
      </c>
      <c r="N431" s="137" t="s">
        <v>2355</v>
      </c>
      <c r="O431" s="69"/>
      <c r="P431" s="122">
        <f t="shared" si="104"/>
        <v>0</v>
      </c>
      <c r="Q431" s="123">
        <f t="shared" si="105"/>
        <v>0</v>
      </c>
      <c r="R431" s="130"/>
      <c r="S431" s="48" t="s">
        <v>1679</v>
      </c>
      <c r="T431" s="84">
        <v>0.1</v>
      </c>
      <c r="U431" s="48" t="s">
        <v>49</v>
      </c>
      <c r="V431" s="85" t="s">
        <v>83</v>
      </c>
      <c r="W431" s="85" t="s">
        <v>1643</v>
      </c>
      <c r="X431" s="85" t="s">
        <v>57</v>
      </c>
      <c r="Y431" s="77"/>
      <c r="Z431" s="77"/>
      <c r="AA431" s="77"/>
      <c r="AB431" s="77"/>
      <c r="AC431" s="77"/>
      <c r="AD431" s="86" t="s">
        <v>51</v>
      </c>
      <c r="AE431" s="86" t="s">
        <v>52</v>
      </c>
      <c r="AF431" s="77">
        <v>14606782539818</v>
      </c>
      <c r="AG431" s="134">
        <v>18.2</v>
      </c>
      <c r="AH431" s="134">
        <v>18.2</v>
      </c>
      <c r="AI431" s="134">
        <v>4.8</v>
      </c>
      <c r="AJ431" s="133"/>
      <c r="AK431" s="133"/>
    </row>
    <row r="432" spans="1:37" x14ac:dyDescent="0.2">
      <c r="A432" s="78" t="s">
        <v>1680</v>
      </c>
      <c r="B432" s="79" t="s">
        <v>1681</v>
      </c>
      <c r="C432" s="97" t="s">
        <v>1682</v>
      </c>
      <c r="D432" s="105">
        <v>159.9</v>
      </c>
      <c r="E432" s="23">
        <v>5</v>
      </c>
      <c r="F432" s="80"/>
      <c r="G432" s="23">
        <v>5</v>
      </c>
      <c r="H432" s="113"/>
      <c r="I432" s="81">
        <f t="shared" si="106"/>
        <v>159.9</v>
      </c>
      <c r="J432" s="120">
        <f t="shared" si="103"/>
        <v>0</v>
      </c>
      <c r="K432" s="82">
        <v>0.19900000000000001</v>
      </c>
      <c r="L432" s="83">
        <v>1.745475E-3</v>
      </c>
      <c r="M432" s="143">
        <v>287.82</v>
      </c>
      <c r="N432" s="137" t="s">
        <v>2355</v>
      </c>
      <c r="O432" s="69"/>
      <c r="P432" s="122">
        <f t="shared" si="104"/>
        <v>0</v>
      </c>
      <c r="Q432" s="123">
        <f t="shared" si="105"/>
        <v>0</v>
      </c>
      <c r="R432" s="130"/>
      <c r="S432" s="48" t="s">
        <v>1683</v>
      </c>
      <c r="T432" s="84">
        <v>0.1</v>
      </c>
      <c r="U432" s="48" t="s">
        <v>49</v>
      </c>
      <c r="V432" s="85"/>
      <c r="W432" s="85" t="s">
        <v>1643</v>
      </c>
      <c r="X432" s="85" t="s">
        <v>57</v>
      </c>
      <c r="Y432" s="77"/>
      <c r="Z432" s="77"/>
      <c r="AA432" s="77"/>
      <c r="AB432" s="77"/>
      <c r="AC432" s="77"/>
      <c r="AD432" s="86" t="s">
        <v>51</v>
      </c>
      <c r="AE432" s="86" t="s">
        <v>52</v>
      </c>
      <c r="AF432" s="77">
        <v>14606782539832</v>
      </c>
      <c r="AG432" s="134">
        <v>18.2</v>
      </c>
      <c r="AH432" s="134">
        <v>18.2</v>
      </c>
      <c r="AI432" s="134">
        <v>4.8</v>
      </c>
      <c r="AJ432" s="133"/>
      <c r="AK432" s="133"/>
    </row>
    <row r="433" spans="1:37" x14ac:dyDescent="0.2">
      <c r="A433" s="78" t="s">
        <v>1684</v>
      </c>
      <c r="B433" s="79" t="s">
        <v>1685</v>
      </c>
      <c r="C433" s="97" t="s">
        <v>1686</v>
      </c>
      <c r="D433" s="105">
        <v>159.9</v>
      </c>
      <c r="E433" s="23">
        <v>5</v>
      </c>
      <c r="F433" s="80"/>
      <c r="G433" s="23">
        <v>5</v>
      </c>
      <c r="H433" s="113"/>
      <c r="I433" s="81">
        <f t="shared" si="106"/>
        <v>159.9</v>
      </c>
      <c r="J433" s="120">
        <f t="shared" si="103"/>
        <v>0</v>
      </c>
      <c r="K433" s="82">
        <v>0.19900000000000001</v>
      </c>
      <c r="L433" s="83">
        <v>1.745475E-3</v>
      </c>
      <c r="M433" s="143">
        <v>287.82</v>
      </c>
      <c r="N433" s="137" t="s">
        <v>2355</v>
      </c>
      <c r="O433" s="69"/>
      <c r="P433" s="122">
        <f t="shared" si="104"/>
        <v>0</v>
      </c>
      <c r="Q433" s="123">
        <f t="shared" si="105"/>
        <v>0</v>
      </c>
      <c r="R433" s="130"/>
      <c r="S433" s="48" t="s">
        <v>1687</v>
      </c>
      <c r="T433" s="84">
        <v>0.1</v>
      </c>
      <c r="U433" s="48" t="s">
        <v>49</v>
      </c>
      <c r="V433" s="85"/>
      <c r="W433" s="85" t="s">
        <v>1643</v>
      </c>
      <c r="X433" s="85" t="s">
        <v>57</v>
      </c>
      <c r="Y433" s="77"/>
      <c r="Z433" s="77"/>
      <c r="AA433" s="77"/>
      <c r="AB433" s="77"/>
      <c r="AC433" s="77"/>
      <c r="AD433" s="86" t="s">
        <v>51</v>
      </c>
      <c r="AE433" s="86" t="s">
        <v>52</v>
      </c>
      <c r="AF433" s="77">
        <v>14606782549954</v>
      </c>
      <c r="AG433" s="134">
        <v>18.2</v>
      </c>
      <c r="AH433" s="134">
        <v>18.2</v>
      </c>
      <c r="AI433" s="134">
        <v>4.8</v>
      </c>
      <c r="AJ433" s="133"/>
      <c r="AK433" s="133"/>
    </row>
    <row r="434" spans="1:37" x14ac:dyDescent="0.2">
      <c r="A434" s="78" t="s">
        <v>1688</v>
      </c>
      <c r="B434" s="79" t="s">
        <v>1689</v>
      </c>
      <c r="C434" s="97" t="s">
        <v>1690</v>
      </c>
      <c r="D434" s="105">
        <v>159.9</v>
      </c>
      <c r="E434" s="23">
        <v>5</v>
      </c>
      <c r="F434" s="80"/>
      <c r="G434" s="23">
        <v>5</v>
      </c>
      <c r="H434" s="113"/>
      <c r="I434" s="81">
        <f t="shared" si="106"/>
        <v>159.9</v>
      </c>
      <c r="J434" s="120">
        <f t="shared" si="103"/>
        <v>0</v>
      </c>
      <c r="K434" s="82">
        <v>0.19900000000000001</v>
      </c>
      <c r="L434" s="83">
        <v>1.745475E-3</v>
      </c>
      <c r="M434" s="143">
        <v>287.82</v>
      </c>
      <c r="N434" s="137" t="s">
        <v>2355</v>
      </c>
      <c r="O434" s="69"/>
      <c r="P434" s="122">
        <f t="shared" si="104"/>
        <v>0</v>
      </c>
      <c r="Q434" s="123">
        <f t="shared" si="105"/>
        <v>0</v>
      </c>
      <c r="R434" s="130"/>
      <c r="S434" s="48" t="s">
        <v>1691</v>
      </c>
      <c r="T434" s="84">
        <v>0.1</v>
      </c>
      <c r="U434" s="48" t="s">
        <v>49</v>
      </c>
      <c r="V434" s="85"/>
      <c r="W434" s="85" t="s">
        <v>1643</v>
      </c>
      <c r="X434" s="85" t="s">
        <v>57</v>
      </c>
      <c r="Y434" s="77"/>
      <c r="Z434" s="77"/>
      <c r="AA434" s="77"/>
      <c r="AB434" s="77"/>
      <c r="AC434" s="77"/>
      <c r="AD434" s="86" t="s">
        <v>51</v>
      </c>
      <c r="AE434" s="86" t="s">
        <v>52</v>
      </c>
      <c r="AF434" s="77">
        <v>14606782549978</v>
      </c>
      <c r="AG434" s="134">
        <v>18.2</v>
      </c>
      <c r="AH434" s="134">
        <v>18.2</v>
      </c>
      <c r="AI434" s="134">
        <v>4.8</v>
      </c>
      <c r="AJ434" s="133"/>
      <c r="AK434" s="133"/>
    </row>
    <row r="435" spans="1:37" x14ac:dyDescent="0.2">
      <c r="A435" s="78" t="s">
        <v>1692</v>
      </c>
      <c r="B435" s="79" t="s">
        <v>1693</v>
      </c>
      <c r="C435" s="97" t="s">
        <v>1694</v>
      </c>
      <c r="D435" s="105">
        <v>159.9</v>
      </c>
      <c r="E435" s="23">
        <v>5</v>
      </c>
      <c r="F435" s="80"/>
      <c r="G435" s="23">
        <v>5</v>
      </c>
      <c r="H435" s="113"/>
      <c r="I435" s="81">
        <f t="shared" si="106"/>
        <v>159.9</v>
      </c>
      <c r="J435" s="120">
        <f t="shared" si="103"/>
        <v>0</v>
      </c>
      <c r="K435" s="82">
        <v>0.19900000000000001</v>
      </c>
      <c r="L435" s="83">
        <v>1.745475E-3</v>
      </c>
      <c r="M435" s="143">
        <v>287.82</v>
      </c>
      <c r="N435" s="137" t="s">
        <v>2355</v>
      </c>
      <c r="O435" s="69"/>
      <c r="P435" s="122">
        <f t="shared" si="104"/>
        <v>0</v>
      </c>
      <c r="Q435" s="123">
        <f t="shared" si="105"/>
        <v>0</v>
      </c>
      <c r="R435" s="130"/>
      <c r="S435" s="48" t="s">
        <v>1695</v>
      </c>
      <c r="T435" s="84">
        <v>0.1</v>
      </c>
      <c r="U435" s="48" t="s">
        <v>49</v>
      </c>
      <c r="V435" s="85"/>
      <c r="W435" s="85" t="s">
        <v>1643</v>
      </c>
      <c r="X435" s="85" t="s">
        <v>57</v>
      </c>
      <c r="Y435" s="77"/>
      <c r="Z435" s="77"/>
      <c r="AA435" s="77"/>
      <c r="AB435" s="77"/>
      <c r="AC435" s="77"/>
      <c r="AD435" s="86" t="s">
        <v>51</v>
      </c>
      <c r="AE435" s="86" t="s">
        <v>52</v>
      </c>
      <c r="AF435" s="77">
        <v>14606782559939</v>
      </c>
      <c r="AG435" s="134">
        <v>18.2</v>
      </c>
      <c r="AH435" s="134">
        <v>18.2</v>
      </c>
      <c r="AI435" s="134">
        <v>4.8</v>
      </c>
      <c r="AJ435" s="133"/>
      <c r="AK435" s="133"/>
    </row>
    <row r="436" spans="1:37" x14ac:dyDescent="0.2">
      <c r="A436" s="78" t="s">
        <v>1696</v>
      </c>
      <c r="B436" s="79" t="s">
        <v>1697</v>
      </c>
      <c r="C436" s="97" t="s">
        <v>1698</v>
      </c>
      <c r="D436" s="105">
        <v>159.9</v>
      </c>
      <c r="E436" s="23">
        <v>5</v>
      </c>
      <c r="F436" s="80"/>
      <c r="G436" s="23">
        <v>5</v>
      </c>
      <c r="H436" s="113"/>
      <c r="I436" s="81">
        <f t="shared" si="106"/>
        <v>159.9</v>
      </c>
      <c r="J436" s="120">
        <f t="shared" si="103"/>
        <v>0</v>
      </c>
      <c r="K436" s="82">
        <v>0.19900000000000001</v>
      </c>
      <c r="L436" s="83">
        <v>1.745475E-3</v>
      </c>
      <c r="M436" s="143">
        <v>287.82</v>
      </c>
      <c r="N436" s="137" t="s">
        <v>2355</v>
      </c>
      <c r="O436" s="69"/>
      <c r="P436" s="122">
        <f t="shared" si="104"/>
        <v>0</v>
      </c>
      <c r="Q436" s="123">
        <f t="shared" si="105"/>
        <v>0</v>
      </c>
      <c r="R436" s="130"/>
      <c r="S436" s="48" t="s">
        <v>1699</v>
      </c>
      <c r="T436" s="84">
        <v>0.1</v>
      </c>
      <c r="U436" s="48" t="s">
        <v>49</v>
      </c>
      <c r="V436" s="85"/>
      <c r="W436" s="85" t="s">
        <v>1643</v>
      </c>
      <c r="X436" s="85" t="s">
        <v>57</v>
      </c>
      <c r="Y436" s="77"/>
      <c r="Z436" s="77"/>
      <c r="AA436" s="77"/>
      <c r="AB436" s="77"/>
      <c r="AC436" s="77"/>
      <c r="AD436" s="86" t="s">
        <v>51</v>
      </c>
      <c r="AE436" s="86" t="s">
        <v>52</v>
      </c>
      <c r="AF436" s="77">
        <v>14606782598105</v>
      </c>
      <c r="AG436" s="134">
        <v>18.2</v>
      </c>
      <c r="AH436" s="134">
        <v>18.2</v>
      </c>
      <c r="AI436" s="134">
        <v>4.8</v>
      </c>
      <c r="AJ436" s="133"/>
      <c r="AK436" s="133"/>
    </row>
    <row r="437" spans="1:37" x14ac:dyDescent="0.2">
      <c r="A437" s="78" t="s">
        <v>1700</v>
      </c>
      <c r="B437" s="79" t="s">
        <v>1701</v>
      </c>
      <c r="C437" s="97" t="s">
        <v>1702</v>
      </c>
      <c r="D437" s="105">
        <v>159.9</v>
      </c>
      <c r="E437" s="23">
        <v>5</v>
      </c>
      <c r="F437" s="80"/>
      <c r="G437" s="23">
        <v>5</v>
      </c>
      <c r="H437" s="113"/>
      <c r="I437" s="81">
        <f t="shared" si="106"/>
        <v>159.9</v>
      </c>
      <c r="J437" s="120">
        <f t="shared" si="103"/>
        <v>0</v>
      </c>
      <c r="K437" s="82">
        <v>0.19900000000000001</v>
      </c>
      <c r="L437" s="83">
        <v>1.745475E-3</v>
      </c>
      <c r="M437" s="143">
        <v>287.82</v>
      </c>
      <c r="N437" s="137" t="s">
        <v>2355</v>
      </c>
      <c r="O437" s="69"/>
      <c r="P437" s="122">
        <f t="shared" si="104"/>
        <v>0</v>
      </c>
      <c r="Q437" s="123">
        <f t="shared" si="105"/>
        <v>0</v>
      </c>
      <c r="R437" s="130"/>
      <c r="S437" s="48" t="s">
        <v>1703</v>
      </c>
      <c r="T437" s="84">
        <v>0.1</v>
      </c>
      <c r="U437" s="48" t="s">
        <v>49</v>
      </c>
      <c r="V437" s="85"/>
      <c r="W437" s="85" t="s">
        <v>1643</v>
      </c>
      <c r="X437" s="85" t="s">
        <v>57</v>
      </c>
      <c r="Y437" s="77"/>
      <c r="Z437" s="77"/>
      <c r="AA437" s="77"/>
      <c r="AB437" s="77"/>
      <c r="AC437" s="77"/>
      <c r="AD437" s="86" t="s">
        <v>51</v>
      </c>
      <c r="AE437" s="86" t="s">
        <v>52</v>
      </c>
      <c r="AF437" s="77">
        <v>14606782598112</v>
      </c>
      <c r="AG437" s="134">
        <v>18.2</v>
      </c>
      <c r="AH437" s="134">
        <v>18.2</v>
      </c>
      <c r="AI437" s="134">
        <v>4.8</v>
      </c>
      <c r="AJ437" s="133"/>
      <c r="AK437" s="133"/>
    </row>
    <row r="438" spans="1:37" ht="24" x14ac:dyDescent="0.2">
      <c r="A438" s="78" t="s">
        <v>1704</v>
      </c>
      <c r="B438" s="79" t="s">
        <v>1705</v>
      </c>
      <c r="C438" s="97" t="s">
        <v>1706</v>
      </c>
      <c r="D438" s="105">
        <v>159.9</v>
      </c>
      <c r="E438" s="23">
        <v>5</v>
      </c>
      <c r="F438" s="80"/>
      <c r="G438" s="23">
        <v>5</v>
      </c>
      <c r="H438" s="113"/>
      <c r="I438" s="81">
        <f t="shared" si="106"/>
        <v>159.9</v>
      </c>
      <c r="J438" s="120">
        <f t="shared" si="103"/>
        <v>0</v>
      </c>
      <c r="K438" s="82">
        <v>0.19900000000000001</v>
      </c>
      <c r="L438" s="83">
        <v>1.745475E-3</v>
      </c>
      <c r="M438" s="143">
        <v>287.82</v>
      </c>
      <c r="N438" s="137" t="s">
        <v>2355</v>
      </c>
      <c r="O438" s="69"/>
      <c r="P438" s="122">
        <f t="shared" si="104"/>
        <v>0</v>
      </c>
      <c r="Q438" s="123">
        <f t="shared" si="105"/>
        <v>0</v>
      </c>
      <c r="R438" s="130"/>
      <c r="S438" s="48" t="s">
        <v>1707</v>
      </c>
      <c r="T438" s="84">
        <v>0.1</v>
      </c>
      <c r="U438" s="48" t="s">
        <v>49</v>
      </c>
      <c r="V438" s="85"/>
      <c r="W438" s="85" t="s">
        <v>1643</v>
      </c>
      <c r="X438" s="85" t="s">
        <v>57</v>
      </c>
      <c r="Y438" s="77"/>
      <c r="Z438" s="77"/>
      <c r="AA438" s="77"/>
      <c r="AB438" s="77"/>
      <c r="AC438" s="77" t="s">
        <v>244</v>
      </c>
      <c r="AD438" s="86" t="s">
        <v>51</v>
      </c>
      <c r="AE438" s="86" t="s">
        <v>52</v>
      </c>
      <c r="AF438" s="77">
        <v>14606782613310</v>
      </c>
      <c r="AG438" s="134">
        <v>18.2</v>
      </c>
      <c r="AH438" s="134">
        <v>18.2</v>
      </c>
      <c r="AI438" s="134">
        <v>4.8</v>
      </c>
      <c r="AJ438" s="133"/>
      <c r="AK438" s="133"/>
    </row>
    <row r="439" spans="1:37" ht="24" x14ac:dyDescent="0.2">
      <c r="A439" s="78" t="s">
        <v>1708</v>
      </c>
      <c r="B439" s="79" t="s">
        <v>1709</v>
      </c>
      <c r="C439" s="97" t="s">
        <v>1710</v>
      </c>
      <c r="D439" s="105">
        <v>159.9</v>
      </c>
      <c r="E439" s="23">
        <v>5</v>
      </c>
      <c r="F439" s="80"/>
      <c r="G439" s="23">
        <v>5</v>
      </c>
      <c r="H439" s="113"/>
      <c r="I439" s="81">
        <f t="shared" si="106"/>
        <v>159.9</v>
      </c>
      <c r="J439" s="120">
        <f t="shared" si="103"/>
        <v>0</v>
      </c>
      <c r="K439" s="82">
        <v>0.19900000000000001</v>
      </c>
      <c r="L439" s="83">
        <v>1.745475E-3</v>
      </c>
      <c r="M439" s="143">
        <v>287.82</v>
      </c>
      <c r="N439" s="137" t="s">
        <v>2355</v>
      </c>
      <c r="O439" s="69"/>
      <c r="P439" s="122">
        <f t="shared" si="104"/>
        <v>0</v>
      </c>
      <c r="Q439" s="123">
        <f t="shared" si="105"/>
        <v>0</v>
      </c>
      <c r="R439" s="130"/>
      <c r="S439" s="48" t="s">
        <v>1711</v>
      </c>
      <c r="T439" s="84">
        <v>0.1</v>
      </c>
      <c r="U439" s="48" t="s">
        <v>49</v>
      </c>
      <c r="V439" s="85"/>
      <c r="W439" s="85" t="s">
        <v>1643</v>
      </c>
      <c r="X439" s="85" t="s">
        <v>57</v>
      </c>
      <c r="Y439" s="77"/>
      <c r="Z439" s="77"/>
      <c r="AA439" s="77"/>
      <c r="AB439" s="77"/>
      <c r="AC439" s="77" t="s">
        <v>244</v>
      </c>
      <c r="AD439" s="86" t="s">
        <v>51</v>
      </c>
      <c r="AE439" s="86" t="s">
        <v>52</v>
      </c>
      <c r="AF439" s="77">
        <v>14606782613334</v>
      </c>
      <c r="AG439" s="134">
        <v>18.2</v>
      </c>
      <c r="AH439" s="134">
        <v>18.2</v>
      </c>
      <c r="AI439" s="134">
        <v>4.8</v>
      </c>
      <c r="AJ439" s="133"/>
      <c r="AK439" s="133"/>
    </row>
    <row r="440" spans="1:37" x14ac:dyDescent="0.2">
      <c r="A440" s="78" t="s">
        <v>1712</v>
      </c>
      <c r="B440" s="79" t="s">
        <v>1713</v>
      </c>
      <c r="C440" s="97" t="s">
        <v>1714</v>
      </c>
      <c r="D440" s="105">
        <v>159.9</v>
      </c>
      <c r="E440" s="23">
        <v>5</v>
      </c>
      <c r="F440" s="80"/>
      <c r="G440" s="23">
        <v>5</v>
      </c>
      <c r="H440" s="113"/>
      <c r="I440" s="81">
        <f t="shared" si="106"/>
        <v>159.9</v>
      </c>
      <c r="J440" s="120">
        <f t="shared" si="103"/>
        <v>0</v>
      </c>
      <c r="K440" s="82">
        <v>0.19900000000000001</v>
      </c>
      <c r="L440" s="83">
        <v>1.745475E-3</v>
      </c>
      <c r="M440" s="143">
        <v>287.82</v>
      </c>
      <c r="N440" s="137" t="s">
        <v>2355</v>
      </c>
      <c r="O440" s="69"/>
      <c r="P440" s="122">
        <f t="shared" si="104"/>
        <v>0</v>
      </c>
      <c r="Q440" s="123">
        <f t="shared" si="105"/>
        <v>0</v>
      </c>
      <c r="R440" s="130"/>
      <c r="S440" s="48" t="s">
        <v>1715</v>
      </c>
      <c r="T440" s="84">
        <v>0.1</v>
      </c>
      <c r="U440" s="48" t="s">
        <v>49</v>
      </c>
      <c r="V440" s="85"/>
      <c r="W440" s="85" t="s">
        <v>1643</v>
      </c>
      <c r="X440" s="85" t="s">
        <v>57</v>
      </c>
      <c r="Y440" s="77"/>
      <c r="Z440" s="77"/>
      <c r="AA440" s="77"/>
      <c r="AB440" s="77"/>
      <c r="AC440" s="77" t="s">
        <v>244</v>
      </c>
      <c r="AD440" s="86" t="s">
        <v>51</v>
      </c>
      <c r="AE440" s="86" t="s">
        <v>52</v>
      </c>
      <c r="AF440" s="77">
        <v>14606782613341</v>
      </c>
      <c r="AG440" s="134">
        <v>18.2</v>
      </c>
      <c r="AH440" s="134">
        <v>18.2</v>
      </c>
      <c r="AI440" s="134">
        <v>4.8</v>
      </c>
      <c r="AJ440" s="133"/>
      <c r="AK440" s="133"/>
    </row>
    <row r="441" spans="1:37" x14ac:dyDescent="0.2">
      <c r="A441" s="78" t="s">
        <v>1716</v>
      </c>
      <c r="B441" s="79" t="s">
        <v>1717</v>
      </c>
      <c r="C441" s="97" t="s">
        <v>1718</v>
      </c>
      <c r="D441" s="105">
        <v>190.88</v>
      </c>
      <c r="E441" s="23">
        <v>5</v>
      </c>
      <c r="F441" s="80"/>
      <c r="G441" s="23">
        <v>5</v>
      </c>
      <c r="H441" s="113"/>
      <c r="I441" s="81">
        <f t="shared" si="106"/>
        <v>190.88</v>
      </c>
      <c r="J441" s="120">
        <f t="shared" si="103"/>
        <v>0</v>
      </c>
      <c r="K441" s="82">
        <v>0.19900000000000001</v>
      </c>
      <c r="L441" s="83">
        <v>1.745475E-3</v>
      </c>
      <c r="M441" s="143">
        <v>343.59</v>
      </c>
      <c r="N441" s="137" t="s">
        <v>2355</v>
      </c>
      <c r="O441" s="69"/>
      <c r="P441" s="122">
        <f t="shared" si="104"/>
        <v>0</v>
      </c>
      <c r="Q441" s="123">
        <f t="shared" si="105"/>
        <v>0</v>
      </c>
      <c r="R441" s="130"/>
      <c r="S441" s="48" t="s">
        <v>1719</v>
      </c>
      <c r="T441" s="84">
        <v>0.1</v>
      </c>
      <c r="U441" s="48" t="s">
        <v>49</v>
      </c>
      <c r="V441" s="85" t="s">
        <v>72</v>
      </c>
      <c r="W441" s="85" t="s">
        <v>1643</v>
      </c>
      <c r="X441" s="85" t="s">
        <v>57</v>
      </c>
      <c r="Y441" s="77"/>
      <c r="Z441" s="77"/>
      <c r="AA441" s="77"/>
      <c r="AB441" s="77"/>
      <c r="AC441" s="77" t="s">
        <v>244</v>
      </c>
      <c r="AD441" s="86" t="s">
        <v>51</v>
      </c>
      <c r="AE441" s="86" t="s">
        <v>52</v>
      </c>
      <c r="AF441" s="77">
        <v>14606782615543</v>
      </c>
      <c r="AG441" s="134">
        <v>18.2</v>
      </c>
      <c r="AH441" s="134">
        <v>18.2</v>
      </c>
      <c r="AI441" s="134">
        <v>4.8</v>
      </c>
      <c r="AJ441" s="133"/>
      <c r="AK441" s="133"/>
    </row>
    <row r="442" spans="1:37" ht="24" x14ac:dyDescent="0.2">
      <c r="A442" s="88" t="s">
        <v>1720</v>
      </c>
      <c r="B442" s="89" t="s">
        <v>1721</v>
      </c>
      <c r="C442" s="100" t="s">
        <v>1722</v>
      </c>
      <c r="D442" s="106">
        <v>190.88</v>
      </c>
      <c r="E442" s="90">
        <v>5</v>
      </c>
      <c r="F442" s="91"/>
      <c r="G442" s="90">
        <v>5</v>
      </c>
      <c r="H442" s="114"/>
      <c r="I442" s="118">
        <f t="shared" si="106"/>
        <v>190.88</v>
      </c>
      <c r="J442" s="121">
        <f t="shared" si="103"/>
        <v>0</v>
      </c>
      <c r="K442" s="92">
        <v>0.19900000000000001</v>
      </c>
      <c r="L442" s="93">
        <v>1.745475E-3</v>
      </c>
      <c r="M442" s="118">
        <v>343.59</v>
      </c>
      <c r="N442" s="138" t="s">
        <v>2355</v>
      </c>
      <c r="O442" s="91"/>
      <c r="P442" s="126">
        <f t="shared" si="104"/>
        <v>0</v>
      </c>
      <c r="Q442" s="127">
        <f t="shared" si="105"/>
        <v>0</v>
      </c>
      <c r="R442" s="131" t="s">
        <v>69</v>
      </c>
      <c r="S442" s="94" t="s">
        <v>1723</v>
      </c>
      <c r="T442" s="95">
        <v>0.1</v>
      </c>
      <c r="U442" s="94" t="s">
        <v>49</v>
      </c>
      <c r="V442" s="85" t="s">
        <v>60</v>
      </c>
      <c r="W442" s="85" t="s">
        <v>1643</v>
      </c>
      <c r="X442" s="85" t="s">
        <v>57</v>
      </c>
      <c r="Y442" s="77"/>
      <c r="Z442" s="77"/>
      <c r="AA442" s="77"/>
      <c r="AB442" s="77"/>
      <c r="AC442" s="77" t="s">
        <v>61</v>
      </c>
      <c r="AD442" s="86" t="s">
        <v>51</v>
      </c>
      <c r="AE442" s="86" t="s">
        <v>52</v>
      </c>
      <c r="AF442" s="77">
        <v>14606782624705</v>
      </c>
      <c r="AG442" s="134">
        <v>18.2</v>
      </c>
      <c r="AH442" s="134">
        <v>18.2</v>
      </c>
      <c r="AI442" s="134">
        <v>4.8</v>
      </c>
      <c r="AJ442" s="133"/>
      <c r="AK442" s="133"/>
    </row>
    <row r="443" spans="1:37" x14ac:dyDescent="0.2">
      <c r="A443" s="78"/>
      <c r="B443" s="87" t="s">
        <v>1724</v>
      </c>
      <c r="C443" s="99"/>
      <c r="D443" s="105"/>
      <c r="E443" s="23"/>
      <c r="F443" s="80"/>
      <c r="G443" s="23"/>
      <c r="H443" s="113"/>
      <c r="I443" s="81"/>
      <c r="J443" s="120"/>
      <c r="K443" s="82"/>
      <c r="L443" s="83"/>
      <c r="M443" s="141"/>
      <c r="N443" s="137"/>
      <c r="O443" s="69"/>
      <c r="P443" s="122"/>
      <c r="Q443" s="123"/>
      <c r="R443" s="130"/>
      <c r="S443" s="76"/>
      <c r="T443" s="76"/>
      <c r="U443" s="76"/>
      <c r="V443" s="85"/>
      <c r="W443" s="85"/>
      <c r="X443" s="85"/>
      <c r="Y443" s="77"/>
      <c r="Z443" s="77"/>
      <c r="AA443" s="77"/>
      <c r="AB443" s="77"/>
      <c r="AC443" s="77"/>
      <c r="AD443" s="77"/>
      <c r="AE443" s="77"/>
      <c r="AF443" s="77"/>
      <c r="AG443" s="134"/>
      <c r="AH443" s="134"/>
      <c r="AI443" s="134"/>
      <c r="AJ443" s="133"/>
      <c r="AK443" s="133"/>
    </row>
    <row r="444" spans="1:37" x14ac:dyDescent="0.2">
      <c r="A444" s="78" t="s">
        <v>1726</v>
      </c>
      <c r="B444" s="79" t="s">
        <v>1727</v>
      </c>
      <c r="C444" s="97" t="s">
        <v>1728</v>
      </c>
      <c r="D444" s="105">
        <v>112.46</v>
      </c>
      <c r="E444" s="23">
        <v>10</v>
      </c>
      <c r="F444" s="80"/>
      <c r="G444" s="23">
        <v>10</v>
      </c>
      <c r="H444" s="113"/>
      <c r="I444" s="81">
        <f t="shared" ref="I444:I451" si="107">ROUND(D444*(1-$C$5%),2)</f>
        <v>112.46</v>
      </c>
      <c r="J444" s="120">
        <f t="shared" ref="J444:J451" si="108">H444*I444</f>
        <v>0</v>
      </c>
      <c r="K444" s="82">
        <v>0.14399999999999999</v>
      </c>
      <c r="L444" s="83">
        <v>1.9864499999999998E-3</v>
      </c>
      <c r="M444" s="143">
        <v>202.43</v>
      </c>
      <c r="N444" s="137" t="s">
        <v>2355</v>
      </c>
      <c r="O444" s="69"/>
      <c r="P444" s="122">
        <f t="shared" ref="P444:P451" si="109">H444*K444</f>
        <v>0</v>
      </c>
      <c r="Q444" s="123">
        <f t="shared" ref="Q444:Q451" si="110">H444*L444</f>
        <v>0</v>
      </c>
      <c r="R444" s="130"/>
      <c r="S444" s="48" t="s">
        <v>1729</v>
      </c>
      <c r="T444" s="84">
        <v>0.1</v>
      </c>
      <c r="U444" s="48" t="s">
        <v>59</v>
      </c>
      <c r="V444" s="85" t="s">
        <v>68</v>
      </c>
      <c r="W444" s="85" t="s">
        <v>1725</v>
      </c>
      <c r="X444" s="85" t="s">
        <v>50</v>
      </c>
      <c r="Y444" s="77"/>
      <c r="Z444" s="77"/>
      <c r="AA444" s="77"/>
      <c r="AB444" s="77"/>
      <c r="AC444" s="77"/>
      <c r="AD444" s="86" t="s">
        <v>51</v>
      </c>
      <c r="AE444" s="86" t="s">
        <v>52</v>
      </c>
      <c r="AF444" s="77">
        <v>14606782451424</v>
      </c>
      <c r="AG444" s="134">
        <v>24.5</v>
      </c>
      <c r="AH444" s="134">
        <v>17</v>
      </c>
      <c r="AI444" s="134">
        <v>4</v>
      </c>
      <c r="AJ444" s="133"/>
      <c r="AK444" s="133"/>
    </row>
    <row r="445" spans="1:37" x14ac:dyDescent="0.2">
      <c r="A445" s="78" t="s">
        <v>1730</v>
      </c>
      <c r="B445" s="79" t="s">
        <v>1731</v>
      </c>
      <c r="C445" s="97" t="s">
        <v>1732</v>
      </c>
      <c r="D445" s="105">
        <v>123.42</v>
      </c>
      <c r="E445" s="23">
        <v>10</v>
      </c>
      <c r="F445" s="80"/>
      <c r="G445" s="23">
        <v>10</v>
      </c>
      <c r="H445" s="113"/>
      <c r="I445" s="81">
        <f t="shared" si="107"/>
        <v>123.42</v>
      </c>
      <c r="J445" s="120">
        <f t="shared" si="108"/>
        <v>0</v>
      </c>
      <c r="K445" s="82">
        <v>0.14399999999999999</v>
      </c>
      <c r="L445" s="83">
        <v>1.9864499999999998E-3</v>
      </c>
      <c r="M445" s="143">
        <v>222.16</v>
      </c>
      <c r="N445" s="137" t="s">
        <v>2355</v>
      </c>
      <c r="O445" s="69"/>
      <c r="P445" s="122">
        <f t="shared" si="109"/>
        <v>0</v>
      </c>
      <c r="Q445" s="123">
        <f t="shared" si="110"/>
        <v>0</v>
      </c>
      <c r="R445" s="130"/>
      <c r="S445" s="48" t="s">
        <v>1733</v>
      </c>
      <c r="T445" s="84">
        <v>0.1</v>
      </c>
      <c r="U445" s="48" t="s">
        <v>59</v>
      </c>
      <c r="V445" s="85"/>
      <c r="W445" s="85" t="s">
        <v>1725</v>
      </c>
      <c r="X445" s="85" t="s">
        <v>50</v>
      </c>
      <c r="Y445" s="77"/>
      <c r="Z445" s="77"/>
      <c r="AA445" s="77"/>
      <c r="AB445" s="77"/>
      <c r="AC445" s="77"/>
      <c r="AD445" s="86" t="s">
        <v>51</v>
      </c>
      <c r="AE445" s="86" t="s">
        <v>52</v>
      </c>
      <c r="AF445" s="77">
        <v>14606782472337</v>
      </c>
      <c r="AG445" s="134">
        <v>24.5</v>
      </c>
      <c r="AH445" s="134">
        <v>17</v>
      </c>
      <c r="AI445" s="134">
        <v>4</v>
      </c>
      <c r="AJ445" s="133"/>
      <c r="AK445" s="133"/>
    </row>
    <row r="446" spans="1:37" x14ac:dyDescent="0.2">
      <c r="A446" s="78" t="s">
        <v>1734</v>
      </c>
      <c r="B446" s="79" t="s">
        <v>1735</v>
      </c>
      <c r="C446" s="97" t="s">
        <v>1736</v>
      </c>
      <c r="D446" s="105">
        <v>123.42</v>
      </c>
      <c r="E446" s="23">
        <v>10</v>
      </c>
      <c r="F446" s="80"/>
      <c r="G446" s="23">
        <v>10</v>
      </c>
      <c r="H446" s="113"/>
      <c r="I446" s="81">
        <f t="shared" si="107"/>
        <v>123.42</v>
      </c>
      <c r="J446" s="120">
        <f t="shared" si="108"/>
        <v>0</v>
      </c>
      <c r="K446" s="82">
        <v>0.14399999999999999</v>
      </c>
      <c r="L446" s="83">
        <v>1.9864499999999998E-3</v>
      </c>
      <c r="M446" s="143">
        <v>222.16</v>
      </c>
      <c r="N446" s="137" t="s">
        <v>2355</v>
      </c>
      <c r="O446" s="69"/>
      <c r="P446" s="122">
        <f t="shared" si="109"/>
        <v>0</v>
      </c>
      <c r="Q446" s="123">
        <f t="shared" si="110"/>
        <v>0</v>
      </c>
      <c r="R446" s="130"/>
      <c r="S446" s="48" t="s">
        <v>1737</v>
      </c>
      <c r="T446" s="84">
        <v>0.1</v>
      </c>
      <c r="U446" s="48" t="s">
        <v>59</v>
      </c>
      <c r="V446" s="85"/>
      <c r="W446" s="85" t="s">
        <v>1725</v>
      </c>
      <c r="X446" s="85" t="s">
        <v>50</v>
      </c>
      <c r="Y446" s="77"/>
      <c r="Z446" s="77"/>
      <c r="AA446" s="77"/>
      <c r="AB446" s="77"/>
      <c r="AC446" s="77"/>
      <c r="AD446" s="86" t="s">
        <v>51</v>
      </c>
      <c r="AE446" s="86" t="s">
        <v>52</v>
      </c>
      <c r="AF446" s="77">
        <v>14606782537982</v>
      </c>
      <c r="AG446" s="134">
        <v>24.5</v>
      </c>
      <c r="AH446" s="134">
        <v>17</v>
      </c>
      <c r="AI446" s="134">
        <v>4</v>
      </c>
      <c r="AJ446" s="133"/>
      <c r="AK446" s="133"/>
    </row>
    <row r="447" spans="1:37" ht="24" x14ac:dyDescent="0.2">
      <c r="A447" s="78" t="s">
        <v>1738</v>
      </c>
      <c r="B447" s="79" t="s">
        <v>1739</v>
      </c>
      <c r="C447" s="97" t="s">
        <v>1740</v>
      </c>
      <c r="D447" s="105">
        <v>123.42</v>
      </c>
      <c r="E447" s="23">
        <v>10</v>
      </c>
      <c r="F447" s="80"/>
      <c r="G447" s="23">
        <v>10</v>
      </c>
      <c r="H447" s="113"/>
      <c r="I447" s="81">
        <f t="shared" si="107"/>
        <v>123.42</v>
      </c>
      <c r="J447" s="120">
        <f t="shared" si="108"/>
        <v>0</v>
      </c>
      <c r="K447" s="82">
        <v>0.14399999999999999</v>
      </c>
      <c r="L447" s="83">
        <v>1.9864499999999998E-3</v>
      </c>
      <c r="M447" s="143">
        <v>222.16</v>
      </c>
      <c r="N447" s="137" t="s">
        <v>2355</v>
      </c>
      <c r="O447" s="69"/>
      <c r="P447" s="122">
        <f t="shared" si="109"/>
        <v>0</v>
      </c>
      <c r="Q447" s="123">
        <f t="shared" si="110"/>
        <v>0</v>
      </c>
      <c r="R447" s="130"/>
      <c r="S447" s="48" t="s">
        <v>1741</v>
      </c>
      <c r="T447" s="84">
        <v>0.1</v>
      </c>
      <c r="U447" s="48" t="s">
        <v>59</v>
      </c>
      <c r="V447" s="85"/>
      <c r="W447" s="85" t="s">
        <v>1725</v>
      </c>
      <c r="X447" s="85" t="s">
        <v>50</v>
      </c>
      <c r="Y447" s="77"/>
      <c r="Z447" s="77"/>
      <c r="AA447" s="77"/>
      <c r="AB447" s="77"/>
      <c r="AC447" s="77" t="s">
        <v>63</v>
      </c>
      <c r="AD447" s="86" t="s">
        <v>51</v>
      </c>
      <c r="AE447" s="86" t="s">
        <v>52</v>
      </c>
      <c r="AF447" s="77">
        <v>14606782553456</v>
      </c>
      <c r="AG447" s="134">
        <v>24.5</v>
      </c>
      <c r="AH447" s="134">
        <v>17</v>
      </c>
      <c r="AI447" s="134">
        <v>4</v>
      </c>
      <c r="AJ447" s="133"/>
      <c r="AK447" s="133"/>
    </row>
    <row r="448" spans="1:37" x14ac:dyDescent="0.2">
      <c r="A448" s="78" t="s">
        <v>1742</v>
      </c>
      <c r="B448" s="79" t="s">
        <v>1743</v>
      </c>
      <c r="C448" s="97" t="s">
        <v>1744</v>
      </c>
      <c r="D448" s="105">
        <v>123.42</v>
      </c>
      <c r="E448" s="23">
        <v>10</v>
      </c>
      <c r="F448" s="80"/>
      <c r="G448" s="23">
        <v>10</v>
      </c>
      <c r="H448" s="113"/>
      <c r="I448" s="81">
        <f t="shared" si="107"/>
        <v>123.42</v>
      </c>
      <c r="J448" s="120">
        <f t="shared" si="108"/>
        <v>0</v>
      </c>
      <c r="K448" s="82">
        <v>0.14399999999999999</v>
      </c>
      <c r="L448" s="83">
        <v>1.9864499999999998E-3</v>
      </c>
      <c r="M448" s="143">
        <v>222.16</v>
      </c>
      <c r="N448" s="137" t="s">
        <v>2355</v>
      </c>
      <c r="O448" s="69"/>
      <c r="P448" s="122">
        <f t="shared" si="109"/>
        <v>0</v>
      </c>
      <c r="Q448" s="123">
        <f t="shared" si="110"/>
        <v>0</v>
      </c>
      <c r="R448" s="130"/>
      <c r="S448" s="48" t="s">
        <v>1745</v>
      </c>
      <c r="T448" s="84">
        <v>0.1</v>
      </c>
      <c r="U448" s="48" t="s">
        <v>59</v>
      </c>
      <c r="V448" s="85"/>
      <c r="W448" s="85" t="s">
        <v>1725</v>
      </c>
      <c r="X448" s="85" t="s">
        <v>50</v>
      </c>
      <c r="Y448" s="77"/>
      <c r="Z448" s="77"/>
      <c r="AA448" s="77"/>
      <c r="AB448" s="77"/>
      <c r="AC448" s="77"/>
      <c r="AD448" s="86" t="s">
        <v>51</v>
      </c>
      <c r="AE448" s="86" t="s">
        <v>52</v>
      </c>
      <c r="AF448" s="77">
        <v>14606782560195</v>
      </c>
      <c r="AG448" s="134">
        <v>24.5</v>
      </c>
      <c r="AH448" s="134">
        <v>17</v>
      </c>
      <c r="AI448" s="134">
        <v>4</v>
      </c>
      <c r="AJ448" s="133"/>
      <c r="AK448" s="133"/>
    </row>
    <row r="449" spans="1:37" x14ac:dyDescent="0.2">
      <c r="A449" s="78" t="s">
        <v>1746</v>
      </c>
      <c r="B449" s="79" t="s">
        <v>1747</v>
      </c>
      <c r="C449" s="97" t="s">
        <v>1748</v>
      </c>
      <c r="D449" s="105">
        <v>123.42</v>
      </c>
      <c r="E449" s="23">
        <v>10</v>
      </c>
      <c r="F449" s="80"/>
      <c r="G449" s="23">
        <v>10</v>
      </c>
      <c r="H449" s="113"/>
      <c r="I449" s="81">
        <f t="shared" si="107"/>
        <v>123.42</v>
      </c>
      <c r="J449" s="120">
        <f t="shared" si="108"/>
        <v>0</v>
      </c>
      <c r="K449" s="82">
        <v>0.14399999999999999</v>
      </c>
      <c r="L449" s="83">
        <v>1.9864499999999998E-3</v>
      </c>
      <c r="M449" s="143">
        <v>222.16</v>
      </c>
      <c r="N449" s="137" t="s">
        <v>2355</v>
      </c>
      <c r="O449" s="69"/>
      <c r="P449" s="122">
        <f t="shared" si="109"/>
        <v>0</v>
      </c>
      <c r="Q449" s="123">
        <f t="shared" si="110"/>
        <v>0</v>
      </c>
      <c r="R449" s="130"/>
      <c r="S449" s="48" t="s">
        <v>1749</v>
      </c>
      <c r="T449" s="84">
        <v>0.1</v>
      </c>
      <c r="U449" s="48" t="s">
        <v>59</v>
      </c>
      <c r="V449" s="85"/>
      <c r="W449" s="85" t="s">
        <v>1725</v>
      </c>
      <c r="X449" s="85" t="s">
        <v>50</v>
      </c>
      <c r="Y449" s="77"/>
      <c r="Z449" s="77"/>
      <c r="AA449" s="77"/>
      <c r="AB449" s="77"/>
      <c r="AC449" s="77" t="s">
        <v>73</v>
      </c>
      <c r="AD449" s="86" t="s">
        <v>51</v>
      </c>
      <c r="AE449" s="86" t="s">
        <v>52</v>
      </c>
      <c r="AF449" s="77">
        <v>14606782571559</v>
      </c>
      <c r="AG449" s="134">
        <v>24.5</v>
      </c>
      <c r="AH449" s="134">
        <v>17</v>
      </c>
      <c r="AI449" s="134">
        <v>4</v>
      </c>
      <c r="AJ449" s="133"/>
      <c r="AK449" s="133"/>
    </row>
    <row r="450" spans="1:37" x14ac:dyDescent="0.2">
      <c r="A450" s="78" t="s">
        <v>1750</v>
      </c>
      <c r="B450" s="79" t="s">
        <v>1751</v>
      </c>
      <c r="C450" s="97" t="s">
        <v>1752</v>
      </c>
      <c r="D450" s="105">
        <v>123.42</v>
      </c>
      <c r="E450" s="23">
        <v>10</v>
      </c>
      <c r="F450" s="80"/>
      <c r="G450" s="23">
        <v>10</v>
      </c>
      <c r="H450" s="113"/>
      <c r="I450" s="81">
        <f t="shared" si="107"/>
        <v>123.42</v>
      </c>
      <c r="J450" s="120">
        <f t="shared" si="108"/>
        <v>0</v>
      </c>
      <c r="K450" s="82">
        <v>0.14399999999999999</v>
      </c>
      <c r="L450" s="83">
        <v>1.9864499999999998E-3</v>
      </c>
      <c r="M450" s="143">
        <v>222.16</v>
      </c>
      <c r="N450" s="137" t="s">
        <v>2355</v>
      </c>
      <c r="O450" s="69"/>
      <c r="P450" s="122">
        <f t="shared" si="109"/>
        <v>0</v>
      </c>
      <c r="Q450" s="123">
        <f t="shared" si="110"/>
        <v>0</v>
      </c>
      <c r="R450" s="130"/>
      <c r="S450" s="48" t="s">
        <v>1753</v>
      </c>
      <c r="T450" s="84">
        <v>0.1</v>
      </c>
      <c r="U450" s="48" t="s">
        <v>59</v>
      </c>
      <c r="V450" s="85"/>
      <c r="W450" s="85" t="s">
        <v>1725</v>
      </c>
      <c r="X450" s="85" t="s">
        <v>50</v>
      </c>
      <c r="Y450" s="77"/>
      <c r="Z450" s="77"/>
      <c r="AA450" s="77"/>
      <c r="AB450" s="77"/>
      <c r="AC450" s="77" t="s">
        <v>147</v>
      </c>
      <c r="AD450" s="86" t="s">
        <v>51</v>
      </c>
      <c r="AE450" s="86" t="s">
        <v>52</v>
      </c>
      <c r="AF450" s="77">
        <v>14606782595555</v>
      </c>
      <c r="AG450" s="134">
        <v>24.5</v>
      </c>
      <c r="AH450" s="134">
        <v>17</v>
      </c>
      <c r="AI450" s="134">
        <v>4</v>
      </c>
      <c r="AJ450" s="133"/>
      <c r="AK450" s="133"/>
    </row>
    <row r="451" spans="1:37" ht="24" x14ac:dyDescent="0.2">
      <c r="A451" s="88" t="s">
        <v>1754</v>
      </c>
      <c r="B451" s="89" t="s">
        <v>1755</v>
      </c>
      <c r="C451" s="100" t="s">
        <v>1756</v>
      </c>
      <c r="D451" s="106">
        <v>147.1</v>
      </c>
      <c r="E451" s="90">
        <v>10</v>
      </c>
      <c r="F451" s="91"/>
      <c r="G451" s="90">
        <v>10</v>
      </c>
      <c r="H451" s="114"/>
      <c r="I451" s="118">
        <f t="shared" si="107"/>
        <v>147.1</v>
      </c>
      <c r="J451" s="121">
        <f t="shared" si="108"/>
        <v>0</v>
      </c>
      <c r="K451" s="92">
        <v>0.14399999999999999</v>
      </c>
      <c r="L451" s="93">
        <v>1.9864499999999998E-3</v>
      </c>
      <c r="M451" s="118">
        <v>264.77999999999997</v>
      </c>
      <c r="N451" s="138" t="s">
        <v>2355</v>
      </c>
      <c r="O451" s="91"/>
      <c r="P451" s="126">
        <f t="shared" si="109"/>
        <v>0</v>
      </c>
      <c r="Q451" s="127">
        <f t="shared" si="110"/>
        <v>0</v>
      </c>
      <c r="R451" s="131" t="s">
        <v>69</v>
      </c>
      <c r="S451" s="94" t="s">
        <v>1757</v>
      </c>
      <c r="T451" s="95">
        <v>0.1</v>
      </c>
      <c r="U451" s="94" t="s">
        <v>59</v>
      </c>
      <c r="V451" s="85" t="s">
        <v>60</v>
      </c>
      <c r="W451" s="85" t="s">
        <v>1725</v>
      </c>
      <c r="X451" s="85" t="s">
        <v>50</v>
      </c>
      <c r="Y451" s="77"/>
      <c r="Z451" s="77"/>
      <c r="AA451" s="77"/>
      <c r="AB451" s="77"/>
      <c r="AC451" s="77" t="s">
        <v>61</v>
      </c>
      <c r="AD451" s="86" t="s">
        <v>51</v>
      </c>
      <c r="AE451" s="86" t="s">
        <v>52</v>
      </c>
      <c r="AF451" s="77">
        <v>14606782624712</v>
      </c>
      <c r="AG451" s="134">
        <v>24.5</v>
      </c>
      <c r="AH451" s="134">
        <v>17</v>
      </c>
      <c r="AI451" s="134">
        <v>4</v>
      </c>
      <c r="AJ451" s="133"/>
      <c r="AK451" s="133"/>
    </row>
    <row r="452" spans="1:37" x14ac:dyDescent="0.2">
      <c r="A452" s="78"/>
      <c r="B452" s="87" t="s">
        <v>1758</v>
      </c>
      <c r="C452" s="99"/>
      <c r="D452" s="105"/>
      <c r="E452" s="23"/>
      <c r="F452" s="80"/>
      <c r="G452" s="69"/>
      <c r="H452" s="113"/>
      <c r="I452" s="81"/>
      <c r="J452" s="120"/>
      <c r="K452" s="82"/>
      <c r="L452" s="83"/>
      <c r="M452" s="141"/>
      <c r="N452" s="137"/>
      <c r="O452" s="69"/>
      <c r="P452" s="122"/>
      <c r="Q452" s="123"/>
      <c r="R452" s="130"/>
      <c r="S452" s="76"/>
      <c r="T452" s="76"/>
      <c r="U452" s="76"/>
      <c r="V452" s="85"/>
      <c r="W452" s="85"/>
      <c r="X452" s="85"/>
      <c r="Y452" s="77"/>
      <c r="Z452" s="77"/>
      <c r="AA452" s="77"/>
      <c r="AB452" s="77"/>
      <c r="AC452" s="77"/>
      <c r="AD452" s="77"/>
      <c r="AE452" s="77"/>
      <c r="AF452" s="77"/>
      <c r="AG452" s="134"/>
      <c r="AH452" s="134"/>
      <c r="AI452" s="134"/>
      <c r="AJ452" s="133"/>
      <c r="AK452" s="133"/>
    </row>
    <row r="453" spans="1:37" x14ac:dyDescent="0.2">
      <c r="A453" s="78" t="s">
        <v>1759</v>
      </c>
      <c r="B453" s="79" t="s">
        <v>1760</v>
      </c>
      <c r="C453" s="97" t="s">
        <v>1761</v>
      </c>
      <c r="D453" s="105">
        <v>1229.21</v>
      </c>
      <c r="E453" s="23">
        <v>4</v>
      </c>
      <c r="F453" s="80"/>
      <c r="G453" s="69">
        <v>1</v>
      </c>
      <c r="H453" s="113"/>
      <c r="I453" s="81">
        <f>ROUND(D453*(1-$C$5%),2)</f>
        <v>1229.21</v>
      </c>
      <c r="J453" s="120">
        <f>H453*I453</f>
        <v>0</v>
      </c>
      <c r="K453" s="82">
        <v>2.38625</v>
      </c>
      <c r="L453" s="83">
        <v>1.1076000000000001E-2</v>
      </c>
      <c r="M453" s="143">
        <v>2212.58</v>
      </c>
      <c r="N453" s="137"/>
      <c r="O453" s="69"/>
      <c r="P453" s="122">
        <f>H453*K453</f>
        <v>0</v>
      </c>
      <c r="Q453" s="123">
        <f>H453*L453</f>
        <v>0</v>
      </c>
      <c r="R453" s="130"/>
      <c r="S453" s="48" t="s">
        <v>1762</v>
      </c>
      <c r="T453" s="84">
        <v>0.22</v>
      </c>
      <c r="U453" s="48" t="s">
        <v>49</v>
      </c>
      <c r="V453" s="85"/>
      <c r="W453" s="85" t="s">
        <v>1763</v>
      </c>
      <c r="X453" s="85" t="s">
        <v>1764</v>
      </c>
      <c r="Y453" s="77"/>
      <c r="Z453" s="77"/>
      <c r="AA453" s="77"/>
      <c r="AB453" s="77"/>
      <c r="AC453" s="77" t="s">
        <v>147</v>
      </c>
      <c r="AD453" s="86" t="s">
        <v>51</v>
      </c>
      <c r="AE453" s="86" t="s">
        <v>52</v>
      </c>
      <c r="AF453" s="77">
        <v>14606782425777</v>
      </c>
      <c r="AG453" s="134">
        <v>37</v>
      </c>
      <c r="AH453" s="134">
        <v>26.8</v>
      </c>
      <c r="AI453" s="134">
        <v>9.5</v>
      </c>
      <c r="AJ453" s="133"/>
      <c r="AK453" s="133"/>
    </row>
    <row r="454" spans="1:37" ht="24" x14ac:dyDescent="0.2">
      <c r="A454" s="78" t="s">
        <v>1765</v>
      </c>
      <c r="B454" s="79" t="s">
        <v>1766</v>
      </c>
      <c r="C454" s="97" t="s">
        <v>1767</v>
      </c>
      <c r="D454" s="105">
        <v>1229.21</v>
      </c>
      <c r="E454" s="23">
        <v>4</v>
      </c>
      <c r="F454" s="80"/>
      <c r="G454" s="69">
        <v>1</v>
      </c>
      <c r="H454" s="113"/>
      <c r="I454" s="81">
        <f>ROUND(D454*(1-$C$5%),2)</f>
        <v>1229.21</v>
      </c>
      <c r="J454" s="120">
        <f>H454*I454</f>
        <v>0</v>
      </c>
      <c r="K454" s="82">
        <v>2.3849999999999998</v>
      </c>
      <c r="L454" s="83">
        <v>1.1076000000000001E-2</v>
      </c>
      <c r="M454" s="143">
        <v>2212.58</v>
      </c>
      <c r="N454" s="137"/>
      <c r="O454" s="69"/>
      <c r="P454" s="122">
        <f>H454*K454</f>
        <v>0</v>
      </c>
      <c r="Q454" s="123">
        <f>H454*L454</f>
        <v>0</v>
      </c>
      <c r="R454" s="130"/>
      <c r="S454" s="48" t="s">
        <v>1768</v>
      </c>
      <c r="T454" s="84">
        <v>0.22</v>
      </c>
      <c r="U454" s="48" t="s">
        <v>49</v>
      </c>
      <c r="V454" s="85"/>
      <c r="W454" s="85" t="s">
        <v>1763</v>
      </c>
      <c r="X454" s="85" t="s">
        <v>1764</v>
      </c>
      <c r="Y454" s="77"/>
      <c r="Z454" s="77"/>
      <c r="AA454" s="77"/>
      <c r="AB454" s="77"/>
      <c r="AC454" s="77"/>
      <c r="AD454" s="86" t="s">
        <v>51</v>
      </c>
      <c r="AE454" s="86" t="s">
        <v>52</v>
      </c>
      <c r="AF454" s="77">
        <v>14606782426385</v>
      </c>
      <c r="AG454" s="134">
        <v>37</v>
      </c>
      <c r="AH454" s="134">
        <v>26.8</v>
      </c>
      <c r="AI454" s="134">
        <v>9.5</v>
      </c>
      <c r="AJ454" s="133"/>
      <c r="AK454" s="133"/>
    </row>
    <row r="455" spans="1:37" x14ac:dyDescent="0.2">
      <c r="A455" s="78" t="s">
        <v>1769</v>
      </c>
      <c r="B455" s="79" t="s">
        <v>1770</v>
      </c>
      <c r="C455" s="97" t="s">
        <v>1771</v>
      </c>
      <c r="D455" s="105">
        <v>1229.21</v>
      </c>
      <c r="E455" s="23">
        <v>4</v>
      </c>
      <c r="F455" s="80"/>
      <c r="G455" s="69">
        <v>1</v>
      </c>
      <c r="H455" s="113"/>
      <c r="I455" s="81">
        <f>ROUND(D455*(1-$C$5%),2)</f>
        <v>1229.21</v>
      </c>
      <c r="J455" s="120">
        <f>H455*I455</f>
        <v>0</v>
      </c>
      <c r="K455" s="82">
        <v>2.3849999999999998</v>
      </c>
      <c r="L455" s="83">
        <v>1.1076000000000001E-2</v>
      </c>
      <c r="M455" s="143">
        <v>2212.58</v>
      </c>
      <c r="N455" s="137"/>
      <c r="O455" s="69"/>
      <c r="P455" s="122">
        <f>H455*K455</f>
        <v>0</v>
      </c>
      <c r="Q455" s="123">
        <f>H455*L455</f>
        <v>0</v>
      </c>
      <c r="R455" s="130"/>
      <c r="S455" s="48" t="s">
        <v>1772</v>
      </c>
      <c r="T455" s="84">
        <v>0.22</v>
      </c>
      <c r="U455" s="48" t="s">
        <v>49</v>
      </c>
      <c r="V455" s="85"/>
      <c r="W455" s="85" t="s">
        <v>1763</v>
      </c>
      <c r="X455" s="85" t="s">
        <v>1764</v>
      </c>
      <c r="Y455" s="77"/>
      <c r="Z455" s="77"/>
      <c r="AA455" s="77"/>
      <c r="AB455" s="77"/>
      <c r="AC455" s="77"/>
      <c r="AD455" s="86" t="s">
        <v>51</v>
      </c>
      <c r="AE455" s="86" t="s">
        <v>52</v>
      </c>
      <c r="AF455" s="77">
        <v>14606782426392</v>
      </c>
      <c r="AG455" s="134">
        <v>37</v>
      </c>
      <c r="AH455" s="134">
        <v>26.8</v>
      </c>
      <c r="AI455" s="134">
        <v>9.5</v>
      </c>
      <c r="AJ455" s="133"/>
      <c r="AK455" s="133"/>
    </row>
    <row r="456" spans="1:37" x14ac:dyDescent="0.2">
      <c r="A456" s="78" t="s">
        <v>1773</v>
      </c>
      <c r="B456" s="79" t="s">
        <v>1774</v>
      </c>
      <c r="C456" s="97" t="s">
        <v>1775</v>
      </c>
      <c r="D456" s="105">
        <v>1229.21</v>
      </c>
      <c r="E456" s="23">
        <v>4</v>
      </c>
      <c r="F456" s="80"/>
      <c r="G456" s="69">
        <v>1</v>
      </c>
      <c r="H456" s="113"/>
      <c r="I456" s="81">
        <f>ROUND(D456*(1-$C$5%),2)</f>
        <v>1229.21</v>
      </c>
      <c r="J456" s="120">
        <f>H456*I456</f>
        <v>0</v>
      </c>
      <c r="K456" s="82">
        <v>2.3849999999999998</v>
      </c>
      <c r="L456" s="83">
        <v>1.1076000000000001E-2</v>
      </c>
      <c r="M456" s="143">
        <v>2212.58</v>
      </c>
      <c r="N456" s="137"/>
      <c r="O456" s="69"/>
      <c r="P456" s="122">
        <f>H456*K456</f>
        <v>0</v>
      </c>
      <c r="Q456" s="123">
        <f>H456*L456</f>
        <v>0</v>
      </c>
      <c r="R456" s="130"/>
      <c r="S456" s="48" t="s">
        <v>1776</v>
      </c>
      <c r="T456" s="84">
        <v>0.22</v>
      </c>
      <c r="U456" s="48" t="s">
        <v>49</v>
      </c>
      <c r="V456" s="85"/>
      <c r="W456" s="85" t="s">
        <v>1763</v>
      </c>
      <c r="X456" s="85" t="s">
        <v>1764</v>
      </c>
      <c r="Y456" s="77"/>
      <c r="Z456" s="77"/>
      <c r="AA456" s="77"/>
      <c r="AB456" s="77"/>
      <c r="AC456" s="77"/>
      <c r="AD456" s="86" t="s">
        <v>51</v>
      </c>
      <c r="AE456" s="86" t="s">
        <v>52</v>
      </c>
      <c r="AF456" s="77">
        <v>14606782427382</v>
      </c>
      <c r="AG456" s="134">
        <v>37</v>
      </c>
      <c r="AH456" s="134">
        <v>26.8</v>
      </c>
      <c r="AI456" s="134">
        <v>9.5</v>
      </c>
      <c r="AJ456" s="133"/>
      <c r="AK456" s="133"/>
    </row>
    <row r="457" spans="1:37" x14ac:dyDescent="0.2">
      <c r="A457" s="78"/>
      <c r="B457" s="87" t="s">
        <v>1777</v>
      </c>
      <c r="C457" s="99"/>
      <c r="D457" s="105"/>
      <c r="E457" s="23"/>
      <c r="F457" s="80"/>
      <c r="G457" s="69"/>
      <c r="H457" s="113"/>
      <c r="I457" s="81"/>
      <c r="J457" s="120"/>
      <c r="K457" s="82"/>
      <c r="L457" s="83"/>
      <c r="M457" s="141"/>
      <c r="N457" s="137"/>
      <c r="O457" s="69"/>
      <c r="P457" s="122"/>
      <c r="Q457" s="123"/>
      <c r="R457" s="130"/>
      <c r="S457" s="76"/>
      <c r="T457" s="76"/>
      <c r="U457" s="76"/>
      <c r="V457" s="85"/>
      <c r="W457" s="85"/>
      <c r="X457" s="85"/>
      <c r="Y457" s="77"/>
      <c r="Z457" s="77"/>
      <c r="AA457" s="77"/>
      <c r="AB457" s="77"/>
      <c r="AC457" s="77"/>
      <c r="AD457" s="77"/>
      <c r="AE457" s="77"/>
      <c r="AF457" s="77"/>
      <c r="AG457" s="134"/>
      <c r="AH457" s="134"/>
      <c r="AI457" s="134"/>
      <c r="AJ457" s="133"/>
      <c r="AK457" s="133"/>
    </row>
    <row r="458" spans="1:37" x14ac:dyDescent="0.2">
      <c r="A458" s="78" t="s">
        <v>1778</v>
      </c>
      <c r="B458" s="79" t="s">
        <v>1779</v>
      </c>
      <c r="C458" s="97" t="s">
        <v>1780</v>
      </c>
      <c r="D458" s="105">
        <v>242.96</v>
      </c>
      <c r="E458" s="23">
        <v>14</v>
      </c>
      <c r="F458" s="80"/>
      <c r="G458" s="69">
        <v>1</v>
      </c>
      <c r="H458" s="113"/>
      <c r="I458" s="81">
        <f t="shared" ref="I458:I466" si="111">ROUND(D458*(1-$C$5%),2)</f>
        <v>242.96</v>
      </c>
      <c r="J458" s="120">
        <f t="shared" ref="J458:J484" si="112">H458*I458</f>
        <v>0</v>
      </c>
      <c r="K458" s="82">
        <v>0.42142857142857099</v>
      </c>
      <c r="L458" s="83">
        <v>3.2306785714285701E-3</v>
      </c>
      <c r="M458" s="143">
        <v>437.33</v>
      </c>
      <c r="N458" s="137" t="s">
        <v>2355</v>
      </c>
      <c r="O458" s="69"/>
      <c r="P458" s="122">
        <f t="shared" ref="P458:P484" si="113">H458*K458</f>
        <v>0</v>
      </c>
      <c r="Q458" s="123">
        <f t="shared" ref="Q458:Q484" si="114">H458*L458</f>
        <v>0</v>
      </c>
      <c r="R458" s="130"/>
      <c r="S458" s="48" t="s">
        <v>1781</v>
      </c>
      <c r="T458" s="84">
        <v>0.1</v>
      </c>
      <c r="U458" s="48" t="s">
        <v>49</v>
      </c>
      <c r="V458" s="85"/>
      <c r="W458" s="85" t="s">
        <v>1782</v>
      </c>
      <c r="X458" s="85" t="s">
        <v>56</v>
      </c>
      <c r="Y458" s="77"/>
      <c r="Z458" s="77"/>
      <c r="AA458" s="77"/>
      <c r="AB458" s="77"/>
      <c r="AC458" s="77"/>
      <c r="AD458" s="86" t="s">
        <v>51</v>
      </c>
      <c r="AE458" s="86" t="s">
        <v>52</v>
      </c>
      <c r="AF458" s="77">
        <v>14606782313517</v>
      </c>
      <c r="AG458" s="134">
        <v>33</v>
      </c>
      <c r="AH458" s="134">
        <v>21</v>
      </c>
      <c r="AI458" s="134">
        <v>4</v>
      </c>
      <c r="AJ458" s="133"/>
      <c r="AK458" s="133"/>
    </row>
    <row r="459" spans="1:37" ht="24" x14ac:dyDescent="0.2">
      <c r="A459" s="78" t="s">
        <v>1783</v>
      </c>
      <c r="B459" s="79" t="s">
        <v>1784</v>
      </c>
      <c r="C459" s="97" t="s">
        <v>1785</v>
      </c>
      <c r="D459" s="105">
        <v>242.96</v>
      </c>
      <c r="E459" s="23">
        <v>14</v>
      </c>
      <c r="F459" s="80"/>
      <c r="G459" s="69">
        <v>1</v>
      </c>
      <c r="H459" s="113"/>
      <c r="I459" s="81">
        <f t="shared" si="111"/>
        <v>242.96</v>
      </c>
      <c r="J459" s="120">
        <f t="shared" si="112"/>
        <v>0</v>
      </c>
      <c r="K459" s="82">
        <v>0.42142857142857099</v>
      </c>
      <c r="L459" s="83">
        <v>3.2306785714285701E-3</v>
      </c>
      <c r="M459" s="143">
        <v>437.33</v>
      </c>
      <c r="N459" s="137" t="s">
        <v>2355</v>
      </c>
      <c r="O459" s="69"/>
      <c r="P459" s="122">
        <f t="shared" si="113"/>
        <v>0</v>
      </c>
      <c r="Q459" s="123">
        <f t="shared" si="114"/>
        <v>0</v>
      </c>
      <c r="R459" s="130"/>
      <c r="S459" s="48" t="s">
        <v>1786</v>
      </c>
      <c r="T459" s="84">
        <v>0.1</v>
      </c>
      <c r="U459" s="48" t="s">
        <v>49</v>
      </c>
      <c r="V459" s="85"/>
      <c r="W459" s="85" t="s">
        <v>1782</v>
      </c>
      <c r="X459" s="85" t="s">
        <v>56</v>
      </c>
      <c r="Y459" s="77"/>
      <c r="Z459" s="77"/>
      <c r="AA459" s="77"/>
      <c r="AB459" s="77"/>
      <c r="AC459" s="77"/>
      <c r="AD459" s="86" t="s">
        <v>51</v>
      </c>
      <c r="AE459" s="86" t="s">
        <v>52</v>
      </c>
      <c r="AF459" s="77">
        <v>14606782526207</v>
      </c>
      <c r="AG459" s="134">
        <v>33</v>
      </c>
      <c r="AH459" s="134">
        <v>21</v>
      </c>
      <c r="AI459" s="134">
        <v>4</v>
      </c>
      <c r="AJ459" s="133"/>
      <c r="AK459" s="133"/>
    </row>
    <row r="460" spans="1:37" x14ac:dyDescent="0.2">
      <c r="A460" s="78" t="s">
        <v>1787</v>
      </c>
      <c r="B460" s="79" t="s">
        <v>1788</v>
      </c>
      <c r="C460" s="97" t="s">
        <v>1789</v>
      </c>
      <c r="D460" s="105">
        <v>247.96</v>
      </c>
      <c r="E460" s="23">
        <v>14</v>
      </c>
      <c r="F460" s="80"/>
      <c r="G460" s="69">
        <v>1</v>
      </c>
      <c r="H460" s="113"/>
      <c r="I460" s="81">
        <f t="shared" si="111"/>
        <v>247.96</v>
      </c>
      <c r="J460" s="120">
        <f t="shared" si="112"/>
        <v>0</v>
      </c>
      <c r="K460" s="82">
        <v>0.38</v>
      </c>
      <c r="L460" s="83">
        <v>3.2306785714285701E-3</v>
      </c>
      <c r="M460" s="143">
        <v>446.33</v>
      </c>
      <c r="N460" s="137" t="s">
        <v>2355</v>
      </c>
      <c r="O460" s="69"/>
      <c r="P460" s="122">
        <f t="shared" si="113"/>
        <v>0</v>
      </c>
      <c r="Q460" s="123">
        <f t="shared" si="114"/>
        <v>0</v>
      </c>
      <c r="R460" s="130"/>
      <c r="S460" s="48" t="s">
        <v>1790</v>
      </c>
      <c r="T460" s="84">
        <v>0.1</v>
      </c>
      <c r="U460" s="48" t="s">
        <v>49</v>
      </c>
      <c r="V460" s="85"/>
      <c r="W460" s="85" t="s">
        <v>1782</v>
      </c>
      <c r="X460" s="85" t="s">
        <v>56</v>
      </c>
      <c r="Y460" s="77"/>
      <c r="Z460" s="77"/>
      <c r="AA460" s="77"/>
      <c r="AB460" s="77"/>
      <c r="AC460" s="77"/>
      <c r="AD460" s="86" t="s">
        <v>51</v>
      </c>
      <c r="AE460" s="86" t="s">
        <v>52</v>
      </c>
      <c r="AF460" s="77">
        <v>14606782292751</v>
      </c>
      <c r="AG460" s="134">
        <v>33</v>
      </c>
      <c r="AH460" s="134">
        <v>21</v>
      </c>
      <c r="AI460" s="134">
        <v>4</v>
      </c>
      <c r="AJ460" s="133"/>
      <c r="AK460" s="133"/>
    </row>
    <row r="461" spans="1:37" x14ac:dyDescent="0.2">
      <c r="A461" s="78" t="s">
        <v>1791</v>
      </c>
      <c r="B461" s="79" t="s">
        <v>1792</v>
      </c>
      <c r="C461" s="97" t="s">
        <v>1793</v>
      </c>
      <c r="D461" s="105">
        <v>247.96</v>
      </c>
      <c r="E461" s="23">
        <v>14</v>
      </c>
      <c r="F461" s="80"/>
      <c r="G461" s="69">
        <v>1</v>
      </c>
      <c r="H461" s="113"/>
      <c r="I461" s="81">
        <f t="shared" si="111"/>
        <v>247.96</v>
      </c>
      <c r="J461" s="120">
        <f t="shared" si="112"/>
        <v>0</v>
      </c>
      <c r="K461" s="82">
        <v>0.42142857142857099</v>
      </c>
      <c r="L461" s="83">
        <v>3.2306785714285701E-3</v>
      </c>
      <c r="M461" s="143">
        <v>446.33</v>
      </c>
      <c r="N461" s="137" t="s">
        <v>2355</v>
      </c>
      <c r="O461" s="69"/>
      <c r="P461" s="122">
        <f t="shared" si="113"/>
        <v>0</v>
      </c>
      <c r="Q461" s="123">
        <f t="shared" si="114"/>
        <v>0</v>
      </c>
      <c r="R461" s="130"/>
      <c r="S461" s="48" t="s">
        <v>1794</v>
      </c>
      <c r="T461" s="84">
        <v>0.1</v>
      </c>
      <c r="U461" s="48" t="s">
        <v>49</v>
      </c>
      <c r="V461" s="85"/>
      <c r="W461" s="85" t="s">
        <v>1782</v>
      </c>
      <c r="X461" s="85" t="s">
        <v>56</v>
      </c>
      <c r="Y461" s="77"/>
      <c r="Z461" s="77"/>
      <c r="AA461" s="77"/>
      <c r="AB461" s="77"/>
      <c r="AC461" s="77"/>
      <c r="AD461" s="86" t="s">
        <v>51</v>
      </c>
      <c r="AE461" s="86" t="s">
        <v>52</v>
      </c>
      <c r="AF461" s="77">
        <v>14606782292775</v>
      </c>
      <c r="AG461" s="134">
        <v>33</v>
      </c>
      <c r="AH461" s="134">
        <v>21</v>
      </c>
      <c r="AI461" s="134">
        <v>4</v>
      </c>
      <c r="AJ461" s="133"/>
      <c r="AK461" s="133"/>
    </row>
    <row r="462" spans="1:37" x14ac:dyDescent="0.2">
      <c r="A462" s="78" t="s">
        <v>1795</v>
      </c>
      <c r="B462" s="79" t="s">
        <v>1796</v>
      </c>
      <c r="C462" s="97" t="s">
        <v>1797</v>
      </c>
      <c r="D462" s="105">
        <v>225.87</v>
      </c>
      <c r="E462" s="23">
        <v>14</v>
      </c>
      <c r="F462" s="80"/>
      <c r="G462" s="69">
        <v>1</v>
      </c>
      <c r="H462" s="113"/>
      <c r="I462" s="81">
        <f t="shared" si="111"/>
        <v>225.87</v>
      </c>
      <c r="J462" s="120">
        <f t="shared" si="112"/>
        <v>0</v>
      </c>
      <c r="K462" s="82">
        <v>0.42142857142857099</v>
      </c>
      <c r="L462" s="83">
        <v>3.2306785714285701E-3</v>
      </c>
      <c r="M462" s="143">
        <v>406.57</v>
      </c>
      <c r="N462" s="137" t="s">
        <v>2355</v>
      </c>
      <c r="O462" s="69"/>
      <c r="P462" s="122">
        <f t="shared" si="113"/>
        <v>0</v>
      </c>
      <c r="Q462" s="123">
        <f t="shared" si="114"/>
        <v>0</v>
      </c>
      <c r="R462" s="130"/>
      <c r="S462" s="48" t="s">
        <v>1798</v>
      </c>
      <c r="T462" s="84">
        <v>0.1</v>
      </c>
      <c r="U462" s="48" t="s">
        <v>49</v>
      </c>
      <c r="V462" s="85"/>
      <c r="W462" s="85" t="s">
        <v>1782</v>
      </c>
      <c r="X462" s="85" t="s">
        <v>56</v>
      </c>
      <c r="Y462" s="77"/>
      <c r="Z462" s="77"/>
      <c r="AA462" s="77"/>
      <c r="AB462" s="77"/>
      <c r="AC462" s="77"/>
      <c r="AD462" s="86" t="s">
        <v>51</v>
      </c>
      <c r="AE462" s="86" t="s">
        <v>52</v>
      </c>
      <c r="AF462" s="77">
        <v>14606782313494</v>
      </c>
      <c r="AG462" s="134">
        <v>33</v>
      </c>
      <c r="AH462" s="134">
        <v>21</v>
      </c>
      <c r="AI462" s="134">
        <v>4</v>
      </c>
      <c r="AJ462" s="133"/>
      <c r="AK462" s="133"/>
    </row>
    <row r="463" spans="1:37" x14ac:dyDescent="0.2">
      <c r="A463" s="78" t="s">
        <v>1799</v>
      </c>
      <c r="B463" s="79" t="s">
        <v>1800</v>
      </c>
      <c r="C463" s="97" t="s">
        <v>1801</v>
      </c>
      <c r="D463" s="105">
        <v>247.96</v>
      </c>
      <c r="E463" s="23">
        <v>14</v>
      </c>
      <c r="F463" s="80"/>
      <c r="G463" s="69">
        <v>1</v>
      </c>
      <c r="H463" s="113"/>
      <c r="I463" s="81">
        <f t="shared" si="111"/>
        <v>247.96</v>
      </c>
      <c r="J463" s="120">
        <f t="shared" si="112"/>
        <v>0</v>
      </c>
      <c r="K463" s="82">
        <v>0.42142857142857099</v>
      </c>
      <c r="L463" s="83">
        <v>3.2306785714285701E-3</v>
      </c>
      <c r="M463" s="143">
        <v>446.33</v>
      </c>
      <c r="N463" s="137" t="s">
        <v>2355</v>
      </c>
      <c r="O463" s="69"/>
      <c r="P463" s="122">
        <f t="shared" si="113"/>
        <v>0</v>
      </c>
      <c r="Q463" s="123">
        <f t="shared" si="114"/>
        <v>0</v>
      </c>
      <c r="R463" s="130"/>
      <c r="S463" s="48" t="s">
        <v>1802</v>
      </c>
      <c r="T463" s="84">
        <v>0.1</v>
      </c>
      <c r="U463" s="48" t="s">
        <v>49</v>
      </c>
      <c r="V463" s="85"/>
      <c r="W463" s="85" t="s">
        <v>1782</v>
      </c>
      <c r="X463" s="85" t="s">
        <v>56</v>
      </c>
      <c r="Y463" s="77"/>
      <c r="Z463" s="77"/>
      <c r="AA463" s="77"/>
      <c r="AB463" s="77"/>
      <c r="AC463" s="77"/>
      <c r="AD463" s="86" t="s">
        <v>51</v>
      </c>
      <c r="AE463" s="86" t="s">
        <v>52</v>
      </c>
      <c r="AF463" s="77">
        <v>14606782313500</v>
      </c>
      <c r="AG463" s="134">
        <v>33</v>
      </c>
      <c r="AH463" s="134">
        <v>21</v>
      </c>
      <c r="AI463" s="134">
        <v>4</v>
      </c>
      <c r="AJ463" s="133"/>
      <c r="AK463" s="133"/>
    </row>
    <row r="464" spans="1:37" x14ac:dyDescent="0.2">
      <c r="A464" s="78" t="s">
        <v>1803</v>
      </c>
      <c r="B464" s="79" t="s">
        <v>1804</v>
      </c>
      <c r="C464" s="97" t="s">
        <v>1805</v>
      </c>
      <c r="D464" s="105">
        <v>247.96</v>
      </c>
      <c r="E464" s="23">
        <v>14</v>
      </c>
      <c r="F464" s="80"/>
      <c r="G464" s="69">
        <v>1</v>
      </c>
      <c r="H464" s="113"/>
      <c r="I464" s="81">
        <f t="shared" si="111"/>
        <v>247.96</v>
      </c>
      <c r="J464" s="120">
        <f t="shared" si="112"/>
        <v>0</v>
      </c>
      <c r="K464" s="82">
        <v>0.42142857142857099</v>
      </c>
      <c r="L464" s="83">
        <v>3.2306785714285701E-3</v>
      </c>
      <c r="M464" s="143">
        <v>446.33</v>
      </c>
      <c r="N464" s="137" t="s">
        <v>2355</v>
      </c>
      <c r="O464" s="69"/>
      <c r="P464" s="122">
        <f t="shared" si="113"/>
        <v>0</v>
      </c>
      <c r="Q464" s="123">
        <f t="shared" si="114"/>
        <v>0</v>
      </c>
      <c r="R464" s="130"/>
      <c r="S464" s="48" t="s">
        <v>1806</v>
      </c>
      <c r="T464" s="84">
        <v>0.1</v>
      </c>
      <c r="U464" s="48" t="s">
        <v>49</v>
      </c>
      <c r="V464" s="85"/>
      <c r="W464" s="85" t="s">
        <v>1782</v>
      </c>
      <c r="X464" s="85" t="s">
        <v>56</v>
      </c>
      <c r="Y464" s="77"/>
      <c r="Z464" s="77"/>
      <c r="AA464" s="77"/>
      <c r="AB464" s="77"/>
      <c r="AC464" s="77"/>
      <c r="AD464" s="86" t="s">
        <v>51</v>
      </c>
      <c r="AE464" s="86" t="s">
        <v>52</v>
      </c>
      <c r="AF464" s="77">
        <v>14606782325800</v>
      </c>
      <c r="AG464" s="134">
        <v>33</v>
      </c>
      <c r="AH464" s="134">
        <v>21</v>
      </c>
      <c r="AI464" s="134">
        <v>4</v>
      </c>
      <c r="AJ464" s="133"/>
      <c r="AK464" s="133"/>
    </row>
    <row r="465" spans="1:37" x14ac:dyDescent="0.2">
      <c r="A465" s="78" t="s">
        <v>1807</v>
      </c>
      <c r="B465" s="79" t="s">
        <v>1808</v>
      </c>
      <c r="C465" s="97" t="s">
        <v>1809</v>
      </c>
      <c r="D465" s="105">
        <v>247.96</v>
      </c>
      <c r="E465" s="23">
        <v>14</v>
      </c>
      <c r="F465" s="80"/>
      <c r="G465" s="69">
        <v>1</v>
      </c>
      <c r="H465" s="113"/>
      <c r="I465" s="81">
        <f t="shared" si="111"/>
        <v>247.96</v>
      </c>
      <c r="J465" s="120">
        <f t="shared" si="112"/>
        <v>0</v>
      </c>
      <c r="K465" s="82">
        <v>0.42142857142857099</v>
      </c>
      <c r="L465" s="83">
        <v>3.2306785714285701E-3</v>
      </c>
      <c r="M465" s="143">
        <v>446.33</v>
      </c>
      <c r="N465" s="137" t="s">
        <v>2355</v>
      </c>
      <c r="O465" s="69"/>
      <c r="P465" s="122">
        <f t="shared" si="113"/>
        <v>0</v>
      </c>
      <c r="Q465" s="123">
        <f t="shared" si="114"/>
        <v>0</v>
      </c>
      <c r="R465" s="130"/>
      <c r="S465" s="48" t="s">
        <v>1810</v>
      </c>
      <c r="T465" s="84">
        <v>0.1</v>
      </c>
      <c r="U465" s="48" t="s">
        <v>49</v>
      </c>
      <c r="V465" s="85"/>
      <c r="W465" s="85" t="s">
        <v>1782</v>
      </c>
      <c r="X465" s="85" t="s">
        <v>56</v>
      </c>
      <c r="Y465" s="77"/>
      <c r="Z465" s="77"/>
      <c r="AA465" s="77"/>
      <c r="AB465" s="77"/>
      <c r="AC465" s="77"/>
      <c r="AD465" s="86" t="s">
        <v>51</v>
      </c>
      <c r="AE465" s="86" t="s">
        <v>52</v>
      </c>
      <c r="AF465" s="77">
        <v>14606782331351</v>
      </c>
      <c r="AG465" s="134">
        <v>33</v>
      </c>
      <c r="AH465" s="134">
        <v>21</v>
      </c>
      <c r="AI465" s="134">
        <v>4</v>
      </c>
      <c r="AJ465" s="133"/>
      <c r="AK465" s="133"/>
    </row>
    <row r="466" spans="1:37" x14ac:dyDescent="0.2">
      <c r="A466" s="78" t="s">
        <v>1811</v>
      </c>
      <c r="B466" s="79" t="s">
        <v>1812</v>
      </c>
      <c r="C466" s="97" t="s">
        <v>1813</v>
      </c>
      <c r="D466" s="105">
        <v>247.96</v>
      </c>
      <c r="E466" s="23">
        <v>14</v>
      </c>
      <c r="F466" s="80"/>
      <c r="G466" s="69">
        <v>1</v>
      </c>
      <c r="H466" s="113"/>
      <c r="I466" s="81">
        <f t="shared" si="111"/>
        <v>247.96</v>
      </c>
      <c r="J466" s="120">
        <f t="shared" si="112"/>
        <v>0</v>
      </c>
      <c r="K466" s="82">
        <v>0.42142857142857099</v>
      </c>
      <c r="L466" s="83">
        <v>3.2306785714285701E-3</v>
      </c>
      <c r="M466" s="143">
        <v>446.33</v>
      </c>
      <c r="N466" s="137" t="s">
        <v>2355</v>
      </c>
      <c r="O466" s="69"/>
      <c r="P466" s="122">
        <f t="shared" si="113"/>
        <v>0</v>
      </c>
      <c r="Q466" s="123">
        <f t="shared" si="114"/>
        <v>0</v>
      </c>
      <c r="R466" s="130"/>
      <c r="S466" s="48" t="s">
        <v>1814</v>
      </c>
      <c r="T466" s="84">
        <v>0.1</v>
      </c>
      <c r="U466" s="48" t="s">
        <v>49</v>
      </c>
      <c r="V466" s="85"/>
      <c r="W466" s="85" t="s">
        <v>1782</v>
      </c>
      <c r="X466" s="85" t="s">
        <v>56</v>
      </c>
      <c r="Y466" s="77"/>
      <c r="Z466" s="77"/>
      <c r="AA466" s="77"/>
      <c r="AB466" s="77"/>
      <c r="AC466" s="77"/>
      <c r="AD466" s="86" t="s">
        <v>51</v>
      </c>
      <c r="AE466" s="86" t="s">
        <v>52</v>
      </c>
      <c r="AF466" s="77">
        <v>14606782345358</v>
      </c>
      <c r="AG466" s="134">
        <v>33</v>
      </c>
      <c r="AH466" s="134">
        <v>21</v>
      </c>
      <c r="AI466" s="134">
        <v>4</v>
      </c>
      <c r="AJ466" s="133"/>
      <c r="AK466" s="133"/>
    </row>
    <row r="467" spans="1:37" ht="24" x14ac:dyDescent="0.2">
      <c r="A467" s="78" t="s">
        <v>1815</v>
      </c>
      <c r="B467" s="79" t="s">
        <v>1816</v>
      </c>
      <c r="C467" s="97" t="s">
        <v>1817</v>
      </c>
      <c r="D467" s="105">
        <v>597.91</v>
      </c>
      <c r="E467" s="23">
        <v>5</v>
      </c>
      <c r="F467" s="80"/>
      <c r="G467" s="69">
        <v>1</v>
      </c>
      <c r="H467" s="113"/>
      <c r="I467" s="81">
        <f t="shared" ref="I467:I498" si="115">ROUND(D467*(1-$C$5%),2)</f>
        <v>597.91</v>
      </c>
      <c r="J467" s="120">
        <f t="shared" si="112"/>
        <v>0</v>
      </c>
      <c r="K467" s="82">
        <v>0.65400000000000003</v>
      </c>
      <c r="L467" s="83">
        <v>2.9066309999999998E-3</v>
      </c>
      <c r="M467" s="143">
        <v>1076.24</v>
      </c>
      <c r="N467" s="137" t="s">
        <v>2355</v>
      </c>
      <c r="O467" s="69"/>
      <c r="P467" s="122">
        <f t="shared" si="113"/>
        <v>0</v>
      </c>
      <c r="Q467" s="123">
        <f t="shared" si="114"/>
        <v>0</v>
      </c>
      <c r="R467" s="130"/>
      <c r="S467" s="48" t="s">
        <v>1818</v>
      </c>
      <c r="T467" s="84">
        <v>0.1</v>
      </c>
      <c r="U467" s="48" t="s">
        <v>49</v>
      </c>
      <c r="V467" s="85"/>
      <c r="W467" s="85" t="s">
        <v>1782</v>
      </c>
      <c r="X467" s="85" t="s">
        <v>56</v>
      </c>
      <c r="Y467" s="77"/>
      <c r="Z467" s="77"/>
      <c r="AA467" s="77"/>
      <c r="AB467" s="77"/>
      <c r="AC467" s="77"/>
      <c r="AD467" s="86" t="s">
        <v>51</v>
      </c>
      <c r="AE467" s="86" t="s">
        <v>52</v>
      </c>
      <c r="AF467" s="77">
        <v>14606782416010</v>
      </c>
      <c r="AG467" s="134">
        <v>25.7</v>
      </c>
      <c r="AH467" s="134">
        <v>17.2</v>
      </c>
      <c r="AI467" s="134">
        <v>5.3</v>
      </c>
      <c r="AJ467" s="133"/>
      <c r="AK467" s="133"/>
    </row>
    <row r="468" spans="1:37" ht="24" x14ac:dyDescent="0.2">
      <c r="A468" s="78" t="s">
        <v>1819</v>
      </c>
      <c r="B468" s="79" t="s">
        <v>1820</v>
      </c>
      <c r="C468" s="97" t="s">
        <v>1821</v>
      </c>
      <c r="D468" s="105">
        <v>330.77</v>
      </c>
      <c r="E468" s="23">
        <v>14</v>
      </c>
      <c r="F468" s="80"/>
      <c r="G468" s="69">
        <v>1</v>
      </c>
      <c r="H468" s="113"/>
      <c r="I468" s="81">
        <f t="shared" si="115"/>
        <v>330.77</v>
      </c>
      <c r="J468" s="120">
        <f t="shared" si="112"/>
        <v>0</v>
      </c>
      <c r="K468" s="82">
        <v>0.38</v>
      </c>
      <c r="L468" s="83">
        <v>1.87039285714285E-3</v>
      </c>
      <c r="M468" s="143">
        <v>595.39</v>
      </c>
      <c r="N468" s="137" t="s">
        <v>2354</v>
      </c>
      <c r="O468" s="69"/>
      <c r="P468" s="122">
        <f t="shared" si="113"/>
        <v>0</v>
      </c>
      <c r="Q468" s="123">
        <f t="shared" si="114"/>
        <v>0</v>
      </c>
      <c r="R468" s="130"/>
      <c r="S468" s="48" t="s">
        <v>1822</v>
      </c>
      <c r="T468" s="84">
        <v>0.22</v>
      </c>
      <c r="U468" s="48" t="s">
        <v>49</v>
      </c>
      <c r="V468" s="85" t="s">
        <v>70</v>
      </c>
      <c r="W468" s="85" t="s">
        <v>1782</v>
      </c>
      <c r="X468" s="85" t="s">
        <v>56</v>
      </c>
      <c r="Y468" s="77"/>
      <c r="Z468" s="77"/>
      <c r="AA468" s="77"/>
      <c r="AB468" s="77"/>
      <c r="AC468" s="77"/>
      <c r="AD468" s="86" t="s">
        <v>51</v>
      </c>
      <c r="AE468" s="86" t="s">
        <v>52</v>
      </c>
      <c r="AF468" s="77">
        <v>14606782424213</v>
      </c>
      <c r="AG468" s="134">
        <v>33</v>
      </c>
      <c r="AH468" s="134">
        <v>21</v>
      </c>
      <c r="AI468" s="134">
        <v>4</v>
      </c>
      <c r="AJ468" s="133"/>
      <c r="AK468" s="133"/>
    </row>
    <row r="469" spans="1:37" x14ac:dyDescent="0.2">
      <c r="A469" s="78" t="s">
        <v>1823</v>
      </c>
      <c r="B469" s="79" t="s">
        <v>1824</v>
      </c>
      <c r="C469" s="97" t="s">
        <v>1825</v>
      </c>
      <c r="D469" s="105">
        <v>247.96</v>
      </c>
      <c r="E469" s="23">
        <v>14</v>
      </c>
      <c r="F469" s="80"/>
      <c r="G469" s="69">
        <v>1</v>
      </c>
      <c r="H469" s="113"/>
      <c r="I469" s="81">
        <f t="shared" si="115"/>
        <v>247.96</v>
      </c>
      <c r="J469" s="120">
        <f t="shared" si="112"/>
        <v>0</v>
      </c>
      <c r="K469" s="82">
        <v>0.42142857142857099</v>
      </c>
      <c r="L469" s="83">
        <v>3.2306785714285701E-3</v>
      </c>
      <c r="M469" s="143">
        <v>446.33</v>
      </c>
      <c r="N469" s="137" t="s">
        <v>2355</v>
      </c>
      <c r="O469" s="69"/>
      <c r="P469" s="122">
        <f t="shared" si="113"/>
        <v>0</v>
      </c>
      <c r="Q469" s="123">
        <f t="shared" si="114"/>
        <v>0</v>
      </c>
      <c r="R469" s="130"/>
      <c r="S469" s="48" t="s">
        <v>1826</v>
      </c>
      <c r="T469" s="84">
        <v>0.1</v>
      </c>
      <c r="U469" s="48" t="s">
        <v>49</v>
      </c>
      <c r="V469" s="85"/>
      <c r="W469" s="85" t="s">
        <v>1782</v>
      </c>
      <c r="X469" s="85" t="s">
        <v>56</v>
      </c>
      <c r="Y469" s="77"/>
      <c r="Z469" s="77"/>
      <c r="AA469" s="77"/>
      <c r="AB469" s="77"/>
      <c r="AC469" s="77"/>
      <c r="AD469" s="86" t="s">
        <v>51</v>
      </c>
      <c r="AE469" s="86" t="s">
        <v>52</v>
      </c>
      <c r="AF469" s="77">
        <v>14606782465568</v>
      </c>
      <c r="AG469" s="134">
        <v>33</v>
      </c>
      <c r="AH469" s="134">
        <v>21</v>
      </c>
      <c r="AI469" s="134">
        <v>4</v>
      </c>
      <c r="AJ469" s="133"/>
      <c r="AK469" s="133"/>
    </row>
    <row r="470" spans="1:37" ht="24" x14ac:dyDescent="0.2">
      <c r="A470" s="78" t="s">
        <v>1827</v>
      </c>
      <c r="B470" s="79" t="s">
        <v>1828</v>
      </c>
      <c r="C470" s="97" t="s">
        <v>1829</v>
      </c>
      <c r="D470" s="105">
        <v>296.56</v>
      </c>
      <c r="E470" s="23">
        <v>14</v>
      </c>
      <c r="F470" s="80"/>
      <c r="G470" s="69">
        <v>1</v>
      </c>
      <c r="H470" s="113"/>
      <c r="I470" s="81">
        <f t="shared" si="115"/>
        <v>296.56</v>
      </c>
      <c r="J470" s="120">
        <f t="shared" si="112"/>
        <v>0</v>
      </c>
      <c r="K470" s="82">
        <v>0.42142857142857099</v>
      </c>
      <c r="L470" s="83">
        <v>3.2306785714285701E-3</v>
      </c>
      <c r="M470" s="143">
        <v>533.80999999999995</v>
      </c>
      <c r="N470" s="137" t="s">
        <v>2355</v>
      </c>
      <c r="O470" s="69"/>
      <c r="P470" s="122">
        <f t="shared" si="113"/>
        <v>0</v>
      </c>
      <c r="Q470" s="123">
        <f t="shared" si="114"/>
        <v>0</v>
      </c>
      <c r="R470" s="130"/>
      <c r="S470" s="48" t="s">
        <v>1830</v>
      </c>
      <c r="T470" s="84">
        <v>0.1</v>
      </c>
      <c r="U470" s="48" t="s">
        <v>49</v>
      </c>
      <c r="V470" s="85" t="s">
        <v>83</v>
      </c>
      <c r="W470" s="85" t="s">
        <v>1782</v>
      </c>
      <c r="X470" s="85" t="s">
        <v>56</v>
      </c>
      <c r="Y470" s="77"/>
      <c r="Z470" s="77"/>
      <c r="AA470" s="77"/>
      <c r="AB470" s="77"/>
      <c r="AC470" s="77"/>
      <c r="AD470" s="86" t="s">
        <v>51</v>
      </c>
      <c r="AE470" s="86" t="s">
        <v>52</v>
      </c>
      <c r="AF470" s="77">
        <v>14606782465582</v>
      </c>
      <c r="AG470" s="134">
        <v>33</v>
      </c>
      <c r="AH470" s="134">
        <v>21</v>
      </c>
      <c r="AI470" s="134">
        <v>4</v>
      </c>
      <c r="AJ470" s="133"/>
      <c r="AK470" s="133"/>
    </row>
    <row r="471" spans="1:37" ht="24" x14ac:dyDescent="0.2">
      <c r="A471" s="78" t="s">
        <v>1831</v>
      </c>
      <c r="B471" s="79" t="s">
        <v>1832</v>
      </c>
      <c r="C471" s="97" t="s">
        <v>1833</v>
      </c>
      <c r="D471" s="105">
        <v>247.96</v>
      </c>
      <c r="E471" s="23">
        <v>14</v>
      </c>
      <c r="F471" s="80"/>
      <c r="G471" s="69">
        <v>1</v>
      </c>
      <c r="H471" s="113"/>
      <c r="I471" s="81">
        <f t="shared" si="115"/>
        <v>247.96</v>
      </c>
      <c r="J471" s="120">
        <f t="shared" si="112"/>
        <v>0</v>
      </c>
      <c r="K471" s="82">
        <v>0.38</v>
      </c>
      <c r="L471" s="83">
        <v>3.2306785714285701E-3</v>
      </c>
      <c r="M471" s="143">
        <v>446.33</v>
      </c>
      <c r="N471" s="137" t="s">
        <v>2355</v>
      </c>
      <c r="O471" s="69"/>
      <c r="P471" s="122">
        <f t="shared" si="113"/>
        <v>0</v>
      </c>
      <c r="Q471" s="123">
        <f t="shared" si="114"/>
        <v>0</v>
      </c>
      <c r="R471" s="130"/>
      <c r="S471" s="48" t="s">
        <v>1834</v>
      </c>
      <c r="T471" s="84">
        <v>0.1</v>
      </c>
      <c r="U471" s="48" t="s">
        <v>49</v>
      </c>
      <c r="V471" s="85"/>
      <c r="W471" s="85" t="s">
        <v>1782</v>
      </c>
      <c r="X471" s="85" t="s">
        <v>56</v>
      </c>
      <c r="Y471" s="77"/>
      <c r="Z471" s="77"/>
      <c r="AA471" s="77"/>
      <c r="AB471" s="77"/>
      <c r="AC471" s="77"/>
      <c r="AD471" s="86" t="s">
        <v>51</v>
      </c>
      <c r="AE471" s="86" t="s">
        <v>52</v>
      </c>
      <c r="AF471" s="77">
        <v>14606782466558</v>
      </c>
      <c r="AG471" s="134">
        <v>33</v>
      </c>
      <c r="AH471" s="134">
        <v>21</v>
      </c>
      <c r="AI471" s="134">
        <v>4</v>
      </c>
      <c r="AJ471" s="133"/>
      <c r="AK471" s="133"/>
    </row>
    <row r="472" spans="1:37" x14ac:dyDescent="0.2">
      <c r="A472" s="78" t="s">
        <v>1835</v>
      </c>
      <c r="B472" s="79" t="s">
        <v>1836</v>
      </c>
      <c r="C472" s="97" t="s">
        <v>1837</v>
      </c>
      <c r="D472" s="105">
        <v>247.96</v>
      </c>
      <c r="E472" s="23">
        <v>14</v>
      </c>
      <c r="F472" s="80"/>
      <c r="G472" s="69">
        <v>1</v>
      </c>
      <c r="H472" s="113"/>
      <c r="I472" s="81">
        <f t="shared" si="115"/>
        <v>247.96</v>
      </c>
      <c r="J472" s="120">
        <f t="shared" si="112"/>
        <v>0</v>
      </c>
      <c r="K472" s="82">
        <v>0.42142857142857099</v>
      </c>
      <c r="L472" s="83">
        <v>3.2306785714285701E-3</v>
      </c>
      <c r="M472" s="143">
        <v>446.33</v>
      </c>
      <c r="N472" s="137" t="s">
        <v>2355</v>
      </c>
      <c r="O472" s="69"/>
      <c r="P472" s="122">
        <f t="shared" si="113"/>
        <v>0</v>
      </c>
      <c r="Q472" s="123">
        <f t="shared" si="114"/>
        <v>0</v>
      </c>
      <c r="R472" s="130"/>
      <c r="S472" s="48" t="s">
        <v>1838</v>
      </c>
      <c r="T472" s="84">
        <v>0.1</v>
      </c>
      <c r="U472" s="48" t="s">
        <v>49</v>
      </c>
      <c r="V472" s="85"/>
      <c r="W472" s="85" t="s">
        <v>1782</v>
      </c>
      <c r="X472" s="85" t="s">
        <v>56</v>
      </c>
      <c r="Y472" s="77"/>
      <c r="Z472" s="77"/>
      <c r="AA472" s="77"/>
      <c r="AB472" s="77"/>
      <c r="AC472" s="77"/>
      <c r="AD472" s="86" t="s">
        <v>51</v>
      </c>
      <c r="AE472" s="86" t="s">
        <v>52</v>
      </c>
      <c r="AF472" s="77">
        <v>14606782471804</v>
      </c>
      <c r="AG472" s="134">
        <v>33</v>
      </c>
      <c r="AH472" s="134">
        <v>21</v>
      </c>
      <c r="AI472" s="134">
        <v>4</v>
      </c>
      <c r="AJ472" s="133"/>
      <c r="AK472" s="133"/>
    </row>
    <row r="473" spans="1:37" ht="24" x14ac:dyDescent="0.2">
      <c r="A473" s="78" t="s">
        <v>1839</v>
      </c>
      <c r="B473" s="79" t="s">
        <v>1840</v>
      </c>
      <c r="C473" s="97" t="s">
        <v>1841</v>
      </c>
      <c r="D473" s="105">
        <v>247.96</v>
      </c>
      <c r="E473" s="23">
        <v>14</v>
      </c>
      <c r="F473" s="80"/>
      <c r="G473" s="69">
        <v>1</v>
      </c>
      <c r="H473" s="113"/>
      <c r="I473" s="81">
        <f t="shared" si="115"/>
        <v>247.96</v>
      </c>
      <c r="J473" s="120">
        <f t="shared" si="112"/>
        <v>0</v>
      </c>
      <c r="K473" s="82">
        <v>0.42142857142857099</v>
      </c>
      <c r="L473" s="83">
        <v>3.2306785714285701E-3</v>
      </c>
      <c r="M473" s="143">
        <v>446.33</v>
      </c>
      <c r="N473" s="137" t="s">
        <v>2355</v>
      </c>
      <c r="O473" s="69"/>
      <c r="P473" s="122">
        <f t="shared" si="113"/>
        <v>0</v>
      </c>
      <c r="Q473" s="123">
        <f t="shared" si="114"/>
        <v>0</v>
      </c>
      <c r="R473" s="130"/>
      <c r="S473" s="48" t="s">
        <v>1842</v>
      </c>
      <c r="T473" s="84">
        <v>0.1</v>
      </c>
      <c r="U473" s="48" t="s">
        <v>49</v>
      </c>
      <c r="V473" s="85"/>
      <c r="W473" s="85" t="s">
        <v>1782</v>
      </c>
      <c r="X473" s="85" t="s">
        <v>56</v>
      </c>
      <c r="Y473" s="77"/>
      <c r="Z473" s="77"/>
      <c r="AA473" s="77"/>
      <c r="AB473" s="77"/>
      <c r="AC473" s="77"/>
      <c r="AD473" s="86" t="s">
        <v>51</v>
      </c>
      <c r="AE473" s="86" t="s">
        <v>52</v>
      </c>
      <c r="AF473" s="77">
        <v>14606782471866</v>
      </c>
      <c r="AG473" s="134">
        <v>33</v>
      </c>
      <c r="AH473" s="134">
        <v>21</v>
      </c>
      <c r="AI473" s="134">
        <v>4</v>
      </c>
      <c r="AJ473" s="133"/>
      <c r="AK473" s="133"/>
    </row>
    <row r="474" spans="1:37" ht="24" x14ac:dyDescent="0.2">
      <c r="A474" s="78" t="s">
        <v>1843</v>
      </c>
      <c r="B474" s="79" t="s">
        <v>1844</v>
      </c>
      <c r="C474" s="97" t="s">
        <v>1845</v>
      </c>
      <c r="D474" s="105">
        <v>408.33</v>
      </c>
      <c r="E474" s="23">
        <v>14</v>
      </c>
      <c r="F474" s="80"/>
      <c r="G474" s="69">
        <v>1</v>
      </c>
      <c r="H474" s="113"/>
      <c r="I474" s="81">
        <f t="shared" si="115"/>
        <v>408.33</v>
      </c>
      <c r="J474" s="120">
        <f t="shared" si="112"/>
        <v>0</v>
      </c>
      <c r="K474" s="82">
        <v>0.42142857142857099</v>
      </c>
      <c r="L474" s="83">
        <v>3.2306785714285701E-3</v>
      </c>
      <c r="M474" s="143">
        <v>735</v>
      </c>
      <c r="N474" s="137" t="s">
        <v>2355</v>
      </c>
      <c r="O474" s="69"/>
      <c r="P474" s="122">
        <f t="shared" si="113"/>
        <v>0</v>
      </c>
      <c r="Q474" s="123">
        <f t="shared" si="114"/>
        <v>0</v>
      </c>
      <c r="R474" s="130"/>
      <c r="S474" s="48" t="s">
        <v>1846</v>
      </c>
      <c r="T474" s="84">
        <v>0.1</v>
      </c>
      <c r="U474" s="48" t="s">
        <v>49</v>
      </c>
      <c r="V474" s="85"/>
      <c r="W474" s="85" t="s">
        <v>1782</v>
      </c>
      <c r="X474" s="85" t="s">
        <v>56</v>
      </c>
      <c r="Y474" s="77"/>
      <c r="Z474" s="77"/>
      <c r="AA474" s="77"/>
      <c r="AB474" s="77" t="s">
        <v>80</v>
      </c>
      <c r="AC474" s="77"/>
      <c r="AD474" s="86" t="s">
        <v>51</v>
      </c>
      <c r="AE474" s="86" t="s">
        <v>52</v>
      </c>
      <c r="AF474" s="77">
        <v>14606782475727</v>
      </c>
      <c r="AG474" s="134">
        <v>33</v>
      </c>
      <c r="AH474" s="134">
        <v>21</v>
      </c>
      <c r="AI474" s="134">
        <v>4</v>
      </c>
      <c r="AJ474" s="133"/>
      <c r="AK474" s="133"/>
    </row>
    <row r="475" spans="1:37" ht="24" x14ac:dyDescent="0.2">
      <c r="A475" s="78" t="s">
        <v>1847</v>
      </c>
      <c r="B475" s="79" t="s">
        <v>1848</v>
      </c>
      <c r="C475" s="97" t="s">
        <v>1849</v>
      </c>
      <c r="D475" s="105">
        <v>408.33</v>
      </c>
      <c r="E475" s="23">
        <v>14</v>
      </c>
      <c r="F475" s="80"/>
      <c r="G475" s="69">
        <v>1</v>
      </c>
      <c r="H475" s="113"/>
      <c r="I475" s="81">
        <f t="shared" si="115"/>
        <v>408.33</v>
      </c>
      <c r="J475" s="120">
        <f t="shared" si="112"/>
        <v>0</v>
      </c>
      <c r="K475" s="82">
        <v>0.42142857142857099</v>
      </c>
      <c r="L475" s="83">
        <v>3.2306785714285701E-3</v>
      </c>
      <c r="M475" s="143">
        <v>735</v>
      </c>
      <c r="N475" s="137" t="s">
        <v>2355</v>
      </c>
      <c r="O475" s="69"/>
      <c r="P475" s="122">
        <f t="shared" si="113"/>
        <v>0</v>
      </c>
      <c r="Q475" s="123">
        <f t="shared" si="114"/>
        <v>0</v>
      </c>
      <c r="R475" s="130"/>
      <c r="S475" s="48" t="s">
        <v>1850</v>
      </c>
      <c r="T475" s="84">
        <v>0.1</v>
      </c>
      <c r="U475" s="48" t="s">
        <v>49</v>
      </c>
      <c r="V475" s="85"/>
      <c r="W475" s="85" t="s">
        <v>1782</v>
      </c>
      <c r="X475" s="85" t="s">
        <v>56</v>
      </c>
      <c r="Y475" s="77"/>
      <c r="Z475" s="77"/>
      <c r="AA475" s="77"/>
      <c r="AB475" s="77" t="s">
        <v>80</v>
      </c>
      <c r="AC475" s="77"/>
      <c r="AD475" s="86" t="s">
        <v>51</v>
      </c>
      <c r="AE475" s="86" t="s">
        <v>52</v>
      </c>
      <c r="AF475" s="77">
        <v>14606782475734</v>
      </c>
      <c r="AG475" s="134">
        <v>33</v>
      </c>
      <c r="AH475" s="134">
        <v>21</v>
      </c>
      <c r="AI475" s="134">
        <v>4</v>
      </c>
      <c r="AJ475" s="133"/>
      <c r="AK475" s="133"/>
    </row>
    <row r="476" spans="1:37" ht="24" x14ac:dyDescent="0.2">
      <c r="A476" s="78" t="s">
        <v>1851</v>
      </c>
      <c r="B476" s="79" t="s">
        <v>1852</v>
      </c>
      <c r="C476" s="97" t="s">
        <v>1853</v>
      </c>
      <c r="D476" s="105">
        <v>408.33</v>
      </c>
      <c r="E476" s="23">
        <v>14</v>
      </c>
      <c r="F476" s="80"/>
      <c r="G476" s="69">
        <v>1</v>
      </c>
      <c r="H476" s="113"/>
      <c r="I476" s="81">
        <f t="shared" si="115"/>
        <v>408.33</v>
      </c>
      <c r="J476" s="120">
        <f t="shared" si="112"/>
        <v>0</v>
      </c>
      <c r="K476" s="82">
        <v>0.42142857142857099</v>
      </c>
      <c r="L476" s="83">
        <v>3.2306785714285701E-3</v>
      </c>
      <c r="M476" s="143">
        <v>735</v>
      </c>
      <c r="N476" s="137" t="s">
        <v>2355</v>
      </c>
      <c r="O476" s="69"/>
      <c r="P476" s="122">
        <f t="shared" si="113"/>
        <v>0</v>
      </c>
      <c r="Q476" s="123">
        <f t="shared" si="114"/>
        <v>0</v>
      </c>
      <c r="R476" s="130"/>
      <c r="S476" s="48" t="s">
        <v>1854</v>
      </c>
      <c r="T476" s="84">
        <v>0.1</v>
      </c>
      <c r="U476" s="48" t="s">
        <v>49</v>
      </c>
      <c r="V476" s="85"/>
      <c r="W476" s="85" t="s">
        <v>1782</v>
      </c>
      <c r="X476" s="85" t="s">
        <v>56</v>
      </c>
      <c r="Y476" s="77"/>
      <c r="Z476" s="77"/>
      <c r="AA476" s="77"/>
      <c r="AB476" s="77" t="s">
        <v>80</v>
      </c>
      <c r="AC476" s="77"/>
      <c r="AD476" s="86" t="s">
        <v>51</v>
      </c>
      <c r="AE476" s="86" t="s">
        <v>52</v>
      </c>
      <c r="AF476" s="77">
        <v>14606782475741</v>
      </c>
      <c r="AG476" s="134">
        <v>33</v>
      </c>
      <c r="AH476" s="134">
        <v>21</v>
      </c>
      <c r="AI476" s="134">
        <v>4</v>
      </c>
      <c r="AJ476" s="133"/>
      <c r="AK476" s="133"/>
    </row>
    <row r="477" spans="1:37" ht="24" x14ac:dyDescent="0.2">
      <c r="A477" s="78" t="s">
        <v>1855</v>
      </c>
      <c r="B477" s="79" t="s">
        <v>1856</v>
      </c>
      <c r="C477" s="97" t="s">
        <v>1857</v>
      </c>
      <c r="D477" s="105">
        <v>463.18</v>
      </c>
      <c r="E477" s="23">
        <v>14</v>
      </c>
      <c r="F477" s="80"/>
      <c r="G477" s="69">
        <v>1</v>
      </c>
      <c r="H477" s="113"/>
      <c r="I477" s="81">
        <f t="shared" si="115"/>
        <v>463.18</v>
      </c>
      <c r="J477" s="120">
        <f t="shared" si="112"/>
        <v>0</v>
      </c>
      <c r="K477" s="82">
        <v>0.42142857142857099</v>
      </c>
      <c r="L477" s="83">
        <v>3.2306785714285701E-3</v>
      </c>
      <c r="M477" s="143">
        <v>833.73</v>
      </c>
      <c r="N477" s="137" t="s">
        <v>2355</v>
      </c>
      <c r="O477" s="69"/>
      <c r="P477" s="122">
        <f t="shared" si="113"/>
        <v>0</v>
      </c>
      <c r="Q477" s="123">
        <f t="shared" si="114"/>
        <v>0</v>
      </c>
      <c r="R477" s="130"/>
      <c r="S477" s="48" t="s">
        <v>1858</v>
      </c>
      <c r="T477" s="84">
        <v>0.1</v>
      </c>
      <c r="U477" s="48" t="s">
        <v>49</v>
      </c>
      <c r="V477" s="85"/>
      <c r="W477" s="85" t="s">
        <v>1782</v>
      </c>
      <c r="X477" s="85" t="s">
        <v>56</v>
      </c>
      <c r="Y477" s="77"/>
      <c r="Z477" s="77"/>
      <c r="AA477" s="77"/>
      <c r="AB477" s="77" t="s">
        <v>80</v>
      </c>
      <c r="AC477" s="77" t="s">
        <v>244</v>
      </c>
      <c r="AD477" s="86" t="s">
        <v>51</v>
      </c>
      <c r="AE477" s="86" t="s">
        <v>52</v>
      </c>
      <c r="AF477" s="77">
        <v>14606782475758</v>
      </c>
      <c r="AG477" s="134">
        <v>33</v>
      </c>
      <c r="AH477" s="134">
        <v>21</v>
      </c>
      <c r="AI477" s="134">
        <v>4</v>
      </c>
      <c r="AJ477" s="133"/>
      <c r="AK477" s="133"/>
    </row>
    <row r="478" spans="1:37" ht="24" x14ac:dyDescent="0.2">
      <c r="A478" s="78" t="s">
        <v>1859</v>
      </c>
      <c r="B478" s="79" t="s">
        <v>1860</v>
      </c>
      <c r="C478" s="97" t="s">
        <v>1861</v>
      </c>
      <c r="D478" s="105">
        <v>597.91</v>
      </c>
      <c r="E478" s="23">
        <v>5</v>
      </c>
      <c r="F478" s="80"/>
      <c r="G478" s="69">
        <v>1</v>
      </c>
      <c r="H478" s="113"/>
      <c r="I478" s="81">
        <f t="shared" si="115"/>
        <v>597.91</v>
      </c>
      <c r="J478" s="120">
        <f t="shared" si="112"/>
        <v>0</v>
      </c>
      <c r="K478" s="82">
        <v>0.65400000000000003</v>
      </c>
      <c r="L478" s="83">
        <v>2.9066309999999998E-3</v>
      </c>
      <c r="M478" s="143">
        <v>1076.24</v>
      </c>
      <c r="N478" s="137" t="s">
        <v>2355</v>
      </c>
      <c r="O478" s="69"/>
      <c r="P478" s="122">
        <f t="shared" si="113"/>
        <v>0</v>
      </c>
      <c r="Q478" s="123">
        <f t="shared" si="114"/>
        <v>0</v>
      </c>
      <c r="R478" s="130"/>
      <c r="S478" s="48" t="s">
        <v>1862</v>
      </c>
      <c r="T478" s="84">
        <v>0.1</v>
      </c>
      <c r="U478" s="48" t="s">
        <v>49</v>
      </c>
      <c r="V478" s="85"/>
      <c r="W478" s="85" t="s">
        <v>1782</v>
      </c>
      <c r="X478" s="85" t="s">
        <v>56</v>
      </c>
      <c r="Y478" s="77"/>
      <c r="Z478" s="77"/>
      <c r="AA478" s="77"/>
      <c r="AB478" s="77"/>
      <c r="AC478" s="77"/>
      <c r="AD478" s="86" t="s">
        <v>51</v>
      </c>
      <c r="AE478" s="86" t="s">
        <v>52</v>
      </c>
      <c r="AF478" s="77">
        <v>14606782513665</v>
      </c>
      <c r="AG478" s="134">
        <v>25.7</v>
      </c>
      <c r="AH478" s="134">
        <v>17.2</v>
      </c>
      <c r="AI478" s="134">
        <v>5.3</v>
      </c>
      <c r="AJ478" s="133"/>
      <c r="AK478" s="133"/>
    </row>
    <row r="479" spans="1:37" ht="24" x14ac:dyDescent="0.2">
      <c r="A479" s="78" t="s">
        <v>1863</v>
      </c>
      <c r="B479" s="79" t="s">
        <v>1864</v>
      </c>
      <c r="C479" s="97" t="s">
        <v>1865</v>
      </c>
      <c r="D479" s="105">
        <v>597.91</v>
      </c>
      <c r="E479" s="23">
        <v>5</v>
      </c>
      <c r="F479" s="80"/>
      <c r="G479" s="69">
        <v>1</v>
      </c>
      <c r="H479" s="113"/>
      <c r="I479" s="81">
        <f t="shared" si="115"/>
        <v>597.91</v>
      </c>
      <c r="J479" s="120">
        <f t="shared" si="112"/>
        <v>0</v>
      </c>
      <c r="K479" s="82">
        <v>0.65400000000000003</v>
      </c>
      <c r="L479" s="83">
        <v>2.9066309999999998E-3</v>
      </c>
      <c r="M479" s="143">
        <v>1076.24</v>
      </c>
      <c r="N479" s="137" t="s">
        <v>2355</v>
      </c>
      <c r="O479" s="69"/>
      <c r="P479" s="122">
        <f t="shared" si="113"/>
        <v>0</v>
      </c>
      <c r="Q479" s="123">
        <f t="shared" si="114"/>
        <v>0</v>
      </c>
      <c r="R479" s="130"/>
      <c r="S479" s="48" t="s">
        <v>1866</v>
      </c>
      <c r="T479" s="84">
        <v>0.1</v>
      </c>
      <c r="U479" s="48" t="s">
        <v>49</v>
      </c>
      <c r="V479" s="85"/>
      <c r="W479" s="85" t="s">
        <v>1782</v>
      </c>
      <c r="X479" s="85" t="s">
        <v>56</v>
      </c>
      <c r="Y479" s="77"/>
      <c r="Z479" s="77"/>
      <c r="AA479" s="77"/>
      <c r="AB479" s="77"/>
      <c r="AC479" s="77"/>
      <c r="AD479" s="86" t="s">
        <v>51</v>
      </c>
      <c r="AE479" s="86" t="s">
        <v>52</v>
      </c>
      <c r="AF479" s="77">
        <v>14606782513672</v>
      </c>
      <c r="AG479" s="134">
        <v>25.7</v>
      </c>
      <c r="AH479" s="134">
        <v>17.2</v>
      </c>
      <c r="AI479" s="134">
        <v>5.3</v>
      </c>
      <c r="AJ479" s="133"/>
      <c r="AK479" s="133"/>
    </row>
    <row r="480" spans="1:37" x14ac:dyDescent="0.2">
      <c r="A480" s="78" t="s">
        <v>1867</v>
      </c>
      <c r="B480" s="79" t="s">
        <v>1868</v>
      </c>
      <c r="C480" s="97" t="s">
        <v>1869</v>
      </c>
      <c r="D480" s="105">
        <v>220.87</v>
      </c>
      <c r="E480" s="23">
        <v>14</v>
      </c>
      <c r="F480" s="80"/>
      <c r="G480" s="69">
        <v>1</v>
      </c>
      <c r="H480" s="113"/>
      <c r="I480" s="81">
        <f t="shared" si="115"/>
        <v>220.87</v>
      </c>
      <c r="J480" s="120">
        <f t="shared" si="112"/>
        <v>0</v>
      </c>
      <c r="K480" s="82">
        <v>0.42142857142857099</v>
      </c>
      <c r="L480" s="83">
        <v>3.2306785714285701E-3</v>
      </c>
      <c r="M480" s="143">
        <v>397.57</v>
      </c>
      <c r="N480" s="137" t="s">
        <v>2355</v>
      </c>
      <c r="O480" s="69"/>
      <c r="P480" s="122">
        <f t="shared" si="113"/>
        <v>0</v>
      </c>
      <c r="Q480" s="123">
        <f t="shared" si="114"/>
        <v>0</v>
      </c>
      <c r="R480" s="130"/>
      <c r="S480" s="48" t="s">
        <v>1870</v>
      </c>
      <c r="T480" s="84">
        <v>0.1</v>
      </c>
      <c r="U480" s="48" t="s">
        <v>49</v>
      </c>
      <c r="V480" s="85"/>
      <c r="W480" s="85" t="s">
        <v>1782</v>
      </c>
      <c r="X480" s="85" t="s">
        <v>56</v>
      </c>
      <c r="Y480" s="77"/>
      <c r="Z480" s="77"/>
      <c r="AA480" s="77"/>
      <c r="AB480" s="77"/>
      <c r="AC480" s="77"/>
      <c r="AD480" s="86" t="s">
        <v>51</v>
      </c>
      <c r="AE480" s="86" t="s">
        <v>52</v>
      </c>
      <c r="AF480" s="77">
        <v>14606782515447</v>
      </c>
      <c r="AG480" s="134">
        <v>33</v>
      </c>
      <c r="AH480" s="134">
        <v>21</v>
      </c>
      <c r="AI480" s="134">
        <v>4</v>
      </c>
      <c r="AJ480" s="133"/>
      <c r="AK480" s="133"/>
    </row>
    <row r="481" spans="1:37" ht="24" x14ac:dyDescent="0.2">
      <c r="A481" s="78" t="s">
        <v>1871</v>
      </c>
      <c r="B481" s="79" t="s">
        <v>1872</v>
      </c>
      <c r="C481" s="97" t="s">
        <v>1873</v>
      </c>
      <c r="D481" s="105">
        <v>247.96</v>
      </c>
      <c r="E481" s="23">
        <v>14</v>
      </c>
      <c r="F481" s="80"/>
      <c r="G481" s="69">
        <v>1</v>
      </c>
      <c r="H481" s="113"/>
      <c r="I481" s="81">
        <f t="shared" si="115"/>
        <v>247.96</v>
      </c>
      <c r="J481" s="120">
        <f t="shared" si="112"/>
        <v>0</v>
      </c>
      <c r="K481" s="82">
        <v>0.42142857142857099</v>
      </c>
      <c r="L481" s="83">
        <v>3.2306785714285701E-3</v>
      </c>
      <c r="M481" s="143">
        <v>446.33</v>
      </c>
      <c r="N481" s="137" t="s">
        <v>2355</v>
      </c>
      <c r="O481" s="69"/>
      <c r="P481" s="122">
        <f t="shared" si="113"/>
        <v>0</v>
      </c>
      <c r="Q481" s="123">
        <f t="shared" si="114"/>
        <v>0</v>
      </c>
      <c r="R481" s="130"/>
      <c r="S481" s="48" t="s">
        <v>1874</v>
      </c>
      <c r="T481" s="84">
        <v>0.1</v>
      </c>
      <c r="U481" s="48" t="s">
        <v>49</v>
      </c>
      <c r="V481" s="85"/>
      <c r="W481" s="85" t="s">
        <v>1782</v>
      </c>
      <c r="X481" s="85" t="s">
        <v>56</v>
      </c>
      <c r="Y481" s="77"/>
      <c r="Z481" s="77"/>
      <c r="AA481" s="77"/>
      <c r="AB481" s="77"/>
      <c r="AC481" s="77" t="s">
        <v>84</v>
      </c>
      <c r="AD481" s="86" t="s">
        <v>51</v>
      </c>
      <c r="AE481" s="86" t="s">
        <v>52</v>
      </c>
      <c r="AF481" s="77">
        <v>14606782520991</v>
      </c>
      <c r="AG481" s="134">
        <v>33</v>
      </c>
      <c r="AH481" s="134">
        <v>21</v>
      </c>
      <c r="AI481" s="134">
        <v>4</v>
      </c>
      <c r="AJ481" s="133"/>
      <c r="AK481" s="133"/>
    </row>
    <row r="482" spans="1:37" x14ac:dyDescent="0.2">
      <c r="A482" s="78" t="s">
        <v>1875</v>
      </c>
      <c r="B482" s="79" t="s">
        <v>1876</v>
      </c>
      <c r="C482" s="97" t="s">
        <v>1877</v>
      </c>
      <c r="D482" s="105">
        <v>247.96</v>
      </c>
      <c r="E482" s="23">
        <v>14</v>
      </c>
      <c r="F482" s="80"/>
      <c r="G482" s="69">
        <v>1</v>
      </c>
      <c r="H482" s="113"/>
      <c r="I482" s="81">
        <f t="shared" si="115"/>
        <v>247.96</v>
      </c>
      <c r="J482" s="120">
        <f t="shared" si="112"/>
        <v>0</v>
      </c>
      <c r="K482" s="82">
        <v>0.42142857142857099</v>
      </c>
      <c r="L482" s="83">
        <v>3.2306785714285701E-3</v>
      </c>
      <c r="M482" s="143">
        <v>446.33</v>
      </c>
      <c r="N482" s="137" t="s">
        <v>2355</v>
      </c>
      <c r="O482" s="69"/>
      <c r="P482" s="122">
        <f t="shared" si="113"/>
        <v>0</v>
      </c>
      <c r="Q482" s="123">
        <f t="shared" si="114"/>
        <v>0</v>
      </c>
      <c r="R482" s="130"/>
      <c r="S482" s="48" t="s">
        <v>1878</v>
      </c>
      <c r="T482" s="84">
        <v>0.1</v>
      </c>
      <c r="U482" s="48" t="s">
        <v>49</v>
      </c>
      <c r="V482" s="85"/>
      <c r="W482" s="85" t="s">
        <v>1782</v>
      </c>
      <c r="X482" s="85" t="s">
        <v>56</v>
      </c>
      <c r="Y482" s="77"/>
      <c r="Z482" s="77"/>
      <c r="AA482" s="77"/>
      <c r="AB482" s="77"/>
      <c r="AC482" s="77"/>
      <c r="AD482" s="86" t="s">
        <v>51</v>
      </c>
      <c r="AE482" s="86" t="s">
        <v>52</v>
      </c>
      <c r="AF482" s="77">
        <v>14606782526184</v>
      </c>
      <c r="AG482" s="134">
        <v>33</v>
      </c>
      <c r="AH482" s="134">
        <v>21</v>
      </c>
      <c r="AI482" s="134">
        <v>4</v>
      </c>
      <c r="AJ482" s="133"/>
      <c r="AK482" s="133"/>
    </row>
    <row r="483" spans="1:37" x14ac:dyDescent="0.2">
      <c r="A483" s="78" t="s">
        <v>1879</v>
      </c>
      <c r="B483" s="79" t="s">
        <v>1880</v>
      </c>
      <c r="C483" s="97" t="s">
        <v>1881</v>
      </c>
      <c r="D483" s="105">
        <v>247.96</v>
      </c>
      <c r="E483" s="23">
        <v>14</v>
      </c>
      <c r="F483" s="80"/>
      <c r="G483" s="69">
        <v>1</v>
      </c>
      <c r="H483" s="113"/>
      <c r="I483" s="81">
        <f t="shared" si="115"/>
        <v>247.96</v>
      </c>
      <c r="J483" s="120">
        <f t="shared" si="112"/>
        <v>0</v>
      </c>
      <c r="K483" s="82">
        <v>0.42142857142857099</v>
      </c>
      <c r="L483" s="83">
        <v>3.2306785714285701E-3</v>
      </c>
      <c r="M483" s="143">
        <v>446.33</v>
      </c>
      <c r="N483" s="137" t="s">
        <v>2355</v>
      </c>
      <c r="O483" s="69"/>
      <c r="P483" s="122">
        <f t="shared" si="113"/>
        <v>0</v>
      </c>
      <c r="Q483" s="123">
        <f t="shared" si="114"/>
        <v>0</v>
      </c>
      <c r="R483" s="130"/>
      <c r="S483" s="48" t="s">
        <v>1882</v>
      </c>
      <c r="T483" s="84">
        <v>0.1</v>
      </c>
      <c r="U483" s="48" t="s">
        <v>49</v>
      </c>
      <c r="V483" s="85"/>
      <c r="W483" s="85" t="s">
        <v>1782</v>
      </c>
      <c r="X483" s="85" t="s">
        <v>56</v>
      </c>
      <c r="Y483" s="77"/>
      <c r="Z483" s="77"/>
      <c r="AA483" s="77"/>
      <c r="AB483" s="77"/>
      <c r="AC483" s="77"/>
      <c r="AD483" s="86" t="s">
        <v>51</v>
      </c>
      <c r="AE483" s="86" t="s">
        <v>52</v>
      </c>
      <c r="AF483" s="77">
        <v>14606782527549</v>
      </c>
      <c r="AG483" s="134">
        <v>33</v>
      </c>
      <c r="AH483" s="134">
        <v>21</v>
      </c>
      <c r="AI483" s="134">
        <v>4</v>
      </c>
      <c r="AJ483" s="133"/>
      <c r="AK483" s="133"/>
    </row>
    <row r="484" spans="1:37" ht="24" x14ac:dyDescent="0.2">
      <c r="A484" s="78" t="s">
        <v>1883</v>
      </c>
      <c r="B484" s="79" t="s">
        <v>1884</v>
      </c>
      <c r="C484" s="97" t="s">
        <v>1885</v>
      </c>
      <c r="D484" s="105">
        <v>597.91</v>
      </c>
      <c r="E484" s="23">
        <v>5</v>
      </c>
      <c r="F484" s="80"/>
      <c r="G484" s="69">
        <v>1</v>
      </c>
      <c r="H484" s="113"/>
      <c r="I484" s="81">
        <f t="shared" si="115"/>
        <v>597.91</v>
      </c>
      <c r="J484" s="120">
        <f t="shared" si="112"/>
        <v>0</v>
      </c>
      <c r="K484" s="82">
        <v>0.65400000000000003</v>
      </c>
      <c r="L484" s="83">
        <v>2.9066309999999998E-3</v>
      </c>
      <c r="M484" s="143">
        <v>1076.24</v>
      </c>
      <c r="N484" s="137" t="s">
        <v>2355</v>
      </c>
      <c r="O484" s="69"/>
      <c r="P484" s="122">
        <f t="shared" si="113"/>
        <v>0</v>
      </c>
      <c r="Q484" s="123">
        <f t="shared" si="114"/>
        <v>0</v>
      </c>
      <c r="R484" s="130"/>
      <c r="S484" s="48" t="s">
        <v>1886</v>
      </c>
      <c r="T484" s="84">
        <v>0.1</v>
      </c>
      <c r="U484" s="48" t="s">
        <v>49</v>
      </c>
      <c r="V484" s="85"/>
      <c r="W484" s="85" t="s">
        <v>1782</v>
      </c>
      <c r="X484" s="85" t="s">
        <v>56</v>
      </c>
      <c r="Y484" s="77"/>
      <c r="Z484" s="77"/>
      <c r="AA484" s="77"/>
      <c r="AB484" s="77"/>
      <c r="AC484" s="77"/>
      <c r="AD484" s="86" t="s">
        <v>51</v>
      </c>
      <c r="AE484" s="86" t="s">
        <v>52</v>
      </c>
      <c r="AF484" s="77">
        <v>14606782527617</v>
      </c>
      <c r="AG484" s="134">
        <v>25.7</v>
      </c>
      <c r="AH484" s="134">
        <v>17.2</v>
      </c>
      <c r="AI484" s="134">
        <v>5.3</v>
      </c>
      <c r="AJ484" s="133"/>
      <c r="AK484" s="133"/>
    </row>
    <row r="485" spans="1:37" ht="24" x14ac:dyDescent="0.2">
      <c r="A485" s="78" t="s">
        <v>1887</v>
      </c>
      <c r="B485" s="79" t="s">
        <v>1888</v>
      </c>
      <c r="C485" s="97" t="s">
        <v>1889</v>
      </c>
      <c r="D485" s="105">
        <v>247.96</v>
      </c>
      <c r="E485" s="23">
        <v>14</v>
      </c>
      <c r="F485" s="80"/>
      <c r="G485" s="69">
        <v>1</v>
      </c>
      <c r="H485" s="113"/>
      <c r="I485" s="81">
        <f t="shared" si="115"/>
        <v>247.96</v>
      </c>
      <c r="J485" s="120">
        <f t="shared" ref="J485:J516" si="116">H485*I485</f>
        <v>0</v>
      </c>
      <c r="K485" s="82">
        <v>0.42142857142857099</v>
      </c>
      <c r="L485" s="83">
        <v>3.2306785714285701E-3</v>
      </c>
      <c r="M485" s="143">
        <v>446.33</v>
      </c>
      <c r="N485" s="137" t="s">
        <v>2355</v>
      </c>
      <c r="O485" s="69"/>
      <c r="P485" s="122">
        <f t="shared" ref="P485:P516" si="117">H485*K485</f>
        <v>0</v>
      </c>
      <c r="Q485" s="123">
        <f t="shared" ref="Q485:Q516" si="118">H485*L485</f>
        <v>0</v>
      </c>
      <c r="R485" s="130"/>
      <c r="S485" s="48" t="s">
        <v>1890</v>
      </c>
      <c r="T485" s="84">
        <v>0.1</v>
      </c>
      <c r="U485" s="48" t="s">
        <v>49</v>
      </c>
      <c r="V485" s="85"/>
      <c r="W485" s="85" t="s">
        <v>1782</v>
      </c>
      <c r="X485" s="85" t="s">
        <v>56</v>
      </c>
      <c r="Y485" s="77"/>
      <c r="Z485" s="77"/>
      <c r="AA485" s="77"/>
      <c r="AB485" s="77"/>
      <c r="AC485" s="77" t="s">
        <v>244</v>
      </c>
      <c r="AD485" s="86" t="s">
        <v>51</v>
      </c>
      <c r="AE485" s="86" t="s">
        <v>52</v>
      </c>
      <c r="AF485" s="77">
        <v>14606782530297</v>
      </c>
      <c r="AG485" s="134">
        <v>33</v>
      </c>
      <c r="AH485" s="134">
        <v>21</v>
      </c>
      <c r="AI485" s="134">
        <v>4</v>
      </c>
      <c r="AJ485" s="133"/>
      <c r="AK485" s="133"/>
    </row>
    <row r="486" spans="1:37" ht="24" x14ac:dyDescent="0.2">
      <c r="A486" s="78" t="s">
        <v>1891</v>
      </c>
      <c r="B486" s="79" t="s">
        <v>1892</v>
      </c>
      <c r="C486" s="97" t="s">
        <v>1893</v>
      </c>
      <c r="D486" s="105">
        <v>296.56</v>
      </c>
      <c r="E486" s="23">
        <v>14</v>
      </c>
      <c r="F486" s="80"/>
      <c r="G486" s="69">
        <v>1</v>
      </c>
      <c r="H486" s="113"/>
      <c r="I486" s="81">
        <f t="shared" si="115"/>
        <v>296.56</v>
      </c>
      <c r="J486" s="120">
        <f t="shared" si="116"/>
        <v>0</v>
      </c>
      <c r="K486" s="82">
        <v>0.42142857142857099</v>
      </c>
      <c r="L486" s="83">
        <v>3.2306785714285701E-3</v>
      </c>
      <c r="M486" s="143">
        <v>533.80999999999995</v>
      </c>
      <c r="N486" s="137" t="s">
        <v>2355</v>
      </c>
      <c r="O486" s="69"/>
      <c r="P486" s="122">
        <f t="shared" si="117"/>
        <v>0</v>
      </c>
      <c r="Q486" s="123">
        <f t="shared" si="118"/>
        <v>0</v>
      </c>
      <c r="R486" s="130"/>
      <c r="S486" s="48" t="s">
        <v>1894</v>
      </c>
      <c r="T486" s="84">
        <v>0.1</v>
      </c>
      <c r="U486" s="48" t="s">
        <v>49</v>
      </c>
      <c r="V486" s="85" t="s">
        <v>83</v>
      </c>
      <c r="W486" s="85" t="s">
        <v>1782</v>
      </c>
      <c r="X486" s="85" t="s">
        <v>56</v>
      </c>
      <c r="Y486" s="77"/>
      <c r="Z486" s="77"/>
      <c r="AA486" s="77"/>
      <c r="AB486" s="77"/>
      <c r="AC486" s="77"/>
      <c r="AD486" s="86" t="s">
        <v>51</v>
      </c>
      <c r="AE486" s="86" t="s">
        <v>52</v>
      </c>
      <c r="AF486" s="77">
        <v>14606782541170</v>
      </c>
      <c r="AG486" s="134">
        <v>33</v>
      </c>
      <c r="AH486" s="134">
        <v>21</v>
      </c>
      <c r="AI486" s="134">
        <v>4</v>
      </c>
      <c r="AJ486" s="133"/>
      <c r="AK486" s="133"/>
    </row>
    <row r="487" spans="1:37" ht="24" x14ac:dyDescent="0.2">
      <c r="A487" s="78" t="s">
        <v>1895</v>
      </c>
      <c r="B487" s="79" t="s">
        <v>1896</v>
      </c>
      <c r="C487" s="97" t="s">
        <v>1897</v>
      </c>
      <c r="D487" s="105">
        <v>657.2</v>
      </c>
      <c r="E487" s="23">
        <v>5</v>
      </c>
      <c r="F487" s="80"/>
      <c r="G487" s="69">
        <v>1</v>
      </c>
      <c r="H487" s="113"/>
      <c r="I487" s="81">
        <f t="shared" si="115"/>
        <v>657.2</v>
      </c>
      <c r="J487" s="120">
        <f t="shared" si="116"/>
        <v>0</v>
      </c>
      <c r="K487" s="82">
        <v>0.65400000000000003</v>
      </c>
      <c r="L487" s="83">
        <v>2.9066309999999998E-3</v>
      </c>
      <c r="M487" s="143">
        <v>1182.96</v>
      </c>
      <c r="N487" s="137" t="s">
        <v>2355</v>
      </c>
      <c r="O487" s="69"/>
      <c r="P487" s="122">
        <f t="shared" si="117"/>
        <v>0</v>
      </c>
      <c r="Q487" s="123">
        <f t="shared" si="118"/>
        <v>0</v>
      </c>
      <c r="R487" s="130"/>
      <c r="S487" s="48" t="s">
        <v>1898</v>
      </c>
      <c r="T487" s="84">
        <v>0.1</v>
      </c>
      <c r="U487" s="48" t="s">
        <v>49</v>
      </c>
      <c r="V487" s="85" t="s">
        <v>83</v>
      </c>
      <c r="W487" s="85" t="s">
        <v>1782</v>
      </c>
      <c r="X487" s="85" t="s">
        <v>56</v>
      </c>
      <c r="Y487" s="77"/>
      <c r="Z487" s="77"/>
      <c r="AA487" s="77"/>
      <c r="AB487" s="77"/>
      <c r="AC487" s="77"/>
      <c r="AD487" s="86" t="s">
        <v>51</v>
      </c>
      <c r="AE487" s="86" t="s">
        <v>52</v>
      </c>
      <c r="AF487" s="77">
        <v>14606782541224</v>
      </c>
      <c r="AG487" s="134">
        <v>25.7</v>
      </c>
      <c r="AH487" s="134">
        <v>17.2</v>
      </c>
      <c r="AI487" s="134">
        <v>5.3</v>
      </c>
      <c r="AJ487" s="133"/>
      <c r="AK487" s="133"/>
    </row>
    <row r="488" spans="1:37" x14ac:dyDescent="0.2">
      <c r="A488" s="78" t="s">
        <v>1899</v>
      </c>
      <c r="B488" s="79" t="s">
        <v>1900</v>
      </c>
      <c r="C488" s="97" t="s">
        <v>1901</v>
      </c>
      <c r="D488" s="105">
        <v>247.96</v>
      </c>
      <c r="E488" s="23">
        <v>14</v>
      </c>
      <c r="F488" s="80"/>
      <c r="G488" s="69">
        <v>1</v>
      </c>
      <c r="H488" s="113"/>
      <c r="I488" s="81">
        <f t="shared" si="115"/>
        <v>247.96</v>
      </c>
      <c r="J488" s="120">
        <f t="shared" si="116"/>
        <v>0</v>
      </c>
      <c r="K488" s="82">
        <v>0.42142857142857099</v>
      </c>
      <c r="L488" s="83">
        <v>3.2306785714285701E-3</v>
      </c>
      <c r="M488" s="143">
        <v>446.33</v>
      </c>
      <c r="N488" s="137" t="s">
        <v>2355</v>
      </c>
      <c r="O488" s="69"/>
      <c r="P488" s="122">
        <f t="shared" si="117"/>
        <v>0</v>
      </c>
      <c r="Q488" s="123">
        <f t="shared" si="118"/>
        <v>0</v>
      </c>
      <c r="R488" s="130"/>
      <c r="S488" s="48" t="s">
        <v>1902</v>
      </c>
      <c r="T488" s="84">
        <v>0.1</v>
      </c>
      <c r="U488" s="48" t="s">
        <v>49</v>
      </c>
      <c r="V488" s="85"/>
      <c r="W488" s="85" t="s">
        <v>1782</v>
      </c>
      <c r="X488" s="85" t="s">
        <v>56</v>
      </c>
      <c r="Y488" s="77"/>
      <c r="Z488" s="77"/>
      <c r="AA488" s="77"/>
      <c r="AB488" s="77"/>
      <c r="AC488" s="77"/>
      <c r="AD488" s="86" t="s">
        <v>51</v>
      </c>
      <c r="AE488" s="86" t="s">
        <v>52</v>
      </c>
      <c r="AF488" s="77">
        <v>14606782542023</v>
      </c>
      <c r="AG488" s="134">
        <v>33</v>
      </c>
      <c r="AH488" s="134">
        <v>21</v>
      </c>
      <c r="AI488" s="134">
        <v>4</v>
      </c>
      <c r="AJ488" s="133"/>
      <c r="AK488" s="133"/>
    </row>
    <row r="489" spans="1:37" ht="24" x14ac:dyDescent="0.2">
      <c r="A489" s="78" t="s">
        <v>1903</v>
      </c>
      <c r="B489" s="79" t="s">
        <v>1904</v>
      </c>
      <c r="C489" s="97" t="s">
        <v>1905</v>
      </c>
      <c r="D489" s="105">
        <v>247.96</v>
      </c>
      <c r="E489" s="23">
        <v>14</v>
      </c>
      <c r="F489" s="80"/>
      <c r="G489" s="69">
        <v>1</v>
      </c>
      <c r="H489" s="113"/>
      <c r="I489" s="81">
        <f t="shared" si="115"/>
        <v>247.96</v>
      </c>
      <c r="J489" s="120">
        <f t="shared" si="116"/>
        <v>0</v>
      </c>
      <c r="K489" s="82">
        <v>0.38</v>
      </c>
      <c r="L489" s="83">
        <v>3.2306785714285701E-3</v>
      </c>
      <c r="M489" s="143">
        <v>446.33</v>
      </c>
      <c r="N489" s="137" t="s">
        <v>2355</v>
      </c>
      <c r="O489" s="69"/>
      <c r="P489" s="122">
        <f t="shared" si="117"/>
        <v>0</v>
      </c>
      <c r="Q489" s="123">
        <f t="shared" si="118"/>
        <v>0</v>
      </c>
      <c r="R489" s="130"/>
      <c r="S489" s="48" t="s">
        <v>1906</v>
      </c>
      <c r="T489" s="84">
        <v>0.1</v>
      </c>
      <c r="U489" s="48" t="s">
        <v>49</v>
      </c>
      <c r="V489" s="85"/>
      <c r="W489" s="85" t="s">
        <v>1782</v>
      </c>
      <c r="X489" s="85" t="s">
        <v>56</v>
      </c>
      <c r="Y489" s="77"/>
      <c r="Z489" s="77"/>
      <c r="AA489" s="77"/>
      <c r="AB489" s="77"/>
      <c r="AC489" s="77"/>
      <c r="AD489" s="86" t="s">
        <v>51</v>
      </c>
      <c r="AE489" s="86" t="s">
        <v>52</v>
      </c>
      <c r="AF489" s="77">
        <v>14606782542030</v>
      </c>
      <c r="AG489" s="134">
        <v>33</v>
      </c>
      <c r="AH489" s="134">
        <v>21</v>
      </c>
      <c r="AI489" s="134">
        <v>4</v>
      </c>
      <c r="AJ489" s="133"/>
      <c r="AK489" s="133"/>
    </row>
    <row r="490" spans="1:37" ht="24" x14ac:dyDescent="0.2">
      <c r="A490" s="78" t="s">
        <v>1907</v>
      </c>
      <c r="B490" s="79" t="s">
        <v>1908</v>
      </c>
      <c r="C490" s="97" t="s">
        <v>1909</v>
      </c>
      <c r="D490" s="105">
        <v>247.96</v>
      </c>
      <c r="E490" s="23">
        <v>14</v>
      </c>
      <c r="F490" s="80"/>
      <c r="G490" s="69">
        <v>1</v>
      </c>
      <c r="H490" s="113"/>
      <c r="I490" s="81">
        <f t="shared" si="115"/>
        <v>247.96</v>
      </c>
      <c r="J490" s="120">
        <f t="shared" si="116"/>
        <v>0</v>
      </c>
      <c r="K490" s="82">
        <v>0.42142857142857099</v>
      </c>
      <c r="L490" s="83">
        <v>3.2306785714285701E-3</v>
      </c>
      <c r="M490" s="143">
        <v>446.33</v>
      </c>
      <c r="N490" s="137" t="s">
        <v>2355</v>
      </c>
      <c r="O490" s="69"/>
      <c r="P490" s="122">
        <f t="shared" si="117"/>
        <v>0</v>
      </c>
      <c r="Q490" s="123">
        <f t="shared" si="118"/>
        <v>0</v>
      </c>
      <c r="R490" s="130"/>
      <c r="S490" s="48" t="s">
        <v>1910</v>
      </c>
      <c r="T490" s="84">
        <v>0.1</v>
      </c>
      <c r="U490" s="48" t="s">
        <v>49</v>
      </c>
      <c r="V490" s="85"/>
      <c r="W490" s="85" t="s">
        <v>1782</v>
      </c>
      <c r="X490" s="85" t="s">
        <v>56</v>
      </c>
      <c r="Y490" s="77"/>
      <c r="Z490" s="77"/>
      <c r="AA490" s="77"/>
      <c r="AB490" s="77"/>
      <c r="AC490" s="77" t="s">
        <v>63</v>
      </c>
      <c r="AD490" s="86" t="s">
        <v>51</v>
      </c>
      <c r="AE490" s="86" t="s">
        <v>52</v>
      </c>
      <c r="AF490" s="77">
        <v>14606782547059</v>
      </c>
      <c r="AG490" s="134">
        <v>33</v>
      </c>
      <c r="AH490" s="134">
        <v>21</v>
      </c>
      <c r="AI490" s="134">
        <v>4</v>
      </c>
      <c r="AJ490" s="133"/>
      <c r="AK490" s="133"/>
    </row>
    <row r="491" spans="1:37" x14ac:dyDescent="0.2">
      <c r="A491" s="78" t="s">
        <v>1911</v>
      </c>
      <c r="B491" s="79" t="s">
        <v>1912</v>
      </c>
      <c r="C491" s="97" t="s">
        <v>1913</v>
      </c>
      <c r="D491" s="105">
        <v>247.96</v>
      </c>
      <c r="E491" s="23">
        <v>14</v>
      </c>
      <c r="F491" s="80"/>
      <c r="G491" s="69">
        <v>1</v>
      </c>
      <c r="H491" s="113"/>
      <c r="I491" s="81">
        <f t="shared" si="115"/>
        <v>247.96</v>
      </c>
      <c r="J491" s="120">
        <f t="shared" si="116"/>
        <v>0</v>
      </c>
      <c r="K491" s="82">
        <v>0.42142857142857099</v>
      </c>
      <c r="L491" s="83">
        <v>3.2306785714285701E-3</v>
      </c>
      <c r="M491" s="143">
        <v>446.33</v>
      </c>
      <c r="N491" s="137" t="s">
        <v>2355</v>
      </c>
      <c r="O491" s="69"/>
      <c r="P491" s="122">
        <f t="shared" si="117"/>
        <v>0</v>
      </c>
      <c r="Q491" s="123">
        <f t="shared" si="118"/>
        <v>0</v>
      </c>
      <c r="R491" s="130"/>
      <c r="S491" s="48" t="s">
        <v>1914</v>
      </c>
      <c r="T491" s="84">
        <v>0.1</v>
      </c>
      <c r="U491" s="48" t="s">
        <v>49</v>
      </c>
      <c r="V491" s="85"/>
      <c r="W491" s="85" t="s">
        <v>1782</v>
      </c>
      <c r="X491" s="85" t="s">
        <v>56</v>
      </c>
      <c r="Y491" s="77"/>
      <c r="Z491" s="77"/>
      <c r="AA491" s="77"/>
      <c r="AB491" s="77"/>
      <c r="AC491" s="77"/>
      <c r="AD491" s="86" t="s">
        <v>51</v>
      </c>
      <c r="AE491" s="86" t="s">
        <v>52</v>
      </c>
      <c r="AF491" s="77">
        <v>14606782547103</v>
      </c>
      <c r="AG491" s="134">
        <v>33</v>
      </c>
      <c r="AH491" s="134">
        <v>21</v>
      </c>
      <c r="AI491" s="134">
        <v>4</v>
      </c>
      <c r="AJ491" s="133"/>
      <c r="AK491" s="133"/>
    </row>
    <row r="492" spans="1:37" x14ac:dyDescent="0.2">
      <c r="A492" s="78" t="s">
        <v>1915</v>
      </c>
      <c r="B492" s="79" t="s">
        <v>1916</v>
      </c>
      <c r="C492" s="97" t="s">
        <v>1917</v>
      </c>
      <c r="D492" s="105">
        <v>247.96</v>
      </c>
      <c r="E492" s="23">
        <v>14</v>
      </c>
      <c r="F492" s="80"/>
      <c r="G492" s="69">
        <v>1</v>
      </c>
      <c r="H492" s="113"/>
      <c r="I492" s="81">
        <f t="shared" si="115"/>
        <v>247.96</v>
      </c>
      <c r="J492" s="120">
        <f t="shared" si="116"/>
        <v>0</v>
      </c>
      <c r="K492" s="82">
        <v>0.42142857142857099</v>
      </c>
      <c r="L492" s="83">
        <v>3.2306785714285701E-3</v>
      </c>
      <c r="M492" s="143">
        <v>446.33</v>
      </c>
      <c r="N492" s="137" t="s">
        <v>2355</v>
      </c>
      <c r="O492" s="69"/>
      <c r="P492" s="122">
        <f t="shared" si="117"/>
        <v>0</v>
      </c>
      <c r="Q492" s="123">
        <f t="shared" si="118"/>
        <v>0</v>
      </c>
      <c r="R492" s="130"/>
      <c r="S492" s="48" t="s">
        <v>1918</v>
      </c>
      <c r="T492" s="84">
        <v>0.1</v>
      </c>
      <c r="U492" s="48" t="s">
        <v>49</v>
      </c>
      <c r="V492" s="85"/>
      <c r="W492" s="85" t="s">
        <v>1782</v>
      </c>
      <c r="X492" s="85" t="s">
        <v>56</v>
      </c>
      <c r="Y492" s="77"/>
      <c r="Z492" s="77"/>
      <c r="AA492" s="77"/>
      <c r="AB492" s="77"/>
      <c r="AC492" s="77"/>
      <c r="AD492" s="86" t="s">
        <v>51</v>
      </c>
      <c r="AE492" s="86" t="s">
        <v>52</v>
      </c>
      <c r="AF492" s="77">
        <v>14606782547585</v>
      </c>
      <c r="AG492" s="134">
        <v>33</v>
      </c>
      <c r="AH492" s="134">
        <v>21</v>
      </c>
      <c r="AI492" s="134">
        <v>4</v>
      </c>
      <c r="AJ492" s="133"/>
      <c r="AK492" s="133"/>
    </row>
    <row r="493" spans="1:37" ht="24" x14ac:dyDescent="0.2">
      <c r="A493" s="78" t="s">
        <v>1919</v>
      </c>
      <c r="B493" s="79" t="s">
        <v>1920</v>
      </c>
      <c r="C493" s="97" t="s">
        <v>1921</v>
      </c>
      <c r="D493" s="105">
        <v>247.96</v>
      </c>
      <c r="E493" s="23">
        <v>14</v>
      </c>
      <c r="F493" s="80"/>
      <c r="G493" s="69">
        <v>1</v>
      </c>
      <c r="H493" s="113"/>
      <c r="I493" s="81">
        <f t="shared" si="115"/>
        <v>247.96</v>
      </c>
      <c r="J493" s="120">
        <f t="shared" si="116"/>
        <v>0</v>
      </c>
      <c r="K493" s="82">
        <v>0.38</v>
      </c>
      <c r="L493" s="83">
        <v>3.2306785714285701E-3</v>
      </c>
      <c r="M493" s="143">
        <v>446.33</v>
      </c>
      <c r="N493" s="137" t="s">
        <v>2355</v>
      </c>
      <c r="O493" s="69"/>
      <c r="P493" s="122">
        <f t="shared" si="117"/>
        <v>0</v>
      </c>
      <c r="Q493" s="123">
        <f t="shared" si="118"/>
        <v>0</v>
      </c>
      <c r="R493" s="130"/>
      <c r="S493" s="48" t="s">
        <v>1922</v>
      </c>
      <c r="T493" s="84">
        <v>0.1</v>
      </c>
      <c r="U493" s="48" t="s">
        <v>49</v>
      </c>
      <c r="V493" s="85"/>
      <c r="W493" s="85" t="s">
        <v>1782</v>
      </c>
      <c r="X493" s="85" t="s">
        <v>56</v>
      </c>
      <c r="Y493" s="77"/>
      <c r="Z493" s="77"/>
      <c r="AA493" s="77"/>
      <c r="AB493" s="77"/>
      <c r="AC493" s="77"/>
      <c r="AD493" s="86" t="s">
        <v>51</v>
      </c>
      <c r="AE493" s="86" t="s">
        <v>52</v>
      </c>
      <c r="AF493" s="77">
        <v>14606782550004</v>
      </c>
      <c r="AG493" s="134">
        <v>33</v>
      </c>
      <c r="AH493" s="134">
        <v>21</v>
      </c>
      <c r="AI493" s="134">
        <v>4</v>
      </c>
      <c r="AJ493" s="133"/>
      <c r="AK493" s="133"/>
    </row>
    <row r="494" spans="1:37" ht="24" x14ac:dyDescent="0.2">
      <c r="A494" s="78" t="s">
        <v>1923</v>
      </c>
      <c r="B494" s="79" t="s">
        <v>1924</v>
      </c>
      <c r="C494" s="97" t="s">
        <v>1925</v>
      </c>
      <c r="D494" s="105">
        <v>597.91</v>
      </c>
      <c r="E494" s="23">
        <v>5</v>
      </c>
      <c r="F494" s="80"/>
      <c r="G494" s="69">
        <v>1</v>
      </c>
      <c r="H494" s="113"/>
      <c r="I494" s="81">
        <f t="shared" si="115"/>
        <v>597.91</v>
      </c>
      <c r="J494" s="120">
        <f t="shared" si="116"/>
        <v>0</v>
      </c>
      <c r="K494" s="82">
        <v>0.65400000000000003</v>
      </c>
      <c r="L494" s="83">
        <v>2.9066309999999998E-3</v>
      </c>
      <c r="M494" s="143">
        <v>1076.24</v>
      </c>
      <c r="N494" s="137" t="s">
        <v>2355</v>
      </c>
      <c r="O494" s="69"/>
      <c r="P494" s="122">
        <f t="shared" si="117"/>
        <v>0</v>
      </c>
      <c r="Q494" s="123">
        <f t="shared" si="118"/>
        <v>0</v>
      </c>
      <c r="R494" s="130"/>
      <c r="S494" s="48" t="s">
        <v>1926</v>
      </c>
      <c r="T494" s="84">
        <v>0.1</v>
      </c>
      <c r="U494" s="48" t="s">
        <v>49</v>
      </c>
      <c r="V494" s="85"/>
      <c r="W494" s="85" t="s">
        <v>1782</v>
      </c>
      <c r="X494" s="85" t="s">
        <v>56</v>
      </c>
      <c r="Y494" s="77"/>
      <c r="Z494" s="77"/>
      <c r="AA494" s="77"/>
      <c r="AB494" s="77"/>
      <c r="AC494" s="77"/>
      <c r="AD494" s="86" t="s">
        <v>51</v>
      </c>
      <c r="AE494" s="86" t="s">
        <v>52</v>
      </c>
      <c r="AF494" s="77">
        <v>14606782551216</v>
      </c>
      <c r="AG494" s="134">
        <v>25.7</v>
      </c>
      <c r="AH494" s="134">
        <v>17.2</v>
      </c>
      <c r="AI494" s="134">
        <v>5.3</v>
      </c>
      <c r="AJ494" s="133"/>
      <c r="AK494" s="133"/>
    </row>
    <row r="495" spans="1:37" ht="24" x14ac:dyDescent="0.2">
      <c r="A495" s="78" t="s">
        <v>1927</v>
      </c>
      <c r="B495" s="79" t="s">
        <v>1928</v>
      </c>
      <c r="C495" s="97" t="s">
        <v>1929</v>
      </c>
      <c r="D495" s="105">
        <v>597.91</v>
      </c>
      <c r="E495" s="23">
        <v>5</v>
      </c>
      <c r="F495" s="80"/>
      <c r="G495" s="69">
        <v>1</v>
      </c>
      <c r="H495" s="113"/>
      <c r="I495" s="81">
        <f t="shared" si="115"/>
        <v>597.91</v>
      </c>
      <c r="J495" s="120">
        <f t="shared" si="116"/>
        <v>0</v>
      </c>
      <c r="K495" s="82">
        <v>0.65400000000000003</v>
      </c>
      <c r="L495" s="83">
        <v>2.9066309999999998E-3</v>
      </c>
      <c r="M495" s="143">
        <v>1076.24</v>
      </c>
      <c r="N495" s="137" t="s">
        <v>2355</v>
      </c>
      <c r="O495" s="69"/>
      <c r="P495" s="122">
        <f t="shared" si="117"/>
        <v>0</v>
      </c>
      <c r="Q495" s="123">
        <f t="shared" si="118"/>
        <v>0</v>
      </c>
      <c r="R495" s="130"/>
      <c r="S495" s="48" t="s">
        <v>1930</v>
      </c>
      <c r="T495" s="84">
        <v>0.1</v>
      </c>
      <c r="U495" s="48" t="s">
        <v>49</v>
      </c>
      <c r="V495" s="85"/>
      <c r="W495" s="85" t="s">
        <v>1782</v>
      </c>
      <c r="X495" s="85" t="s">
        <v>56</v>
      </c>
      <c r="Y495" s="77"/>
      <c r="Z495" s="77"/>
      <c r="AA495" s="77"/>
      <c r="AB495" s="77"/>
      <c r="AC495" s="77"/>
      <c r="AD495" s="86" t="s">
        <v>51</v>
      </c>
      <c r="AE495" s="86" t="s">
        <v>52</v>
      </c>
      <c r="AF495" s="77">
        <v>14606782551308</v>
      </c>
      <c r="AG495" s="134">
        <v>25.7</v>
      </c>
      <c r="AH495" s="134">
        <v>17.2</v>
      </c>
      <c r="AI495" s="134">
        <v>5.3</v>
      </c>
      <c r="AJ495" s="133"/>
      <c r="AK495" s="133"/>
    </row>
    <row r="496" spans="1:37" ht="24" x14ac:dyDescent="0.2">
      <c r="A496" s="78" t="s">
        <v>1931</v>
      </c>
      <c r="B496" s="79" t="s">
        <v>1932</v>
      </c>
      <c r="C496" s="97" t="s">
        <v>1933</v>
      </c>
      <c r="D496" s="105">
        <v>597.91</v>
      </c>
      <c r="E496" s="23">
        <v>5</v>
      </c>
      <c r="F496" s="80"/>
      <c r="G496" s="69">
        <v>1</v>
      </c>
      <c r="H496" s="113"/>
      <c r="I496" s="81">
        <f t="shared" si="115"/>
        <v>597.91</v>
      </c>
      <c r="J496" s="120">
        <f t="shared" si="116"/>
        <v>0</v>
      </c>
      <c r="K496" s="82">
        <v>0.65400000000000003</v>
      </c>
      <c r="L496" s="83">
        <v>2.9066309999999998E-3</v>
      </c>
      <c r="M496" s="143">
        <v>1076.24</v>
      </c>
      <c r="N496" s="137" t="s">
        <v>2355</v>
      </c>
      <c r="O496" s="69"/>
      <c r="P496" s="122">
        <f t="shared" si="117"/>
        <v>0</v>
      </c>
      <c r="Q496" s="123">
        <f t="shared" si="118"/>
        <v>0</v>
      </c>
      <c r="R496" s="130"/>
      <c r="S496" s="48" t="s">
        <v>1934</v>
      </c>
      <c r="T496" s="84">
        <v>0.1</v>
      </c>
      <c r="U496" s="48" t="s">
        <v>49</v>
      </c>
      <c r="V496" s="85"/>
      <c r="W496" s="85" t="s">
        <v>1782</v>
      </c>
      <c r="X496" s="85" t="s">
        <v>56</v>
      </c>
      <c r="Y496" s="77"/>
      <c r="Z496" s="77"/>
      <c r="AA496" s="77"/>
      <c r="AB496" s="77"/>
      <c r="AC496" s="77"/>
      <c r="AD496" s="86" t="s">
        <v>51</v>
      </c>
      <c r="AE496" s="86" t="s">
        <v>52</v>
      </c>
      <c r="AF496" s="77">
        <v>14606782551339</v>
      </c>
      <c r="AG496" s="134">
        <v>25.7</v>
      </c>
      <c r="AH496" s="134">
        <v>17.2</v>
      </c>
      <c r="AI496" s="134">
        <v>5.3</v>
      </c>
      <c r="AJ496" s="133"/>
      <c r="AK496" s="133"/>
    </row>
    <row r="497" spans="1:37" ht="24" x14ac:dyDescent="0.2">
      <c r="A497" s="78" t="s">
        <v>1935</v>
      </c>
      <c r="B497" s="79" t="s">
        <v>1936</v>
      </c>
      <c r="C497" s="97" t="s">
        <v>1937</v>
      </c>
      <c r="D497" s="105">
        <v>597.91</v>
      </c>
      <c r="E497" s="23">
        <v>5</v>
      </c>
      <c r="F497" s="80"/>
      <c r="G497" s="69">
        <v>1</v>
      </c>
      <c r="H497" s="113"/>
      <c r="I497" s="81">
        <f t="shared" si="115"/>
        <v>597.91</v>
      </c>
      <c r="J497" s="120">
        <f t="shared" si="116"/>
        <v>0</v>
      </c>
      <c r="K497" s="82">
        <v>0.65400000000000003</v>
      </c>
      <c r="L497" s="83">
        <v>2.9066309999999998E-3</v>
      </c>
      <c r="M497" s="143">
        <v>1076.24</v>
      </c>
      <c r="N497" s="137" t="s">
        <v>2355</v>
      </c>
      <c r="O497" s="69"/>
      <c r="P497" s="122">
        <f t="shared" si="117"/>
        <v>0</v>
      </c>
      <c r="Q497" s="123">
        <f t="shared" si="118"/>
        <v>0</v>
      </c>
      <c r="R497" s="130"/>
      <c r="S497" s="48" t="s">
        <v>1938</v>
      </c>
      <c r="T497" s="84">
        <v>0.1</v>
      </c>
      <c r="U497" s="48" t="s">
        <v>49</v>
      </c>
      <c r="V497" s="85"/>
      <c r="W497" s="85" t="s">
        <v>1782</v>
      </c>
      <c r="X497" s="85" t="s">
        <v>56</v>
      </c>
      <c r="Y497" s="77"/>
      <c r="Z497" s="77"/>
      <c r="AA497" s="77"/>
      <c r="AB497" s="77"/>
      <c r="AC497" s="77"/>
      <c r="AD497" s="86" t="s">
        <v>51</v>
      </c>
      <c r="AE497" s="86" t="s">
        <v>52</v>
      </c>
      <c r="AF497" s="77">
        <v>14606782551346</v>
      </c>
      <c r="AG497" s="134">
        <v>25.7</v>
      </c>
      <c r="AH497" s="134">
        <v>17.2</v>
      </c>
      <c r="AI497" s="134">
        <v>5.3</v>
      </c>
      <c r="AJ497" s="133"/>
      <c r="AK497" s="133"/>
    </row>
    <row r="498" spans="1:37" ht="24" x14ac:dyDescent="0.2">
      <c r="A498" s="78" t="s">
        <v>1939</v>
      </c>
      <c r="B498" s="79" t="s">
        <v>1940</v>
      </c>
      <c r="C498" s="97" t="s">
        <v>1941</v>
      </c>
      <c r="D498" s="105">
        <v>247.96</v>
      </c>
      <c r="E498" s="23">
        <v>14</v>
      </c>
      <c r="F498" s="80"/>
      <c r="G498" s="69">
        <v>1</v>
      </c>
      <c r="H498" s="113"/>
      <c r="I498" s="81">
        <f t="shared" si="115"/>
        <v>247.96</v>
      </c>
      <c r="J498" s="120">
        <f t="shared" si="116"/>
        <v>0</v>
      </c>
      <c r="K498" s="82">
        <v>0.42142857142857099</v>
      </c>
      <c r="L498" s="83">
        <v>3.2306785714285701E-3</v>
      </c>
      <c r="M498" s="143">
        <v>446.33</v>
      </c>
      <c r="N498" s="137" t="s">
        <v>2355</v>
      </c>
      <c r="O498" s="69"/>
      <c r="P498" s="122">
        <f t="shared" si="117"/>
        <v>0</v>
      </c>
      <c r="Q498" s="123">
        <f t="shared" si="118"/>
        <v>0</v>
      </c>
      <c r="R498" s="130"/>
      <c r="S498" s="48" t="s">
        <v>1942</v>
      </c>
      <c r="T498" s="84">
        <v>0.1</v>
      </c>
      <c r="U498" s="48" t="s">
        <v>49</v>
      </c>
      <c r="V498" s="85"/>
      <c r="W498" s="85" t="s">
        <v>1782</v>
      </c>
      <c r="X498" s="85" t="s">
        <v>56</v>
      </c>
      <c r="Y498" s="77"/>
      <c r="Z498" s="77"/>
      <c r="AA498" s="77"/>
      <c r="AB498" s="77"/>
      <c r="AC498" s="77" t="s">
        <v>84</v>
      </c>
      <c r="AD498" s="86" t="s">
        <v>51</v>
      </c>
      <c r="AE498" s="86" t="s">
        <v>52</v>
      </c>
      <c r="AF498" s="77">
        <v>14606782560232</v>
      </c>
      <c r="AG498" s="134">
        <v>33</v>
      </c>
      <c r="AH498" s="134">
        <v>21</v>
      </c>
      <c r="AI498" s="134">
        <v>4</v>
      </c>
      <c r="AJ498" s="133"/>
      <c r="AK498" s="133"/>
    </row>
    <row r="499" spans="1:37" x14ac:dyDescent="0.2">
      <c r="A499" s="78" t="s">
        <v>1943</v>
      </c>
      <c r="B499" s="79" t="s">
        <v>1944</v>
      </c>
      <c r="C499" s="97" t="s">
        <v>1945</v>
      </c>
      <c r="D499" s="105">
        <v>247.96</v>
      </c>
      <c r="E499" s="23">
        <v>14</v>
      </c>
      <c r="F499" s="80"/>
      <c r="G499" s="69">
        <v>1</v>
      </c>
      <c r="H499" s="113"/>
      <c r="I499" s="81">
        <f t="shared" ref="I499:I530" si="119">ROUND(D499*(1-$C$5%),2)</f>
        <v>247.96</v>
      </c>
      <c r="J499" s="120">
        <f t="shared" si="116"/>
        <v>0</v>
      </c>
      <c r="K499" s="82">
        <v>0.42142857142857099</v>
      </c>
      <c r="L499" s="83">
        <v>3.2306785714285701E-3</v>
      </c>
      <c r="M499" s="143">
        <v>446.33</v>
      </c>
      <c r="N499" s="137" t="s">
        <v>2355</v>
      </c>
      <c r="O499" s="69"/>
      <c r="P499" s="122">
        <f t="shared" si="117"/>
        <v>0</v>
      </c>
      <c r="Q499" s="123">
        <f t="shared" si="118"/>
        <v>0</v>
      </c>
      <c r="R499" s="130"/>
      <c r="S499" s="48" t="s">
        <v>1946</v>
      </c>
      <c r="T499" s="84">
        <v>0.1</v>
      </c>
      <c r="U499" s="48" t="s">
        <v>49</v>
      </c>
      <c r="V499" s="85"/>
      <c r="W499" s="85" t="s">
        <v>1782</v>
      </c>
      <c r="X499" s="85" t="s">
        <v>56</v>
      </c>
      <c r="Y499" s="77"/>
      <c r="Z499" s="77"/>
      <c r="AA499" s="77"/>
      <c r="AB499" s="77"/>
      <c r="AC499" s="77" t="s">
        <v>67</v>
      </c>
      <c r="AD499" s="86" t="s">
        <v>51</v>
      </c>
      <c r="AE499" s="86" t="s">
        <v>52</v>
      </c>
      <c r="AF499" s="77">
        <v>14606782560287</v>
      </c>
      <c r="AG499" s="134">
        <v>33</v>
      </c>
      <c r="AH499" s="134">
        <v>21</v>
      </c>
      <c r="AI499" s="134">
        <v>4</v>
      </c>
      <c r="AJ499" s="133"/>
      <c r="AK499" s="133"/>
    </row>
    <row r="500" spans="1:37" x14ac:dyDescent="0.2">
      <c r="A500" s="78" t="s">
        <v>1947</v>
      </c>
      <c r="B500" s="79" t="s">
        <v>1948</v>
      </c>
      <c r="C500" s="97" t="s">
        <v>1949</v>
      </c>
      <c r="D500" s="105">
        <v>247.96</v>
      </c>
      <c r="E500" s="23">
        <v>14</v>
      </c>
      <c r="F500" s="80"/>
      <c r="G500" s="69">
        <v>1</v>
      </c>
      <c r="H500" s="113"/>
      <c r="I500" s="81">
        <f t="shared" si="119"/>
        <v>247.96</v>
      </c>
      <c r="J500" s="120">
        <f t="shared" si="116"/>
        <v>0</v>
      </c>
      <c r="K500" s="82">
        <v>0.42142857142857099</v>
      </c>
      <c r="L500" s="83">
        <v>3.2306785714285701E-3</v>
      </c>
      <c r="M500" s="143">
        <v>446.33</v>
      </c>
      <c r="N500" s="137" t="s">
        <v>2355</v>
      </c>
      <c r="O500" s="69"/>
      <c r="P500" s="122">
        <f t="shared" si="117"/>
        <v>0</v>
      </c>
      <c r="Q500" s="123">
        <f t="shared" si="118"/>
        <v>0</v>
      </c>
      <c r="R500" s="130"/>
      <c r="S500" s="48" t="s">
        <v>1950</v>
      </c>
      <c r="T500" s="84">
        <v>0.1</v>
      </c>
      <c r="U500" s="48" t="s">
        <v>49</v>
      </c>
      <c r="V500" s="85"/>
      <c r="W500" s="85" t="s">
        <v>1782</v>
      </c>
      <c r="X500" s="85" t="s">
        <v>56</v>
      </c>
      <c r="Y500" s="77"/>
      <c r="Z500" s="77"/>
      <c r="AA500" s="77"/>
      <c r="AB500" s="77"/>
      <c r="AC500" s="77"/>
      <c r="AD500" s="86" t="s">
        <v>51</v>
      </c>
      <c r="AE500" s="86" t="s">
        <v>52</v>
      </c>
      <c r="AF500" s="77">
        <v>14606782560874</v>
      </c>
      <c r="AG500" s="134">
        <v>33</v>
      </c>
      <c r="AH500" s="134">
        <v>21</v>
      </c>
      <c r="AI500" s="134">
        <v>4</v>
      </c>
      <c r="AJ500" s="133"/>
      <c r="AK500" s="133"/>
    </row>
    <row r="501" spans="1:37" x14ac:dyDescent="0.2">
      <c r="A501" s="78" t="s">
        <v>1951</v>
      </c>
      <c r="B501" s="79" t="s">
        <v>1952</v>
      </c>
      <c r="C501" s="97" t="s">
        <v>1953</v>
      </c>
      <c r="D501" s="105">
        <v>247.96</v>
      </c>
      <c r="E501" s="23">
        <v>14</v>
      </c>
      <c r="F501" s="80"/>
      <c r="G501" s="69">
        <v>1</v>
      </c>
      <c r="H501" s="113"/>
      <c r="I501" s="81">
        <f t="shared" si="119"/>
        <v>247.96</v>
      </c>
      <c r="J501" s="120">
        <f t="shared" si="116"/>
        <v>0</v>
      </c>
      <c r="K501" s="82">
        <v>0.42142857142857099</v>
      </c>
      <c r="L501" s="83">
        <v>3.2306785714285701E-3</v>
      </c>
      <c r="M501" s="143">
        <v>446.33</v>
      </c>
      <c r="N501" s="137" t="s">
        <v>2355</v>
      </c>
      <c r="O501" s="69"/>
      <c r="P501" s="122">
        <f t="shared" si="117"/>
        <v>0</v>
      </c>
      <c r="Q501" s="123">
        <f t="shared" si="118"/>
        <v>0</v>
      </c>
      <c r="R501" s="130"/>
      <c r="S501" s="48" t="s">
        <v>1954</v>
      </c>
      <c r="T501" s="84">
        <v>0.1</v>
      </c>
      <c r="U501" s="48" t="s">
        <v>49</v>
      </c>
      <c r="V501" s="85"/>
      <c r="W501" s="85" t="s">
        <v>1782</v>
      </c>
      <c r="X501" s="85" t="s">
        <v>56</v>
      </c>
      <c r="Y501" s="77"/>
      <c r="Z501" s="77"/>
      <c r="AA501" s="77"/>
      <c r="AB501" s="77"/>
      <c r="AC501" s="77"/>
      <c r="AD501" s="86" t="s">
        <v>51</v>
      </c>
      <c r="AE501" s="86" t="s">
        <v>52</v>
      </c>
      <c r="AF501" s="77">
        <v>14606782560881</v>
      </c>
      <c r="AG501" s="134">
        <v>33</v>
      </c>
      <c r="AH501" s="134">
        <v>21</v>
      </c>
      <c r="AI501" s="134">
        <v>4</v>
      </c>
      <c r="AJ501" s="133"/>
      <c r="AK501" s="133"/>
    </row>
    <row r="502" spans="1:37" x14ac:dyDescent="0.2">
      <c r="A502" s="78" t="s">
        <v>1955</v>
      </c>
      <c r="B502" s="79" t="s">
        <v>1956</v>
      </c>
      <c r="C502" s="97" t="s">
        <v>1957</v>
      </c>
      <c r="D502" s="105">
        <v>247.96</v>
      </c>
      <c r="E502" s="23">
        <v>14</v>
      </c>
      <c r="F502" s="80"/>
      <c r="G502" s="69">
        <v>1</v>
      </c>
      <c r="H502" s="113"/>
      <c r="I502" s="81">
        <f t="shared" si="119"/>
        <v>247.96</v>
      </c>
      <c r="J502" s="120">
        <f t="shared" si="116"/>
        <v>0</v>
      </c>
      <c r="K502" s="82">
        <v>0.42142857142857099</v>
      </c>
      <c r="L502" s="83">
        <v>3.2306785714285701E-3</v>
      </c>
      <c r="M502" s="143">
        <v>446.33</v>
      </c>
      <c r="N502" s="137" t="s">
        <v>2355</v>
      </c>
      <c r="O502" s="69"/>
      <c r="P502" s="122">
        <f t="shared" si="117"/>
        <v>0</v>
      </c>
      <c r="Q502" s="123">
        <f t="shared" si="118"/>
        <v>0</v>
      </c>
      <c r="R502" s="130"/>
      <c r="S502" s="48" t="s">
        <v>1958</v>
      </c>
      <c r="T502" s="84">
        <v>0.1</v>
      </c>
      <c r="U502" s="48" t="s">
        <v>49</v>
      </c>
      <c r="V502" s="85"/>
      <c r="W502" s="85" t="s">
        <v>1782</v>
      </c>
      <c r="X502" s="85" t="s">
        <v>56</v>
      </c>
      <c r="Y502" s="77"/>
      <c r="Z502" s="77"/>
      <c r="AA502" s="77"/>
      <c r="AB502" s="77"/>
      <c r="AC502" s="77"/>
      <c r="AD502" s="86" t="s">
        <v>51</v>
      </c>
      <c r="AE502" s="86" t="s">
        <v>52</v>
      </c>
      <c r="AF502" s="77">
        <v>14606782560898</v>
      </c>
      <c r="AG502" s="134">
        <v>33</v>
      </c>
      <c r="AH502" s="134">
        <v>21</v>
      </c>
      <c r="AI502" s="134">
        <v>4</v>
      </c>
      <c r="AJ502" s="133"/>
      <c r="AK502" s="133"/>
    </row>
    <row r="503" spans="1:37" ht="24" x14ac:dyDescent="0.2">
      <c r="A503" s="78" t="s">
        <v>1959</v>
      </c>
      <c r="B503" s="79" t="s">
        <v>1960</v>
      </c>
      <c r="C503" s="97" t="s">
        <v>1961</v>
      </c>
      <c r="D503" s="105">
        <v>247.96</v>
      </c>
      <c r="E503" s="23">
        <v>14</v>
      </c>
      <c r="F503" s="80"/>
      <c r="G503" s="69">
        <v>1</v>
      </c>
      <c r="H503" s="113"/>
      <c r="I503" s="81">
        <f t="shared" si="119"/>
        <v>247.96</v>
      </c>
      <c r="J503" s="120">
        <f t="shared" si="116"/>
        <v>0</v>
      </c>
      <c r="K503" s="82">
        <v>0.42142857142857099</v>
      </c>
      <c r="L503" s="83">
        <v>3.2306785714285701E-3</v>
      </c>
      <c r="M503" s="143">
        <v>446.33</v>
      </c>
      <c r="N503" s="137" t="s">
        <v>2355</v>
      </c>
      <c r="O503" s="69"/>
      <c r="P503" s="122">
        <f t="shared" si="117"/>
        <v>0</v>
      </c>
      <c r="Q503" s="123">
        <f t="shared" si="118"/>
        <v>0</v>
      </c>
      <c r="R503" s="130"/>
      <c r="S503" s="48" t="s">
        <v>1962</v>
      </c>
      <c r="T503" s="84">
        <v>0.1</v>
      </c>
      <c r="U503" s="48" t="s">
        <v>49</v>
      </c>
      <c r="V503" s="85"/>
      <c r="W503" s="85" t="s">
        <v>1782</v>
      </c>
      <c r="X503" s="85" t="s">
        <v>56</v>
      </c>
      <c r="Y503" s="77"/>
      <c r="Z503" s="77"/>
      <c r="AA503" s="77"/>
      <c r="AB503" s="77"/>
      <c r="AC503" s="77" t="s">
        <v>147</v>
      </c>
      <c r="AD503" s="86" t="s">
        <v>51</v>
      </c>
      <c r="AE503" s="86" t="s">
        <v>52</v>
      </c>
      <c r="AF503" s="77">
        <v>14606782560904</v>
      </c>
      <c r="AG503" s="134">
        <v>33</v>
      </c>
      <c r="AH503" s="134">
        <v>21</v>
      </c>
      <c r="AI503" s="134">
        <v>4</v>
      </c>
      <c r="AJ503" s="133"/>
      <c r="AK503" s="133"/>
    </row>
    <row r="504" spans="1:37" ht="24" x14ac:dyDescent="0.2">
      <c r="A504" s="78" t="s">
        <v>1963</v>
      </c>
      <c r="B504" s="79" t="s">
        <v>1964</v>
      </c>
      <c r="C504" s="97" t="s">
        <v>1965</v>
      </c>
      <c r="D504" s="105">
        <v>247.96</v>
      </c>
      <c r="E504" s="23">
        <v>14</v>
      </c>
      <c r="F504" s="80"/>
      <c r="G504" s="69">
        <v>1</v>
      </c>
      <c r="H504" s="113"/>
      <c r="I504" s="81">
        <f t="shared" si="119"/>
        <v>247.96</v>
      </c>
      <c r="J504" s="120">
        <f t="shared" si="116"/>
        <v>0</v>
      </c>
      <c r="K504" s="82">
        <v>0.42142857142857099</v>
      </c>
      <c r="L504" s="83">
        <v>3.2306785714285701E-3</v>
      </c>
      <c r="M504" s="143">
        <v>446.33</v>
      </c>
      <c r="N504" s="137" t="s">
        <v>2355</v>
      </c>
      <c r="O504" s="69"/>
      <c r="P504" s="122">
        <f t="shared" si="117"/>
        <v>0</v>
      </c>
      <c r="Q504" s="123">
        <f t="shared" si="118"/>
        <v>0</v>
      </c>
      <c r="R504" s="130"/>
      <c r="S504" s="48" t="s">
        <v>1966</v>
      </c>
      <c r="T504" s="84">
        <v>0.1</v>
      </c>
      <c r="U504" s="48" t="s">
        <v>49</v>
      </c>
      <c r="V504" s="85"/>
      <c r="W504" s="85" t="s">
        <v>1782</v>
      </c>
      <c r="X504" s="85" t="s">
        <v>56</v>
      </c>
      <c r="Y504" s="77"/>
      <c r="Z504" s="77"/>
      <c r="AA504" s="77"/>
      <c r="AB504" s="77"/>
      <c r="AC504" s="77"/>
      <c r="AD504" s="86" t="s">
        <v>51</v>
      </c>
      <c r="AE504" s="86" t="s">
        <v>52</v>
      </c>
      <c r="AF504" s="77">
        <v>14606782563523</v>
      </c>
      <c r="AG504" s="134">
        <v>33</v>
      </c>
      <c r="AH504" s="134">
        <v>21</v>
      </c>
      <c r="AI504" s="134">
        <v>4</v>
      </c>
      <c r="AJ504" s="133"/>
      <c r="AK504" s="133"/>
    </row>
    <row r="505" spans="1:37" x14ac:dyDescent="0.2">
      <c r="A505" s="78" t="s">
        <v>1967</v>
      </c>
      <c r="B505" s="79" t="s">
        <v>1968</v>
      </c>
      <c r="C505" s="97" t="s">
        <v>1969</v>
      </c>
      <c r="D505" s="105">
        <v>247.96</v>
      </c>
      <c r="E505" s="23">
        <v>14</v>
      </c>
      <c r="F505" s="80"/>
      <c r="G505" s="69">
        <v>1</v>
      </c>
      <c r="H505" s="113"/>
      <c r="I505" s="81">
        <f t="shared" si="119"/>
        <v>247.96</v>
      </c>
      <c r="J505" s="120">
        <f t="shared" si="116"/>
        <v>0</v>
      </c>
      <c r="K505" s="82">
        <v>0.42142857142857099</v>
      </c>
      <c r="L505" s="83">
        <v>3.2306785714285701E-3</v>
      </c>
      <c r="M505" s="143">
        <v>446.33</v>
      </c>
      <c r="N505" s="137" t="s">
        <v>2355</v>
      </c>
      <c r="O505" s="69"/>
      <c r="P505" s="122">
        <f t="shared" si="117"/>
        <v>0</v>
      </c>
      <c r="Q505" s="123">
        <f t="shared" si="118"/>
        <v>0</v>
      </c>
      <c r="R505" s="130"/>
      <c r="S505" s="48" t="s">
        <v>1970</v>
      </c>
      <c r="T505" s="84">
        <v>0.1</v>
      </c>
      <c r="U505" s="48" t="s">
        <v>49</v>
      </c>
      <c r="V505" s="85"/>
      <c r="W505" s="85" t="s">
        <v>1782</v>
      </c>
      <c r="X505" s="85" t="s">
        <v>56</v>
      </c>
      <c r="Y505" s="77"/>
      <c r="Z505" s="77"/>
      <c r="AA505" s="77"/>
      <c r="AB505" s="77"/>
      <c r="AC505" s="77" t="s">
        <v>244</v>
      </c>
      <c r="AD505" s="86" t="s">
        <v>51</v>
      </c>
      <c r="AE505" s="86" t="s">
        <v>52</v>
      </c>
      <c r="AF505" s="77">
        <v>14606782571566</v>
      </c>
      <c r="AG505" s="134">
        <v>33</v>
      </c>
      <c r="AH505" s="134">
        <v>21</v>
      </c>
      <c r="AI505" s="134">
        <v>4</v>
      </c>
      <c r="AJ505" s="133"/>
      <c r="AK505" s="133"/>
    </row>
    <row r="506" spans="1:37" ht="24" x14ac:dyDescent="0.2">
      <c r="A506" s="78" t="s">
        <v>1971</v>
      </c>
      <c r="B506" s="79" t="s">
        <v>1972</v>
      </c>
      <c r="C506" s="97" t="s">
        <v>1973</v>
      </c>
      <c r="D506" s="105">
        <v>247.96</v>
      </c>
      <c r="E506" s="23">
        <v>14</v>
      </c>
      <c r="F506" s="80"/>
      <c r="G506" s="69">
        <v>1</v>
      </c>
      <c r="H506" s="113"/>
      <c r="I506" s="81">
        <f t="shared" si="119"/>
        <v>247.96</v>
      </c>
      <c r="J506" s="120">
        <f t="shared" si="116"/>
        <v>0</v>
      </c>
      <c r="K506" s="82">
        <v>0.42142857142857099</v>
      </c>
      <c r="L506" s="83">
        <v>3.2306785714285701E-3</v>
      </c>
      <c r="M506" s="143">
        <v>446.33</v>
      </c>
      <c r="N506" s="137" t="s">
        <v>2355</v>
      </c>
      <c r="O506" s="69"/>
      <c r="P506" s="122">
        <f t="shared" si="117"/>
        <v>0</v>
      </c>
      <c r="Q506" s="123">
        <f t="shared" si="118"/>
        <v>0</v>
      </c>
      <c r="R506" s="130"/>
      <c r="S506" s="48" t="s">
        <v>1974</v>
      </c>
      <c r="T506" s="84">
        <v>0.1</v>
      </c>
      <c r="U506" s="48" t="s">
        <v>49</v>
      </c>
      <c r="V506" s="85"/>
      <c r="W506" s="85" t="s">
        <v>1782</v>
      </c>
      <c r="X506" s="85" t="s">
        <v>56</v>
      </c>
      <c r="Y506" s="77"/>
      <c r="Z506" s="77"/>
      <c r="AA506" s="77"/>
      <c r="AB506" s="77"/>
      <c r="AC506" s="77" t="s">
        <v>244</v>
      </c>
      <c r="AD506" s="86" t="s">
        <v>51</v>
      </c>
      <c r="AE506" s="86" t="s">
        <v>52</v>
      </c>
      <c r="AF506" s="77">
        <v>14606782571573</v>
      </c>
      <c r="AG506" s="134">
        <v>33</v>
      </c>
      <c r="AH506" s="134">
        <v>21</v>
      </c>
      <c r="AI506" s="134">
        <v>4</v>
      </c>
      <c r="AJ506" s="133"/>
      <c r="AK506" s="133"/>
    </row>
    <row r="507" spans="1:37" x14ac:dyDescent="0.2">
      <c r="A507" s="78" t="s">
        <v>1975</v>
      </c>
      <c r="B507" s="79" t="s">
        <v>1976</v>
      </c>
      <c r="C507" s="97" t="s">
        <v>1977</v>
      </c>
      <c r="D507" s="105">
        <v>247.96</v>
      </c>
      <c r="E507" s="23">
        <v>14</v>
      </c>
      <c r="F507" s="80"/>
      <c r="G507" s="69">
        <v>1</v>
      </c>
      <c r="H507" s="113"/>
      <c r="I507" s="81">
        <f t="shared" si="119"/>
        <v>247.96</v>
      </c>
      <c r="J507" s="120">
        <f t="shared" si="116"/>
        <v>0</v>
      </c>
      <c r="K507" s="82">
        <v>0.42142857142857099</v>
      </c>
      <c r="L507" s="83">
        <v>3.2306785714285701E-3</v>
      </c>
      <c r="M507" s="143">
        <v>446.33</v>
      </c>
      <c r="N507" s="137" t="s">
        <v>2355</v>
      </c>
      <c r="O507" s="69"/>
      <c r="P507" s="122">
        <f t="shared" si="117"/>
        <v>0</v>
      </c>
      <c r="Q507" s="123">
        <f t="shared" si="118"/>
        <v>0</v>
      </c>
      <c r="R507" s="130"/>
      <c r="S507" s="48" t="s">
        <v>1978</v>
      </c>
      <c r="T507" s="84">
        <v>0.1</v>
      </c>
      <c r="U507" s="48" t="s">
        <v>49</v>
      </c>
      <c r="V507" s="85"/>
      <c r="W507" s="85" t="s">
        <v>1782</v>
      </c>
      <c r="X507" s="85" t="s">
        <v>56</v>
      </c>
      <c r="Y507" s="77"/>
      <c r="Z507" s="77"/>
      <c r="AA507" s="77"/>
      <c r="AB507" s="77"/>
      <c r="AC507" s="77" t="s">
        <v>244</v>
      </c>
      <c r="AD507" s="86" t="s">
        <v>51</v>
      </c>
      <c r="AE507" s="86" t="s">
        <v>52</v>
      </c>
      <c r="AF507" s="77">
        <v>14606782571580</v>
      </c>
      <c r="AG507" s="134">
        <v>33</v>
      </c>
      <c r="AH507" s="134">
        <v>21</v>
      </c>
      <c r="AI507" s="134">
        <v>4</v>
      </c>
      <c r="AJ507" s="133"/>
      <c r="AK507" s="133"/>
    </row>
    <row r="508" spans="1:37" x14ac:dyDescent="0.2">
      <c r="A508" s="78" t="s">
        <v>1979</v>
      </c>
      <c r="B508" s="79" t="s">
        <v>1980</v>
      </c>
      <c r="C508" s="97" t="s">
        <v>1981</v>
      </c>
      <c r="D508" s="105">
        <v>247.96</v>
      </c>
      <c r="E508" s="23">
        <v>14</v>
      </c>
      <c r="F508" s="80"/>
      <c r="G508" s="69">
        <v>1</v>
      </c>
      <c r="H508" s="113"/>
      <c r="I508" s="81">
        <f t="shared" si="119"/>
        <v>247.96</v>
      </c>
      <c r="J508" s="120">
        <f t="shared" si="116"/>
        <v>0</v>
      </c>
      <c r="K508" s="82">
        <v>0.42142857142857099</v>
      </c>
      <c r="L508" s="83">
        <v>3.2306785714285701E-3</v>
      </c>
      <c r="M508" s="143">
        <v>446.33</v>
      </c>
      <c r="N508" s="137" t="s">
        <v>2355</v>
      </c>
      <c r="O508" s="69"/>
      <c r="P508" s="122">
        <f t="shared" si="117"/>
        <v>0</v>
      </c>
      <c r="Q508" s="123">
        <f t="shared" si="118"/>
        <v>0</v>
      </c>
      <c r="R508" s="130"/>
      <c r="S508" s="48" t="s">
        <v>1982</v>
      </c>
      <c r="T508" s="84">
        <v>0.1</v>
      </c>
      <c r="U508" s="48" t="s">
        <v>49</v>
      </c>
      <c r="V508" s="85"/>
      <c r="W508" s="85" t="s">
        <v>1782</v>
      </c>
      <c r="X508" s="85" t="s">
        <v>56</v>
      </c>
      <c r="Y508" s="77"/>
      <c r="Z508" s="77"/>
      <c r="AA508" s="77"/>
      <c r="AB508" s="77"/>
      <c r="AC508" s="77" t="s">
        <v>244</v>
      </c>
      <c r="AD508" s="86" t="s">
        <v>51</v>
      </c>
      <c r="AE508" s="86" t="s">
        <v>52</v>
      </c>
      <c r="AF508" s="77">
        <v>14606782571597</v>
      </c>
      <c r="AG508" s="134">
        <v>33</v>
      </c>
      <c r="AH508" s="134">
        <v>21</v>
      </c>
      <c r="AI508" s="134">
        <v>4</v>
      </c>
      <c r="AJ508" s="133"/>
      <c r="AK508" s="133"/>
    </row>
    <row r="509" spans="1:37" x14ac:dyDescent="0.2">
      <c r="A509" s="78" t="s">
        <v>1983</v>
      </c>
      <c r="B509" s="79" t="s">
        <v>1984</v>
      </c>
      <c r="C509" s="97" t="s">
        <v>1985</v>
      </c>
      <c r="D509" s="105">
        <v>247.96</v>
      </c>
      <c r="E509" s="23">
        <v>14</v>
      </c>
      <c r="F509" s="80"/>
      <c r="G509" s="69">
        <v>1</v>
      </c>
      <c r="H509" s="113"/>
      <c r="I509" s="81">
        <f t="shared" si="119"/>
        <v>247.96</v>
      </c>
      <c r="J509" s="120">
        <f t="shared" si="116"/>
        <v>0</v>
      </c>
      <c r="K509" s="82">
        <v>0.42142857142857099</v>
      </c>
      <c r="L509" s="83">
        <v>3.2306785714285701E-3</v>
      </c>
      <c r="M509" s="143">
        <v>446.33</v>
      </c>
      <c r="N509" s="137" t="s">
        <v>2355</v>
      </c>
      <c r="O509" s="69"/>
      <c r="P509" s="122">
        <f t="shared" si="117"/>
        <v>0</v>
      </c>
      <c r="Q509" s="123">
        <f t="shared" si="118"/>
        <v>0</v>
      </c>
      <c r="R509" s="130"/>
      <c r="S509" s="48" t="s">
        <v>1986</v>
      </c>
      <c r="T509" s="84">
        <v>0.1</v>
      </c>
      <c r="U509" s="48" t="s">
        <v>49</v>
      </c>
      <c r="V509" s="85"/>
      <c r="W509" s="85" t="s">
        <v>1782</v>
      </c>
      <c r="X509" s="85" t="s">
        <v>56</v>
      </c>
      <c r="Y509" s="77"/>
      <c r="Z509" s="77"/>
      <c r="AA509" s="77"/>
      <c r="AB509" s="77"/>
      <c r="AC509" s="77"/>
      <c r="AD509" s="86" t="s">
        <v>51</v>
      </c>
      <c r="AE509" s="86" t="s">
        <v>52</v>
      </c>
      <c r="AF509" s="77">
        <v>14606782571603</v>
      </c>
      <c r="AG509" s="134">
        <v>33</v>
      </c>
      <c r="AH509" s="134">
        <v>21</v>
      </c>
      <c r="AI509" s="134">
        <v>4</v>
      </c>
      <c r="AJ509" s="133"/>
      <c r="AK509" s="133"/>
    </row>
    <row r="510" spans="1:37" ht="24" x14ac:dyDescent="0.2">
      <c r="A510" s="78" t="s">
        <v>1987</v>
      </c>
      <c r="B510" s="79" t="s">
        <v>1988</v>
      </c>
      <c r="C510" s="97" t="s">
        <v>1989</v>
      </c>
      <c r="D510" s="105">
        <v>597.91</v>
      </c>
      <c r="E510" s="23">
        <v>5</v>
      </c>
      <c r="F510" s="80"/>
      <c r="G510" s="69">
        <v>1</v>
      </c>
      <c r="H510" s="113"/>
      <c r="I510" s="81">
        <f t="shared" si="119"/>
        <v>597.91</v>
      </c>
      <c r="J510" s="120">
        <f t="shared" si="116"/>
        <v>0</v>
      </c>
      <c r="K510" s="82">
        <v>0.65400000000000003</v>
      </c>
      <c r="L510" s="83">
        <v>2.9066309999999998E-3</v>
      </c>
      <c r="M510" s="143">
        <v>1076.24</v>
      </c>
      <c r="N510" s="137" t="s">
        <v>2355</v>
      </c>
      <c r="O510" s="69"/>
      <c r="P510" s="122">
        <f t="shared" si="117"/>
        <v>0</v>
      </c>
      <c r="Q510" s="123">
        <f t="shared" si="118"/>
        <v>0</v>
      </c>
      <c r="R510" s="130"/>
      <c r="S510" s="48" t="s">
        <v>1990</v>
      </c>
      <c r="T510" s="84">
        <v>0.1</v>
      </c>
      <c r="U510" s="48" t="s">
        <v>49</v>
      </c>
      <c r="V510" s="85"/>
      <c r="W510" s="85" t="s">
        <v>1782</v>
      </c>
      <c r="X510" s="85" t="s">
        <v>56</v>
      </c>
      <c r="Y510" s="77"/>
      <c r="Z510" s="77"/>
      <c r="AA510" s="77"/>
      <c r="AB510" s="77"/>
      <c r="AC510" s="77"/>
      <c r="AD510" s="86" t="s">
        <v>51</v>
      </c>
      <c r="AE510" s="86" t="s">
        <v>52</v>
      </c>
      <c r="AF510" s="77">
        <v>14606782574765</v>
      </c>
      <c r="AG510" s="134">
        <v>25.7</v>
      </c>
      <c r="AH510" s="134">
        <v>17.2</v>
      </c>
      <c r="AI510" s="134">
        <v>5.3</v>
      </c>
      <c r="AJ510" s="133"/>
      <c r="AK510" s="133"/>
    </row>
    <row r="511" spans="1:37" ht="24" x14ac:dyDescent="0.2">
      <c r="A511" s="78" t="s">
        <v>1991</v>
      </c>
      <c r="B511" s="79" t="s">
        <v>1992</v>
      </c>
      <c r="C511" s="97" t="s">
        <v>1993</v>
      </c>
      <c r="D511" s="105">
        <v>597.91</v>
      </c>
      <c r="E511" s="23">
        <v>5</v>
      </c>
      <c r="F511" s="80"/>
      <c r="G511" s="69">
        <v>1</v>
      </c>
      <c r="H511" s="113"/>
      <c r="I511" s="81">
        <f t="shared" si="119"/>
        <v>597.91</v>
      </c>
      <c r="J511" s="120">
        <f t="shared" si="116"/>
        <v>0</v>
      </c>
      <c r="K511" s="82">
        <v>0.65400000000000003</v>
      </c>
      <c r="L511" s="83">
        <v>2.9066309999999998E-3</v>
      </c>
      <c r="M511" s="143">
        <v>1076.24</v>
      </c>
      <c r="N511" s="137" t="s">
        <v>2355</v>
      </c>
      <c r="O511" s="69"/>
      <c r="P511" s="122">
        <f t="shared" si="117"/>
        <v>0</v>
      </c>
      <c r="Q511" s="123">
        <f t="shared" si="118"/>
        <v>0</v>
      </c>
      <c r="R511" s="130"/>
      <c r="S511" s="48" t="s">
        <v>1994</v>
      </c>
      <c r="T511" s="84">
        <v>0.1</v>
      </c>
      <c r="U511" s="48" t="s">
        <v>49</v>
      </c>
      <c r="V511" s="85"/>
      <c r="W511" s="85" t="s">
        <v>1782</v>
      </c>
      <c r="X511" s="85" t="s">
        <v>56</v>
      </c>
      <c r="Y511" s="77"/>
      <c r="Z511" s="77"/>
      <c r="AA511" s="77"/>
      <c r="AB511" s="77"/>
      <c r="AC511" s="77"/>
      <c r="AD511" s="86" t="s">
        <v>51</v>
      </c>
      <c r="AE511" s="86" t="s">
        <v>52</v>
      </c>
      <c r="AF511" s="77">
        <v>14606782574789</v>
      </c>
      <c r="AG511" s="134">
        <v>25.7</v>
      </c>
      <c r="AH511" s="134">
        <v>17.2</v>
      </c>
      <c r="AI511" s="134">
        <v>5.3</v>
      </c>
      <c r="AJ511" s="133"/>
      <c r="AK511" s="133"/>
    </row>
    <row r="512" spans="1:37" ht="24" x14ac:dyDescent="0.2">
      <c r="A512" s="78" t="s">
        <v>1995</v>
      </c>
      <c r="B512" s="79" t="s">
        <v>1996</v>
      </c>
      <c r="C512" s="97" t="s">
        <v>1997</v>
      </c>
      <c r="D512" s="105">
        <v>597.91</v>
      </c>
      <c r="E512" s="23">
        <v>5</v>
      </c>
      <c r="F512" s="80"/>
      <c r="G512" s="69">
        <v>1</v>
      </c>
      <c r="H512" s="113"/>
      <c r="I512" s="81">
        <f t="shared" si="119"/>
        <v>597.91</v>
      </c>
      <c r="J512" s="120">
        <f t="shared" si="116"/>
        <v>0</v>
      </c>
      <c r="K512" s="82">
        <v>0.65400000000000003</v>
      </c>
      <c r="L512" s="83">
        <v>2.9066309999999998E-3</v>
      </c>
      <c r="M512" s="143">
        <v>1076.24</v>
      </c>
      <c r="N512" s="137" t="s">
        <v>2355</v>
      </c>
      <c r="O512" s="69"/>
      <c r="P512" s="122">
        <f t="shared" si="117"/>
        <v>0</v>
      </c>
      <c r="Q512" s="123">
        <f t="shared" si="118"/>
        <v>0</v>
      </c>
      <c r="R512" s="130"/>
      <c r="S512" s="48" t="s">
        <v>1998</v>
      </c>
      <c r="T512" s="84">
        <v>0.1</v>
      </c>
      <c r="U512" s="48" t="s">
        <v>49</v>
      </c>
      <c r="V512" s="85"/>
      <c r="W512" s="85" t="s">
        <v>1782</v>
      </c>
      <c r="X512" s="85" t="s">
        <v>56</v>
      </c>
      <c r="Y512" s="77"/>
      <c r="Z512" s="77"/>
      <c r="AA512" s="77"/>
      <c r="AB512" s="77"/>
      <c r="AC512" s="77"/>
      <c r="AD512" s="86" t="s">
        <v>51</v>
      </c>
      <c r="AE512" s="86" t="s">
        <v>52</v>
      </c>
      <c r="AF512" s="77">
        <v>14606782574796</v>
      </c>
      <c r="AG512" s="134">
        <v>25.7</v>
      </c>
      <c r="AH512" s="134">
        <v>17.2</v>
      </c>
      <c r="AI512" s="134">
        <v>5.3</v>
      </c>
      <c r="AJ512" s="133"/>
      <c r="AK512" s="133"/>
    </row>
    <row r="513" spans="1:37" x14ac:dyDescent="0.2">
      <c r="A513" s="78" t="s">
        <v>1999</v>
      </c>
      <c r="B513" s="79" t="s">
        <v>2000</v>
      </c>
      <c r="C513" s="97" t="s">
        <v>2001</v>
      </c>
      <c r="D513" s="105">
        <v>247.96</v>
      </c>
      <c r="E513" s="23">
        <v>14</v>
      </c>
      <c r="F513" s="80"/>
      <c r="G513" s="69">
        <v>1</v>
      </c>
      <c r="H513" s="113"/>
      <c r="I513" s="81">
        <f t="shared" si="119"/>
        <v>247.96</v>
      </c>
      <c r="J513" s="120">
        <f t="shared" si="116"/>
        <v>0</v>
      </c>
      <c r="K513" s="82">
        <v>0.42142857142857099</v>
      </c>
      <c r="L513" s="83">
        <v>3.2306785714285701E-3</v>
      </c>
      <c r="M513" s="143">
        <v>446.33</v>
      </c>
      <c r="N513" s="137" t="s">
        <v>2355</v>
      </c>
      <c r="O513" s="69"/>
      <c r="P513" s="122">
        <f t="shared" si="117"/>
        <v>0</v>
      </c>
      <c r="Q513" s="123">
        <f t="shared" si="118"/>
        <v>0</v>
      </c>
      <c r="R513" s="130"/>
      <c r="S513" s="48" t="s">
        <v>2002</v>
      </c>
      <c r="T513" s="84">
        <v>0.1</v>
      </c>
      <c r="U513" s="48" t="s">
        <v>49</v>
      </c>
      <c r="V513" s="85"/>
      <c r="W513" s="85" t="s">
        <v>1782</v>
      </c>
      <c r="X513" s="85" t="s">
        <v>56</v>
      </c>
      <c r="Y513" s="77"/>
      <c r="Z513" s="77"/>
      <c r="AA513" s="77"/>
      <c r="AB513" s="77"/>
      <c r="AC513" s="77"/>
      <c r="AD513" s="86" t="s">
        <v>51</v>
      </c>
      <c r="AE513" s="86" t="s">
        <v>52</v>
      </c>
      <c r="AF513" s="77">
        <v>14606782583538</v>
      </c>
      <c r="AG513" s="134">
        <v>33</v>
      </c>
      <c r="AH513" s="134">
        <v>21</v>
      </c>
      <c r="AI513" s="134">
        <v>4</v>
      </c>
      <c r="AJ513" s="133"/>
      <c r="AK513" s="133"/>
    </row>
    <row r="514" spans="1:37" x14ac:dyDescent="0.2">
      <c r="A514" s="78" t="s">
        <v>2003</v>
      </c>
      <c r="B514" s="79" t="s">
        <v>2004</v>
      </c>
      <c r="C514" s="97" t="s">
        <v>2005</v>
      </c>
      <c r="D514" s="105">
        <v>247.96</v>
      </c>
      <c r="E514" s="23">
        <v>14</v>
      </c>
      <c r="F514" s="80"/>
      <c r="G514" s="69">
        <v>1</v>
      </c>
      <c r="H514" s="113"/>
      <c r="I514" s="81">
        <f t="shared" si="119"/>
        <v>247.96</v>
      </c>
      <c r="J514" s="120">
        <f t="shared" si="116"/>
        <v>0</v>
      </c>
      <c r="K514" s="82">
        <v>0.42142857142857099</v>
      </c>
      <c r="L514" s="83">
        <v>3.2306785714285701E-3</v>
      </c>
      <c r="M514" s="143">
        <v>446.33</v>
      </c>
      <c r="N514" s="137" t="s">
        <v>2355</v>
      </c>
      <c r="O514" s="69"/>
      <c r="P514" s="122">
        <f t="shared" si="117"/>
        <v>0</v>
      </c>
      <c r="Q514" s="123">
        <f t="shared" si="118"/>
        <v>0</v>
      </c>
      <c r="R514" s="130"/>
      <c r="S514" s="48" t="s">
        <v>2006</v>
      </c>
      <c r="T514" s="84">
        <v>0.1</v>
      </c>
      <c r="U514" s="48" t="s">
        <v>49</v>
      </c>
      <c r="V514" s="85"/>
      <c r="W514" s="85" t="s">
        <v>1782</v>
      </c>
      <c r="X514" s="85" t="s">
        <v>56</v>
      </c>
      <c r="Y514" s="77"/>
      <c r="Z514" s="77"/>
      <c r="AA514" s="77"/>
      <c r="AB514" s="77"/>
      <c r="AC514" s="77"/>
      <c r="AD514" s="86" t="s">
        <v>51</v>
      </c>
      <c r="AE514" s="86" t="s">
        <v>52</v>
      </c>
      <c r="AF514" s="77">
        <v>14606782587574</v>
      </c>
      <c r="AG514" s="134">
        <v>33</v>
      </c>
      <c r="AH514" s="134">
        <v>21</v>
      </c>
      <c r="AI514" s="134">
        <v>4</v>
      </c>
      <c r="AJ514" s="133"/>
      <c r="AK514" s="133"/>
    </row>
    <row r="515" spans="1:37" x14ac:dyDescent="0.2">
      <c r="A515" s="78" t="s">
        <v>2007</v>
      </c>
      <c r="B515" s="79" t="s">
        <v>2008</v>
      </c>
      <c r="C515" s="97" t="s">
        <v>2009</v>
      </c>
      <c r="D515" s="105">
        <v>247.96</v>
      </c>
      <c r="E515" s="23">
        <v>14</v>
      </c>
      <c r="F515" s="80"/>
      <c r="G515" s="69">
        <v>1</v>
      </c>
      <c r="H515" s="113"/>
      <c r="I515" s="81">
        <f t="shared" si="119"/>
        <v>247.96</v>
      </c>
      <c r="J515" s="120">
        <f t="shared" si="116"/>
        <v>0</v>
      </c>
      <c r="K515" s="82">
        <v>0.42142857142857099</v>
      </c>
      <c r="L515" s="83">
        <v>3.2306785714285701E-3</v>
      </c>
      <c r="M515" s="143">
        <v>446.33</v>
      </c>
      <c r="N515" s="137" t="s">
        <v>2355</v>
      </c>
      <c r="O515" s="69"/>
      <c r="P515" s="122">
        <f t="shared" si="117"/>
        <v>0</v>
      </c>
      <c r="Q515" s="123">
        <f t="shared" si="118"/>
        <v>0</v>
      </c>
      <c r="R515" s="130"/>
      <c r="S515" s="48" t="s">
        <v>2010</v>
      </c>
      <c r="T515" s="84">
        <v>0.1</v>
      </c>
      <c r="U515" s="48" t="s">
        <v>49</v>
      </c>
      <c r="V515" s="85"/>
      <c r="W515" s="85" t="s">
        <v>1782</v>
      </c>
      <c r="X515" s="85" t="s">
        <v>56</v>
      </c>
      <c r="Y515" s="77"/>
      <c r="Z515" s="77"/>
      <c r="AA515" s="77"/>
      <c r="AB515" s="77"/>
      <c r="AC515" s="77"/>
      <c r="AD515" s="86" t="s">
        <v>51</v>
      </c>
      <c r="AE515" s="86" t="s">
        <v>52</v>
      </c>
      <c r="AF515" s="77">
        <v>14606782595272</v>
      </c>
      <c r="AG515" s="134">
        <v>33</v>
      </c>
      <c r="AH515" s="134">
        <v>21</v>
      </c>
      <c r="AI515" s="134">
        <v>4</v>
      </c>
      <c r="AJ515" s="133"/>
      <c r="AK515" s="133"/>
    </row>
    <row r="516" spans="1:37" x14ac:dyDescent="0.2">
      <c r="A516" s="78" t="s">
        <v>2011</v>
      </c>
      <c r="B516" s="79" t="s">
        <v>2012</v>
      </c>
      <c r="C516" s="97" t="s">
        <v>2013</v>
      </c>
      <c r="D516" s="105">
        <v>247.96</v>
      </c>
      <c r="E516" s="23">
        <v>14</v>
      </c>
      <c r="F516" s="80"/>
      <c r="G516" s="69">
        <v>1</v>
      </c>
      <c r="H516" s="113"/>
      <c r="I516" s="81">
        <f t="shared" si="119"/>
        <v>247.96</v>
      </c>
      <c r="J516" s="120">
        <f t="shared" si="116"/>
        <v>0</v>
      </c>
      <c r="K516" s="82">
        <v>0.42142857142857099</v>
      </c>
      <c r="L516" s="83">
        <v>3.2306785714285701E-3</v>
      </c>
      <c r="M516" s="143">
        <v>446.33</v>
      </c>
      <c r="N516" s="137" t="s">
        <v>2355</v>
      </c>
      <c r="O516" s="69"/>
      <c r="P516" s="122">
        <f t="shared" si="117"/>
        <v>0</v>
      </c>
      <c r="Q516" s="123">
        <f t="shared" si="118"/>
        <v>0</v>
      </c>
      <c r="R516" s="130"/>
      <c r="S516" s="48" t="s">
        <v>2014</v>
      </c>
      <c r="T516" s="84">
        <v>0.1</v>
      </c>
      <c r="U516" s="48" t="s">
        <v>49</v>
      </c>
      <c r="V516" s="85"/>
      <c r="W516" s="85" t="s">
        <v>1782</v>
      </c>
      <c r="X516" s="85" t="s">
        <v>56</v>
      </c>
      <c r="Y516" s="77"/>
      <c r="Z516" s="77"/>
      <c r="AA516" s="77"/>
      <c r="AB516" s="77"/>
      <c r="AC516" s="77"/>
      <c r="AD516" s="86" t="s">
        <v>51</v>
      </c>
      <c r="AE516" s="86" t="s">
        <v>52</v>
      </c>
      <c r="AF516" s="77">
        <v>14606782602932</v>
      </c>
      <c r="AG516" s="134">
        <v>33</v>
      </c>
      <c r="AH516" s="134">
        <v>21</v>
      </c>
      <c r="AI516" s="134">
        <v>4</v>
      </c>
      <c r="AJ516" s="133"/>
      <c r="AK516" s="133"/>
    </row>
    <row r="517" spans="1:37" ht="24" x14ac:dyDescent="0.2">
      <c r="A517" s="78" t="s">
        <v>2015</v>
      </c>
      <c r="B517" s="79" t="s">
        <v>2016</v>
      </c>
      <c r="C517" s="97" t="s">
        <v>2017</v>
      </c>
      <c r="D517" s="105">
        <v>463.18</v>
      </c>
      <c r="E517" s="23">
        <v>14</v>
      </c>
      <c r="F517" s="80"/>
      <c r="G517" s="69">
        <v>1</v>
      </c>
      <c r="H517" s="113"/>
      <c r="I517" s="81">
        <f t="shared" si="119"/>
        <v>463.18</v>
      </c>
      <c r="J517" s="120">
        <f t="shared" ref="J517:J548" si="120">H517*I517</f>
        <v>0</v>
      </c>
      <c r="K517" s="82">
        <v>0.42142857142857099</v>
      </c>
      <c r="L517" s="83">
        <v>3.2306785714285701E-3</v>
      </c>
      <c r="M517" s="143">
        <v>833.73</v>
      </c>
      <c r="N517" s="137" t="s">
        <v>2355</v>
      </c>
      <c r="O517" s="69"/>
      <c r="P517" s="122">
        <f t="shared" ref="P517:P548" si="121">H517*K517</f>
        <v>0</v>
      </c>
      <c r="Q517" s="123">
        <f t="shared" ref="Q517:Q548" si="122">H517*L517</f>
        <v>0</v>
      </c>
      <c r="R517" s="130"/>
      <c r="S517" s="48" t="s">
        <v>2018</v>
      </c>
      <c r="T517" s="84">
        <v>0.1</v>
      </c>
      <c r="U517" s="48" t="s">
        <v>49</v>
      </c>
      <c r="V517" s="85"/>
      <c r="W517" s="85" t="s">
        <v>1782</v>
      </c>
      <c r="X517" s="85" t="s">
        <v>56</v>
      </c>
      <c r="Y517" s="77"/>
      <c r="Z517" s="77"/>
      <c r="AA517" s="77"/>
      <c r="AB517" s="77" t="s">
        <v>80</v>
      </c>
      <c r="AC517" s="77"/>
      <c r="AD517" s="86" t="s">
        <v>51</v>
      </c>
      <c r="AE517" s="86" t="s">
        <v>52</v>
      </c>
      <c r="AF517" s="77">
        <v>14606782602970</v>
      </c>
      <c r="AG517" s="134">
        <v>33</v>
      </c>
      <c r="AH517" s="134">
        <v>21</v>
      </c>
      <c r="AI517" s="134">
        <v>4</v>
      </c>
      <c r="AJ517" s="133"/>
      <c r="AK517" s="133"/>
    </row>
    <row r="518" spans="1:37" ht="24" x14ac:dyDescent="0.2">
      <c r="A518" s="78" t="s">
        <v>2019</v>
      </c>
      <c r="B518" s="79" t="s">
        <v>2020</v>
      </c>
      <c r="C518" s="97" t="s">
        <v>2021</v>
      </c>
      <c r="D518" s="105">
        <v>463.18</v>
      </c>
      <c r="E518" s="23">
        <v>14</v>
      </c>
      <c r="F518" s="80"/>
      <c r="G518" s="69">
        <v>1</v>
      </c>
      <c r="H518" s="113"/>
      <c r="I518" s="81">
        <f t="shared" si="119"/>
        <v>463.18</v>
      </c>
      <c r="J518" s="120">
        <f t="shared" si="120"/>
        <v>0</v>
      </c>
      <c r="K518" s="82">
        <v>0.42142857142857099</v>
      </c>
      <c r="L518" s="83">
        <v>3.2306785714285701E-3</v>
      </c>
      <c r="M518" s="143">
        <v>833.73</v>
      </c>
      <c r="N518" s="137" t="s">
        <v>2355</v>
      </c>
      <c r="O518" s="69"/>
      <c r="P518" s="122">
        <f t="shared" si="121"/>
        <v>0</v>
      </c>
      <c r="Q518" s="123">
        <f t="shared" si="122"/>
        <v>0</v>
      </c>
      <c r="R518" s="130"/>
      <c r="S518" s="48" t="s">
        <v>2022</v>
      </c>
      <c r="T518" s="84">
        <v>0.1</v>
      </c>
      <c r="U518" s="48" t="s">
        <v>49</v>
      </c>
      <c r="V518" s="85"/>
      <c r="W518" s="85" t="s">
        <v>1782</v>
      </c>
      <c r="X518" s="85" t="s">
        <v>56</v>
      </c>
      <c r="Y518" s="77"/>
      <c r="Z518" s="77"/>
      <c r="AA518" s="77"/>
      <c r="AB518" s="77" t="s">
        <v>80</v>
      </c>
      <c r="AC518" s="77" t="s">
        <v>244</v>
      </c>
      <c r="AD518" s="86" t="s">
        <v>51</v>
      </c>
      <c r="AE518" s="86" t="s">
        <v>52</v>
      </c>
      <c r="AF518" s="77">
        <v>14606782603007</v>
      </c>
      <c r="AG518" s="134">
        <v>33</v>
      </c>
      <c r="AH518" s="134">
        <v>21</v>
      </c>
      <c r="AI518" s="134">
        <v>4</v>
      </c>
      <c r="AJ518" s="133"/>
      <c r="AK518" s="133"/>
    </row>
    <row r="519" spans="1:37" x14ac:dyDescent="0.2">
      <c r="A519" s="78" t="s">
        <v>2023</v>
      </c>
      <c r="B519" s="79" t="s">
        <v>2024</v>
      </c>
      <c r="C519" s="97" t="s">
        <v>2025</v>
      </c>
      <c r="D519" s="105">
        <v>247.96</v>
      </c>
      <c r="E519" s="23">
        <v>14</v>
      </c>
      <c r="F519" s="80"/>
      <c r="G519" s="69">
        <v>1</v>
      </c>
      <c r="H519" s="113"/>
      <c r="I519" s="81">
        <f t="shared" si="119"/>
        <v>247.96</v>
      </c>
      <c r="J519" s="120">
        <f t="shared" si="120"/>
        <v>0</v>
      </c>
      <c r="K519" s="82">
        <v>0.42142857142857099</v>
      </c>
      <c r="L519" s="83">
        <v>3.2306785714285701E-3</v>
      </c>
      <c r="M519" s="143">
        <v>446.33</v>
      </c>
      <c r="N519" s="137" t="s">
        <v>2355</v>
      </c>
      <c r="O519" s="69"/>
      <c r="P519" s="122">
        <f t="shared" si="121"/>
        <v>0</v>
      </c>
      <c r="Q519" s="123">
        <f t="shared" si="122"/>
        <v>0</v>
      </c>
      <c r="R519" s="130"/>
      <c r="S519" s="48" t="s">
        <v>2026</v>
      </c>
      <c r="T519" s="84">
        <v>0.1</v>
      </c>
      <c r="U519" s="48" t="s">
        <v>49</v>
      </c>
      <c r="V519" s="85"/>
      <c r="W519" s="85" t="s">
        <v>1782</v>
      </c>
      <c r="X519" s="85" t="s">
        <v>56</v>
      </c>
      <c r="Y519" s="77"/>
      <c r="Z519" s="77"/>
      <c r="AA519" s="77"/>
      <c r="AB519" s="77"/>
      <c r="AC519" s="77"/>
      <c r="AD519" s="86" t="s">
        <v>51</v>
      </c>
      <c r="AE519" s="86" t="s">
        <v>52</v>
      </c>
      <c r="AF519" s="77">
        <v>14606782605704</v>
      </c>
      <c r="AG519" s="134">
        <v>33</v>
      </c>
      <c r="AH519" s="134">
        <v>21</v>
      </c>
      <c r="AI519" s="134">
        <v>4</v>
      </c>
      <c r="AJ519" s="133"/>
      <c r="AK519" s="133"/>
    </row>
    <row r="520" spans="1:37" ht="36" x14ac:dyDescent="0.2">
      <c r="A520" s="78" t="s">
        <v>2027</v>
      </c>
      <c r="B520" s="79" t="s">
        <v>2028</v>
      </c>
      <c r="C520" s="97" t="s">
        <v>2029</v>
      </c>
      <c r="D520" s="105">
        <v>297.22000000000003</v>
      </c>
      <c r="E520" s="23">
        <v>4</v>
      </c>
      <c r="F520" s="80"/>
      <c r="G520" s="69">
        <v>1</v>
      </c>
      <c r="H520" s="113"/>
      <c r="I520" s="81">
        <f t="shared" si="119"/>
        <v>297.22000000000003</v>
      </c>
      <c r="J520" s="120">
        <f t="shared" si="120"/>
        <v>0</v>
      </c>
      <c r="K520" s="82">
        <v>0.50749999999999995</v>
      </c>
      <c r="L520" s="83">
        <v>2.745E-3</v>
      </c>
      <c r="M520" s="143">
        <v>535</v>
      </c>
      <c r="N520" s="137" t="s">
        <v>2355</v>
      </c>
      <c r="O520" s="69"/>
      <c r="P520" s="122">
        <f t="shared" si="121"/>
        <v>0</v>
      </c>
      <c r="Q520" s="123">
        <f t="shared" si="122"/>
        <v>0</v>
      </c>
      <c r="R520" s="130"/>
      <c r="S520" s="48" t="s">
        <v>2030</v>
      </c>
      <c r="T520" s="84">
        <v>0.1</v>
      </c>
      <c r="U520" s="48" t="s">
        <v>49</v>
      </c>
      <c r="V520" s="85"/>
      <c r="W520" s="85" t="s">
        <v>1782</v>
      </c>
      <c r="X520" s="85" t="s">
        <v>56</v>
      </c>
      <c r="Y520" s="77"/>
      <c r="Z520" s="77"/>
      <c r="AA520" s="77"/>
      <c r="AB520" s="77"/>
      <c r="AC520" s="77"/>
      <c r="AD520" s="86" t="s">
        <v>51</v>
      </c>
      <c r="AE520" s="86" t="s">
        <v>52</v>
      </c>
      <c r="AF520" s="77">
        <v>14606782529017</v>
      </c>
      <c r="AG520" s="134">
        <v>20</v>
      </c>
      <c r="AH520" s="134">
        <v>14.2</v>
      </c>
      <c r="AI520" s="134">
        <v>7.4</v>
      </c>
      <c r="AJ520" s="133"/>
      <c r="AK520" s="133"/>
    </row>
    <row r="521" spans="1:37" ht="36" x14ac:dyDescent="0.2">
      <c r="A521" s="78" t="s">
        <v>2031</v>
      </c>
      <c r="B521" s="79" t="s">
        <v>2032</v>
      </c>
      <c r="C521" s="97" t="s">
        <v>2033</v>
      </c>
      <c r="D521" s="105">
        <v>297.22000000000003</v>
      </c>
      <c r="E521" s="23">
        <v>4</v>
      </c>
      <c r="F521" s="80"/>
      <c r="G521" s="69">
        <v>1</v>
      </c>
      <c r="H521" s="113"/>
      <c r="I521" s="81">
        <f t="shared" si="119"/>
        <v>297.22000000000003</v>
      </c>
      <c r="J521" s="120">
        <f t="shared" si="120"/>
        <v>0</v>
      </c>
      <c r="K521" s="82">
        <v>0.50749999999999995</v>
      </c>
      <c r="L521" s="83">
        <v>2.745E-3</v>
      </c>
      <c r="M521" s="143">
        <v>535</v>
      </c>
      <c r="N521" s="137" t="s">
        <v>2355</v>
      </c>
      <c r="O521" s="69"/>
      <c r="P521" s="122">
        <f t="shared" si="121"/>
        <v>0</v>
      </c>
      <c r="Q521" s="123">
        <f t="shared" si="122"/>
        <v>0</v>
      </c>
      <c r="R521" s="130"/>
      <c r="S521" s="48" t="s">
        <v>2034</v>
      </c>
      <c r="T521" s="84">
        <v>0.1</v>
      </c>
      <c r="U521" s="48" t="s">
        <v>49</v>
      </c>
      <c r="V521" s="85"/>
      <c r="W521" s="85" t="s">
        <v>1782</v>
      </c>
      <c r="X521" s="85" t="s">
        <v>56</v>
      </c>
      <c r="Y521" s="77"/>
      <c r="Z521" s="77"/>
      <c r="AA521" s="77"/>
      <c r="AB521" s="77"/>
      <c r="AC521" s="77"/>
      <c r="AD521" s="86" t="s">
        <v>51</v>
      </c>
      <c r="AE521" s="86" t="s">
        <v>52</v>
      </c>
      <c r="AF521" s="77">
        <v>14606782544485</v>
      </c>
      <c r="AG521" s="134">
        <v>20</v>
      </c>
      <c r="AH521" s="134">
        <v>14.2</v>
      </c>
      <c r="AI521" s="134">
        <v>7.4</v>
      </c>
      <c r="AJ521" s="133"/>
      <c r="AK521" s="133"/>
    </row>
    <row r="522" spans="1:37" ht="36" x14ac:dyDescent="0.2">
      <c r="A522" s="78" t="s">
        <v>2035</v>
      </c>
      <c r="B522" s="79" t="s">
        <v>2036</v>
      </c>
      <c r="C522" s="97" t="s">
        <v>2037</v>
      </c>
      <c r="D522" s="105">
        <v>297.22000000000003</v>
      </c>
      <c r="E522" s="23">
        <v>4</v>
      </c>
      <c r="F522" s="80"/>
      <c r="G522" s="69">
        <v>1</v>
      </c>
      <c r="H522" s="113"/>
      <c r="I522" s="81">
        <f t="shared" si="119"/>
        <v>297.22000000000003</v>
      </c>
      <c r="J522" s="120">
        <f t="shared" si="120"/>
        <v>0</v>
      </c>
      <c r="K522" s="82">
        <v>0.50749999999999995</v>
      </c>
      <c r="L522" s="83">
        <v>2.745E-3</v>
      </c>
      <c r="M522" s="143">
        <v>535</v>
      </c>
      <c r="N522" s="137" t="s">
        <v>2355</v>
      </c>
      <c r="O522" s="69"/>
      <c r="P522" s="122">
        <f t="shared" si="121"/>
        <v>0</v>
      </c>
      <c r="Q522" s="123">
        <f t="shared" si="122"/>
        <v>0</v>
      </c>
      <c r="R522" s="130"/>
      <c r="S522" s="48" t="s">
        <v>2038</v>
      </c>
      <c r="T522" s="84">
        <v>0.1</v>
      </c>
      <c r="U522" s="48" t="s">
        <v>49</v>
      </c>
      <c r="V522" s="85"/>
      <c r="W522" s="85" t="s">
        <v>1782</v>
      </c>
      <c r="X522" s="85" t="s">
        <v>56</v>
      </c>
      <c r="Y522" s="77"/>
      <c r="Z522" s="77"/>
      <c r="AA522" s="77"/>
      <c r="AB522" s="77"/>
      <c r="AC522" s="77"/>
      <c r="AD522" s="86" t="s">
        <v>51</v>
      </c>
      <c r="AE522" s="86" t="s">
        <v>52</v>
      </c>
      <c r="AF522" s="77">
        <v>14606782561215</v>
      </c>
      <c r="AG522" s="134">
        <v>20</v>
      </c>
      <c r="AH522" s="134">
        <v>14.2</v>
      </c>
      <c r="AI522" s="134">
        <v>7.4</v>
      </c>
      <c r="AJ522" s="133"/>
      <c r="AK522" s="133"/>
    </row>
    <row r="523" spans="1:37" ht="24" x14ac:dyDescent="0.2">
      <c r="A523" s="78" t="s">
        <v>2039</v>
      </c>
      <c r="B523" s="79" t="s">
        <v>2040</v>
      </c>
      <c r="C523" s="97" t="s">
        <v>2041</v>
      </c>
      <c r="D523" s="105">
        <v>597.91</v>
      </c>
      <c r="E523" s="23">
        <v>5</v>
      </c>
      <c r="F523" s="80"/>
      <c r="G523" s="69">
        <v>1</v>
      </c>
      <c r="H523" s="113"/>
      <c r="I523" s="81">
        <f t="shared" si="119"/>
        <v>597.91</v>
      </c>
      <c r="J523" s="120">
        <f t="shared" si="120"/>
        <v>0</v>
      </c>
      <c r="K523" s="82">
        <v>0.65400000000000003</v>
      </c>
      <c r="L523" s="83">
        <v>2.9066309999999998E-3</v>
      </c>
      <c r="M523" s="143">
        <v>1076.24</v>
      </c>
      <c r="N523" s="137" t="s">
        <v>2355</v>
      </c>
      <c r="O523" s="69"/>
      <c r="P523" s="122">
        <f t="shared" si="121"/>
        <v>0</v>
      </c>
      <c r="Q523" s="123">
        <f t="shared" si="122"/>
        <v>0</v>
      </c>
      <c r="R523" s="130"/>
      <c r="S523" s="48" t="s">
        <v>2042</v>
      </c>
      <c r="T523" s="84">
        <v>0.1</v>
      </c>
      <c r="U523" s="48" t="s">
        <v>49</v>
      </c>
      <c r="V523" s="85"/>
      <c r="W523" s="85" t="s">
        <v>1782</v>
      </c>
      <c r="X523" s="85" t="s">
        <v>56</v>
      </c>
      <c r="Y523" s="77"/>
      <c r="Z523" s="77"/>
      <c r="AA523" s="77"/>
      <c r="AB523" s="77"/>
      <c r="AC523" s="77"/>
      <c r="AD523" s="86" t="s">
        <v>51</v>
      </c>
      <c r="AE523" s="86" t="s">
        <v>52</v>
      </c>
      <c r="AF523" s="77">
        <v>14606782415990</v>
      </c>
      <c r="AG523" s="134">
        <v>25.7</v>
      </c>
      <c r="AH523" s="134">
        <v>17.2</v>
      </c>
      <c r="AI523" s="134">
        <v>5.3</v>
      </c>
      <c r="AJ523" s="133"/>
      <c r="AK523" s="133"/>
    </row>
    <row r="524" spans="1:37" ht="36" x14ac:dyDescent="0.2">
      <c r="A524" s="78" t="s">
        <v>2043</v>
      </c>
      <c r="B524" s="79" t="s">
        <v>2044</v>
      </c>
      <c r="C524" s="97" t="s">
        <v>2045</v>
      </c>
      <c r="D524" s="105">
        <v>597.91</v>
      </c>
      <c r="E524" s="23">
        <v>5</v>
      </c>
      <c r="F524" s="80"/>
      <c r="G524" s="69">
        <v>1</v>
      </c>
      <c r="H524" s="113"/>
      <c r="I524" s="81">
        <f t="shared" si="119"/>
        <v>597.91</v>
      </c>
      <c r="J524" s="120">
        <f t="shared" si="120"/>
        <v>0</v>
      </c>
      <c r="K524" s="82">
        <v>0.65400000000000003</v>
      </c>
      <c r="L524" s="83">
        <v>2.9066309999999998E-3</v>
      </c>
      <c r="M524" s="143">
        <v>1076.24</v>
      </c>
      <c r="N524" s="137" t="s">
        <v>2355</v>
      </c>
      <c r="O524" s="69"/>
      <c r="P524" s="122">
        <f t="shared" si="121"/>
        <v>0</v>
      </c>
      <c r="Q524" s="123">
        <f t="shared" si="122"/>
        <v>0</v>
      </c>
      <c r="R524" s="130"/>
      <c r="S524" s="48" t="s">
        <v>2046</v>
      </c>
      <c r="T524" s="84">
        <v>0.1</v>
      </c>
      <c r="U524" s="48" t="s">
        <v>49</v>
      </c>
      <c r="V524" s="85"/>
      <c r="W524" s="85" t="s">
        <v>1782</v>
      </c>
      <c r="X524" s="85" t="s">
        <v>56</v>
      </c>
      <c r="Y524" s="77"/>
      <c r="Z524" s="77"/>
      <c r="AA524" s="77"/>
      <c r="AB524" s="77"/>
      <c r="AC524" s="77"/>
      <c r="AD524" s="86" t="s">
        <v>51</v>
      </c>
      <c r="AE524" s="86" t="s">
        <v>52</v>
      </c>
      <c r="AF524" s="77">
        <v>14606782416812</v>
      </c>
      <c r="AG524" s="134">
        <v>25.7</v>
      </c>
      <c r="AH524" s="134">
        <v>17.2</v>
      </c>
      <c r="AI524" s="134">
        <v>5.3</v>
      </c>
      <c r="AJ524" s="133"/>
      <c r="AK524" s="133"/>
    </row>
    <row r="525" spans="1:37" ht="36" x14ac:dyDescent="0.2">
      <c r="A525" s="78" t="s">
        <v>2047</v>
      </c>
      <c r="B525" s="79" t="s">
        <v>2048</v>
      </c>
      <c r="C525" s="97" t="s">
        <v>2049</v>
      </c>
      <c r="D525" s="105">
        <v>597.91</v>
      </c>
      <c r="E525" s="23">
        <v>5</v>
      </c>
      <c r="F525" s="80"/>
      <c r="G525" s="69">
        <v>1</v>
      </c>
      <c r="H525" s="113"/>
      <c r="I525" s="81">
        <f t="shared" si="119"/>
        <v>597.91</v>
      </c>
      <c r="J525" s="120">
        <f t="shared" si="120"/>
        <v>0</v>
      </c>
      <c r="K525" s="82">
        <v>0.65400000000000003</v>
      </c>
      <c r="L525" s="83">
        <v>2.9066309999999998E-3</v>
      </c>
      <c r="M525" s="143">
        <v>1076.24</v>
      </c>
      <c r="N525" s="137" t="s">
        <v>2355</v>
      </c>
      <c r="O525" s="69"/>
      <c r="P525" s="122">
        <f t="shared" si="121"/>
        <v>0</v>
      </c>
      <c r="Q525" s="123">
        <f t="shared" si="122"/>
        <v>0</v>
      </c>
      <c r="R525" s="130"/>
      <c r="S525" s="48" t="s">
        <v>2050</v>
      </c>
      <c r="T525" s="84">
        <v>0.1</v>
      </c>
      <c r="U525" s="48" t="s">
        <v>49</v>
      </c>
      <c r="V525" s="85"/>
      <c r="W525" s="85" t="s">
        <v>1782</v>
      </c>
      <c r="X525" s="85" t="s">
        <v>56</v>
      </c>
      <c r="Y525" s="77"/>
      <c r="Z525" s="77"/>
      <c r="AA525" s="77"/>
      <c r="AB525" s="77"/>
      <c r="AC525" s="77"/>
      <c r="AD525" s="86" t="s">
        <v>51</v>
      </c>
      <c r="AE525" s="86" t="s">
        <v>52</v>
      </c>
      <c r="AF525" s="77">
        <v>14606782416836</v>
      </c>
      <c r="AG525" s="134">
        <v>25.7</v>
      </c>
      <c r="AH525" s="134">
        <v>17.2</v>
      </c>
      <c r="AI525" s="134">
        <v>5.3</v>
      </c>
      <c r="AJ525" s="133"/>
      <c r="AK525" s="133"/>
    </row>
    <row r="526" spans="1:37" ht="24" x14ac:dyDescent="0.2">
      <c r="A526" s="78" t="s">
        <v>2051</v>
      </c>
      <c r="B526" s="79" t="s">
        <v>2052</v>
      </c>
      <c r="C526" s="97" t="s">
        <v>2053</v>
      </c>
      <c r="D526" s="105">
        <v>597.91</v>
      </c>
      <c r="E526" s="23">
        <v>5</v>
      </c>
      <c r="F526" s="80"/>
      <c r="G526" s="69">
        <v>1</v>
      </c>
      <c r="H526" s="113"/>
      <c r="I526" s="81">
        <f t="shared" si="119"/>
        <v>597.91</v>
      </c>
      <c r="J526" s="120">
        <f t="shared" si="120"/>
        <v>0</v>
      </c>
      <c r="K526" s="82">
        <v>0.65400000000000003</v>
      </c>
      <c r="L526" s="83">
        <v>2.9066309999999998E-3</v>
      </c>
      <c r="M526" s="143">
        <v>1076.24</v>
      </c>
      <c r="N526" s="137" t="s">
        <v>2355</v>
      </c>
      <c r="O526" s="69"/>
      <c r="P526" s="122">
        <f t="shared" si="121"/>
        <v>0</v>
      </c>
      <c r="Q526" s="123">
        <f t="shared" si="122"/>
        <v>0</v>
      </c>
      <c r="R526" s="130"/>
      <c r="S526" s="48" t="s">
        <v>2054</v>
      </c>
      <c r="T526" s="84">
        <v>0.1</v>
      </c>
      <c r="U526" s="48" t="s">
        <v>49</v>
      </c>
      <c r="V526" s="85"/>
      <c r="W526" s="85" t="s">
        <v>1782</v>
      </c>
      <c r="X526" s="85" t="s">
        <v>56</v>
      </c>
      <c r="Y526" s="77"/>
      <c r="Z526" s="77"/>
      <c r="AA526" s="77"/>
      <c r="AB526" s="77"/>
      <c r="AC526" s="77"/>
      <c r="AD526" s="86" t="s">
        <v>51</v>
      </c>
      <c r="AE526" s="86" t="s">
        <v>52</v>
      </c>
      <c r="AF526" s="77">
        <v>14606782416843</v>
      </c>
      <c r="AG526" s="134">
        <v>25.7</v>
      </c>
      <c r="AH526" s="134">
        <v>17.2</v>
      </c>
      <c r="AI526" s="134">
        <v>5.3</v>
      </c>
      <c r="AJ526" s="133"/>
      <c r="AK526" s="133"/>
    </row>
    <row r="527" spans="1:37" ht="36" x14ac:dyDescent="0.2">
      <c r="A527" s="78" t="s">
        <v>2055</v>
      </c>
      <c r="B527" s="79" t="s">
        <v>2056</v>
      </c>
      <c r="C527" s="97" t="s">
        <v>2057</v>
      </c>
      <c r="D527" s="105">
        <v>597.91</v>
      </c>
      <c r="E527" s="23">
        <v>5</v>
      </c>
      <c r="F527" s="80"/>
      <c r="G527" s="69">
        <v>1</v>
      </c>
      <c r="H527" s="113"/>
      <c r="I527" s="81">
        <f t="shared" si="119"/>
        <v>597.91</v>
      </c>
      <c r="J527" s="120">
        <f t="shared" si="120"/>
        <v>0</v>
      </c>
      <c r="K527" s="82">
        <v>0.65400000000000003</v>
      </c>
      <c r="L527" s="83">
        <v>2.9066309999999998E-3</v>
      </c>
      <c r="M527" s="143">
        <v>1076.24</v>
      </c>
      <c r="N527" s="137" t="s">
        <v>2355</v>
      </c>
      <c r="O527" s="69"/>
      <c r="P527" s="122">
        <f t="shared" si="121"/>
        <v>0</v>
      </c>
      <c r="Q527" s="123">
        <f t="shared" si="122"/>
        <v>0</v>
      </c>
      <c r="R527" s="130"/>
      <c r="S527" s="48" t="s">
        <v>2058</v>
      </c>
      <c r="T527" s="84">
        <v>0.1</v>
      </c>
      <c r="U527" s="48" t="s">
        <v>49</v>
      </c>
      <c r="V527" s="85"/>
      <c r="W527" s="85" t="s">
        <v>1782</v>
      </c>
      <c r="X527" s="85" t="s">
        <v>56</v>
      </c>
      <c r="Y527" s="77"/>
      <c r="Z527" s="77"/>
      <c r="AA527" s="77"/>
      <c r="AB527" s="77"/>
      <c r="AC527" s="77"/>
      <c r="AD527" s="86" t="s">
        <v>51</v>
      </c>
      <c r="AE527" s="86" t="s">
        <v>52</v>
      </c>
      <c r="AF527" s="77">
        <v>14606782416850</v>
      </c>
      <c r="AG527" s="134">
        <v>25.7</v>
      </c>
      <c r="AH527" s="134">
        <v>17.2</v>
      </c>
      <c r="AI527" s="134">
        <v>5.3</v>
      </c>
      <c r="AJ527" s="133"/>
      <c r="AK527" s="133"/>
    </row>
    <row r="528" spans="1:37" ht="24" x14ac:dyDescent="0.2">
      <c r="A528" s="78" t="s">
        <v>2059</v>
      </c>
      <c r="B528" s="79" t="s">
        <v>2060</v>
      </c>
      <c r="C528" s="97" t="s">
        <v>2061</v>
      </c>
      <c r="D528" s="105">
        <v>597.91</v>
      </c>
      <c r="E528" s="23">
        <v>5</v>
      </c>
      <c r="F528" s="80"/>
      <c r="G528" s="69">
        <v>1</v>
      </c>
      <c r="H528" s="113"/>
      <c r="I528" s="81">
        <f t="shared" si="119"/>
        <v>597.91</v>
      </c>
      <c r="J528" s="120">
        <f t="shared" si="120"/>
        <v>0</v>
      </c>
      <c r="K528" s="82">
        <v>0.65400000000000003</v>
      </c>
      <c r="L528" s="83">
        <v>2.9066309999999998E-3</v>
      </c>
      <c r="M528" s="143">
        <v>1076.24</v>
      </c>
      <c r="N528" s="137" t="s">
        <v>2355</v>
      </c>
      <c r="O528" s="69"/>
      <c r="P528" s="122">
        <f t="shared" si="121"/>
        <v>0</v>
      </c>
      <c r="Q528" s="123">
        <f t="shared" si="122"/>
        <v>0</v>
      </c>
      <c r="R528" s="130"/>
      <c r="S528" s="48" t="s">
        <v>2062</v>
      </c>
      <c r="T528" s="84">
        <v>0.1</v>
      </c>
      <c r="U528" s="48" t="s">
        <v>49</v>
      </c>
      <c r="V528" s="85"/>
      <c r="W528" s="85" t="s">
        <v>1782</v>
      </c>
      <c r="X528" s="85" t="s">
        <v>56</v>
      </c>
      <c r="Y528" s="77"/>
      <c r="Z528" s="77"/>
      <c r="AA528" s="77"/>
      <c r="AB528" s="77"/>
      <c r="AC528" s="77"/>
      <c r="AD528" s="86" t="s">
        <v>51</v>
      </c>
      <c r="AE528" s="86" t="s">
        <v>52</v>
      </c>
      <c r="AF528" s="77">
        <v>14606782416980</v>
      </c>
      <c r="AG528" s="134">
        <v>25.7</v>
      </c>
      <c r="AH528" s="134">
        <v>17.2</v>
      </c>
      <c r="AI528" s="134">
        <v>5.3</v>
      </c>
      <c r="AJ528" s="133"/>
      <c r="AK528" s="133"/>
    </row>
    <row r="529" spans="1:37" ht="24" x14ac:dyDescent="0.2">
      <c r="A529" s="78" t="s">
        <v>2063</v>
      </c>
      <c r="B529" s="79" t="s">
        <v>2064</v>
      </c>
      <c r="C529" s="97" t="s">
        <v>2065</v>
      </c>
      <c r="D529" s="105">
        <v>544.01</v>
      </c>
      <c r="E529" s="23">
        <v>5</v>
      </c>
      <c r="F529" s="80"/>
      <c r="G529" s="69">
        <v>1</v>
      </c>
      <c r="H529" s="113"/>
      <c r="I529" s="81">
        <f t="shared" si="119"/>
        <v>544.01</v>
      </c>
      <c r="J529" s="120">
        <f t="shared" si="120"/>
        <v>0</v>
      </c>
      <c r="K529" s="82">
        <v>0.65400000000000003</v>
      </c>
      <c r="L529" s="83">
        <v>2.9066309999999998E-3</v>
      </c>
      <c r="M529" s="143">
        <v>979.22</v>
      </c>
      <c r="N529" s="137" t="s">
        <v>2355</v>
      </c>
      <c r="O529" s="69"/>
      <c r="P529" s="122">
        <f t="shared" si="121"/>
        <v>0</v>
      </c>
      <c r="Q529" s="123">
        <f t="shared" si="122"/>
        <v>0</v>
      </c>
      <c r="R529" s="130"/>
      <c r="S529" s="48" t="s">
        <v>2066</v>
      </c>
      <c r="T529" s="84">
        <v>0.1</v>
      </c>
      <c r="U529" s="48" t="s">
        <v>49</v>
      </c>
      <c r="V529" s="85"/>
      <c r="W529" s="85" t="s">
        <v>1782</v>
      </c>
      <c r="X529" s="85" t="s">
        <v>56</v>
      </c>
      <c r="Y529" s="77"/>
      <c r="Z529" s="77"/>
      <c r="AA529" s="77"/>
      <c r="AB529" s="77"/>
      <c r="AC529" s="77"/>
      <c r="AD529" s="86" t="s">
        <v>51</v>
      </c>
      <c r="AE529" s="86" t="s">
        <v>52</v>
      </c>
      <c r="AF529" s="77">
        <v>14606782417062</v>
      </c>
      <c r="AG529" s="134">
        <v>25.7</v>
      </c>
      <c r="AH529" s="134">
        <v>17.2</v>
      </c>
      <c r="AI529" s="134">
        <v>0.53</v>
      </c>
      <c r="AJ529" s="133"/>
      <c r="AK529" s="133"/>
    </row>
    <row r="530" spans="1:37" ht="24" x14ac:dyDescent="0.2">
      <c r="A530" s="78" t="s">
        <v>2067</v>
      </c>
      <c r="B530" s="79" t="s">
        <v>2068</v>
      </c>
      <c r="C530" s="97" t="s">
        <v>2069</v>
      </c>
      <c r="D530" s="105">
        <v>597.91</v>
      </c>
      <c r="E530" s="23">
        <v>5</v>
      </c>
      <c r="F530" s="80"/>
      <c r="G530" s="69">
        <v>1</v>
      </c>
      <c r="H530" s="113"/>
      <c r="I530" s="81">
        <f t="shared" si="119"/>
        <v>597.91</v>
      </c>
      <c r="J530" s="120">
        <f t="shared" si="120"/>
        <v>0</v>
      </c>
      <c r="K530" s="82">
        <v>0.65400000000000003</v>
      </c>
      <c r="L530" s="83">
        <v>2.9066309999999998E-3</v>
      </c>
      <c r="M530" s="143">
        <v>1076.24</v>
      </c>
      <c r="N530" s="137" t="s">
        <v>2355</v>
      </c>
      <c r="O530" s="69"/>
      <c r="P530" s="122">
        <f t="shared" si="121"/>
        <v>0</v>
      </c>
      <c r="Q530" s="123">
        <f t="shared" si="122"/>
        <v>0</v>
      </c>
      <c r="R530" s="130"/>
      <c r="S530" s="48" t="s">
        <v>2070</v>
      </c>
      <c r="T530" s="84">
        <v>0.1</v>
      </c>
      <c r="U530" s="48" t="s">
        <v>49</v>
      </c>
      <c r="V530" s="85"/>
      <c r="W530" s="85" t="s">
        <v>1782</v>
      </c>
      <c r="X530" s="85" t="s">
        <v>56</v>
      </c>
      <c r="Y530" s="77"/>
      <c r="Z530" s="77"/>
      <c r="AA530" s="77"/>
      <c r="AB530" s="77"/>
      <c r="AC530" s="77"/>
      <c r="AD530" s="86" t="s">
        <v>51</v>
      </c>
      <c r="AE530" s="86" t="s">
        <v>52</v>
      </c>
      <c r="AF530" s="77">
        <v>14606782417079</v>
      </c>
      <c r="AG530" s="134">
        <v>25.7</v>
      </c>
      <c r="AH530" s="134">
        <v>17.2</v>
      </c>
      <c r="AI530" s="134">
        <v>5.3</v>
      </c>
      <c r="AJ530" s="133"/>
      <c r="AK530" s="133"/>
    </row>
    <row r="531" spans="1:37" ht="36" x14ac:dyDescent="0.2">
      <c r="A531" s="78" t="s">
        <v>2071</v>
      </c>
      <c r="B531" s="79" t="s">
        <v>2072</v>
      </c>
      <c r="C531" s="97" t="s">
        <v>2073</v>
      </c>
      <c r="D531" s="105">
        <v>657.2</v>
      </c>
      <c r="E531" s="23">
        <v>5</v>
      </c>
      <c r="F531" s="80"/>
      <c r="G531" s="69">
        <v>1</v>
      </c>
      <c r="H531" s="113"/>
      <c r="I531" s="81">
        <f t="shared" ref="I531:I551" si="123">ROUND(D531*(1-$C$5%),2)</f>
        <v>657.2</v>
      </c>
      <c r="J531" s="120">
        <f t="shared" si="120"/>
        <v>0</v>
      </c>
      <c r="K531" s="82">
        <v>0.65400000000000003</v>
      </c>
      <c r="L531" s="83">
        <v>2.9066309999999998E-3</v>
      </c>
      <c r="M531" s="143">
        <v>1182.96</v>
      </c>
      <c r="N531" s="137" t="s">
        <v>2355</v>
      </c>
      <c r="O531" s="69"/>
      <c r="P531" s="122">
        <f t="shared" si="121"/>
        <v>0</v>
      </c>
      <c r="Q531" s="123">
        <f t="shared" si="122"/>
        <v>0</v>
      </c>
      <c r="R531" s="130"/>
      <c r="S531" s="48" t="s">
        <v>2074</v>
      </c>
      <c r="T531" s="84">
        <v>0.1</v>
      </c>
      <c r="U531" s="48" t="s">
        <v>49</v>
      </c>
      <c r="V531" s="85" t="s">
        <v>83</v>
      </c>
      <c r="W531" s="85" t="s">
        <v>1782</v>
      </c>
      <c r="X531" s="85" t="s">
        <v>56</v>
      </c>
      <c r="Y531" s="77"/>
      <c r="Z531" s="77"/>
      <c r="AA531" s="77"/>
      <c r="AB531" s="77"/>
      <c r="AC531" s="77"/>
      <c r="AD531" s="86" t="s">
        <v>51</v>
      </c>
      <c r="AE531" s="86" t="s">
        <v>52</v>
      </c>
      <c r="AF531" s="77">
        <v>14606782465773</v>
      </c>
      <c r="AG531" s="134">
        <v>25.7</v>
      </c>
      <c r="AH531" s="134">
        <v>17.2</v>
      </c>
      <c r="AI531" s="134">
        <v>0.53</v>
      </c>
      <c r="AJ531" s="133"/>
      <c r="AK531" s="133"/>
    </row>
    <row r="532" spans="1:37" ht="36" x14ac:dyDescent="0.2">
      <c r="A532" s="78" t="s">
        <v>2075</v>
      </c>
      <c r="B532" s="79" t="s">
        <v>2072</v>
      </c>
      <c r="C532" s="97" t="s">
        <v>2076</v>
      </c>
      <c r="D532" s="105">
        <v>657.2</v>
      </c>
      <c r="E532" s="23">
        <v>5</v>
      </c>
      <c r="F532" s="80"/>
      <c r="G532" s="69">
        <v>1</v>
      </c>
      <c r="H532" s="113"/>
      <c r="I532" s="81">
        <f t="shared" si="123"/>
        <v>657.2</v>
      </c>
      <c r="J532" s="120">
        <f t="shared" si="120"/>
        <v>0</v>
      </c>
      <c r="K532" s="82">
        <v>0.65400000000000003</v>
      </c>
      <c r="L532" s="83">
        <v>2.9066309999999998E-3</v>
      </c>
      <c r="M532" s="143">
        <v>1182.96</v>
      </c>
      <c r="N532" s="137" t="s">
        <v>2355</v>
      </c>
      <c r="O532" s="69"/>
      <c r="P532" s="122">
        <f t="shared" si="121"/>
        <v>0</v>
      </c>
      <c r="Q532" s="123">
        <f t="shared" si="122"/>
        <v>0</v>
      </c>
      <c r="R532" s="130"/>
      <c r="S532" s="48" t="s">
        <v>2077</v>
      </c>
      <c r="T532" s="84">
        <v>0.1</v>
      </c>
      <c r="U532" s="48" t="s">
        <v>49</v>
      </c>
      <c r="V532" s="85" t="s">
        <v>83</v>
      </c>
      <c r="W532" s="85" t="s">
        <v>1782</v>
      </c>
      <c r="X532" s="85" t="s">
        <v>56</v>
      </c>
      <c r="Y532" s="77"/>
      <c r="Z532" s="77"/>
      <c r="AA532" s="77"/>
      <c r="AB532" s="77"/>
      <c r="AC532" s="77"/>
      <c r="AD532" s="86" t="s">
        <v>51</v>
      </c>
      <c r="AE532" s="86" t="s">
        <v>52</v>
      </c>
      <c r="AF532" s="77">
        <v>14606782465780</v>
      </c>
      <c r="AG532" s="134">
        <v>25.7</v>
      </c>
      <c r="AH532" s="134">
        <v>17.2</v>
      </c>
      <c r="AI532" s="134">
        <v>5.3</v>
      </c>
      <c r="AJ532" s="133"/>
      <c r="AK532" s="133"/>
    </row>
    <row r="533" spans="1:37" ht="24" x14ac:dyDescent="0.2">
      <c r="A533" s="78" t="s">
        <v>2078</v>
      </c>
      <c r="B533" s="79" t="s">
        <v>2079</v>
      </c>
      <c r="C533" s="97" t="s">
        <v>2080</v>
      </c>
      <c r="D533" s="105">
        <v>657.2</v>
      </c>
      <c r="E533" s="23">
        <v>5</v>
      </c>
      <c r="F533" s="80"/>
      <c r="G533" s="69">
        <v>1</v>
      </c>
      <c r="H533" s="113"/>
      <c r="I533" s="81">
        <f t="shared" si="123"/>
        <v>657.2</v>
      </c>
      <c r="J533" s="120">
        <f t="shared" si="120"/>
        <v>0</v>
      </c>
      <c r="K533" s="82">
        <v>0.65400000000000003</v>
      </c>
      <c r="L533" s="83">
        <v>2.9066309999999998E-3</v>
      </c>
      <c r="M533" s="143">
        <v>1182.96</v>
      </c>
      <c r="N533" s="137" t="s">
        <v>2355</v>
      </c>
      <c r="O533" s="69"/>
      <c r="P533" s="122">
        <f t="shared" si="121"/>
        <v>0</v>
      </c>
      <c r="Q533" s="123">
        <f t="shared" si="122"/>
        <v>0</v>
      </c>
      <c r="R533" s="130"/>
      <c r="S533" s="48" t="s">
        <v>2081</v>
      </c>
      <c r="T533" s="84">
        <v>0.1</v>
      </c>
      <c r="U533" s="48" t="s">
        <v>49</v>
      </c>
      <c r="V533" s="85" t="s">
        <v>83</v>
      </c>
      <c r="W533" s="85" t="s">
        <v>1782</v>
      </c>
      <c r="X533" s="85" t="s">
        <v>56</v>
      </c>
      <c r="Y533" s="77"/>
      <c r="Z533" s="77"/>
      <c r="AA533" s="77"/>
      <c r="AB533" s="77"/>
      <c r="AC533" s="77"/>
      <c r="AD533" s="86" t="s">
        <v>51</v>
      </c>
      <c r="AE533" s="86" t="s">
        <v>52</v>
      </c>
      <c r="AF533" s="77">
        <v>14606782465797</v>
      </c>
      <c r="AG533" s="134">
        <v>25.7</v>
      </c>
      <c r="AH533" s="134">
        <v>17.2</v>
      </c>
      <c r="AI533" s="134">
        <v>5.3</v>
      </c>
      <c r="AJ533" s="133"/>
      <c r="AK533" s="133"/>
    </row>
    <row r="534" spans="1:37" ht="36" x14ac:dyDescent="0.2">
      <c r="A534" s="78" t="s">
        <v>2082</v>
      </c>
      <c r="B534" s="79" t="s">
        <v>2083</v>
      </c>
      <c r="C534" s="97" t="s">
        <v>2084</v>
      </c>
      <c r="D534" s="105">
        <v>657.2</v>
      </c>
      <c r="E534" s="23">
        <v>5</v>
      </c>
      <c r="F534" s="80"/>
      <c r="G534" s="69">
        <v>1</v>
      </c>
      <c r="H534" s="113"/>
      <c r="I534" s="81">
        <f t="shared" si="123"/>
        <v>657.2</v>
      </c>
      <c r="J534" s="120">
        <f t="shared" si="120"/>
        <v>0</v>
      </c>
      <c r="K534" s="82">
        <v>0.65400000000000003</v>
      </c>
      <c r="L534" s="83">
        <v>2.9066309999999998E-3</v>
      </c>
      <c r="M534" s="143">
        <v>1182.96</v>
      </c>
      <c r="N534" s="137" t="s">
        <v>2355</v>
      </c>
      <c r="O534" s="69"/>
      <c r="P534" s="122">
        <f t="shared" si="121"/>
        <v>0</v>
      </c>
      <c r="Q534" s="123">
        <f t="shared" si="122"/>
        <v>0</v>
      </c>
      <c r="R534" s="130"/>
      <c r="S534" s="48" t="s">
        <v>2085</v>
      </c>
      <c r="T534" s="84">
        <v>0.1</v>
      </c>
      <c r="U534" s="48" t="s">
        <v>49</v>
      </c>
      <c r="V534" s="85" t="s">
        <v>83</v>
      </c>
      <c r="W534" s="85" t="s">
        <v>1782</v>
      </c>
      <c r="X534" s="85" t="s">
        <v>56</v>
      </c>
      <c r="Y534" s="77"/>
      <c r="Z534" s="77"/>
      <c r="AA534" s="77"/>
      <c r="AB534" s="77"/>
      <c r="AC534" s="77"/>
      <c r="AD534" s="86" t="s">
        <v>51</v>
      </c>
      <c r="AE534" s="86" t="s">
        <v>52</v>
      </c>
      <c r="AF534" s="77">
        <v>14606782465803</v>
      </c>
      <c r="AG534" s="134">
        <v>25.7</v>
      </c>
      <c r="AH534" s="134">
        <v>17.2</v>
      </c>
      <c r="AI534" s="134">
        <v>5.3</v>
      </c>
      <c r="AJ534" s="133"/>
      <c r="AK534" s="133"/>
    </row>
    <row r="535" spans="1:37" ht="24" x14ac:dyDescent="0.2">
      <c r="A535" s="78" t="s">
        <v>2086</v>
      </c>
      <c r="B535" s="79" t="s">
        <v>2087</v>
      </c>
      <c r="C535" s="97" t="s">
        <v>2088</v>
      </c>
      <c r="D535" s="105">
        <v>597.91</v>
      </c>
      <c r="E535" s="23">
        <v>5</v>
      </c>
      <c r="F535" s="80"/>
      <c r="G535" s="69">
        <v>1</v>
      </c>
      <c r="H535" s="113"/>
      <c r="I535" s="81">
        <f t="shared" si="123"/>
        <v>597.91</v>
      </c>
      <c r="J535" s="120">
        <f t="shared" si="120"/>
        <v>0</v>
      </c>
      <c r="K535" s="82">
        <v>0.65400000000000003</v>
      </c>
      <c r="L535" s="83">
        <v>2.9066309999999998E-3</v>
      </c>
      <c r="M535" s="143">
        <v>1076.24</v>
      </c>
      <c r="N535" s="137" t="s">
        <v>2355</v>
      </c>
      <c r="O535" s="69"/>
      <c r="P535" s="122">
        <f t="shared" si="121"/>
        <v>0</v>
      </c>
      <c r="Q535" s="123">
        <f t="shared" si="122"/>
        <v>0</v>
      </c>
      <c r="R535" s="130"/>
      <c r="S535" s="48" t="s">
        <v>2089</v>
      </c>
      <c r="T535" s="84">
        <v>0.1</v>
      </c>
      <c r="U535" s="48" t="s">
        <v>49</v>
      </c>
      <c r="V535" s="85"/>
      <c r="W535" s="85" t="s">
        <v>1782</v>
      </c>
      <c r="X535" s="85" t="s">
        <v>56</v>
      </c>
      <c r="Y535" s="77"/>
      <c r="Z535" s="77"/>
      <c r="AA535" s="77"/>
      <c r="AB535" s="77"/>
      <c r="AC535" s="77" t="s">
        <v>84</v>
      </c>
      <c r="AD535" s="86" t="s">
        <v>51</v>
      </c>
      <c r="AE535" s="86" t="s">
        <v>52</v>
      </c>
      <c r="AF535" s="77">
        <v>14606782509828</v>
      </c>
      <c r="AG535" s="134">
        <v>25.7</v>
      </c>
      <c r="AH535" s="134">
        <v>17.2</v>
      </c>
      <c r="AI535" s="134">
        <v>5.3</v>
      </c>
      <c r="AJ535" s="133"/>
      <c r="AK535" s="133"/>
    </row>
    <row r="536" spans="1:37" ht="24" x14ac:dyDescent="0.2">
      <c r="A536" s="78" t="s">
        <v>2090</v>
      </c>
      <c r="B536" s="79" t="s">
        <v>2091</v>
      </c>
      <c r="C536" s="97" t="s">
        <v>2092</v>
      </c>
      <c r="D536" s="105">
        <v>597.91</v>
      </c>
      <c r="E536" s="23">
        <v>5</v>
      </c>
      <c r="F536" s="80"/>
      <c r="G536" s="69">
        <v>1</v>
      </c>
      <c r="H536" s="113"/>
      <c r="I536" s="81">
        <f t="shared" si="123"/>
        <v>597.91</v>
      </c>
      <c r="J536" s="120">
        <f t="shared" si="120"/>
        <v>0</v>
      </c>
      <c r="K536" s="82">
        <v>0.65400000000000003</v>
      </c>
      <c r="L536" s="83">
        <v>2.9066309999999998E-3</v>
      </c>
      <c r="M536" s="143">
        <v>1076.24</v>
      </c>
      <c r="N536" s="137" t="s">
        <v>2355</v>
      </c>
      <c r="O536" s="69"/>
      <c r="P536" s="122">
        <f t="shared" si="121"/>
        <v>0</v>
      </c>
      <c r="Q536" s="123">
        <f t="shared" si="122"/>
        <v>0</v>
      </c>
      <c r="R536" s="130"/>
      <c r="S536" s="48" t="s">
        <v>2093</v>
      </c>
      <c r="T536" s="84">
        <v>0.1</v>
      </c>
      <c r="U536" s="48" t="s">
        <v>49</v>
      </c>
      <c r="V536" s="85"/>
      <c r="W536" s="85" t="s">
        <v>1782</v>
      </c>
      <c r="X536" s="85" t="s">
        <v>56</v>
      </c>
      <c r="Y536" s="77"/>
      <c r="Z536" s="77"/>
      <c r="AA536" s="77"/>
      <c r="AB536" s="77"/>
      <c r="AC536" s="77" t="s">
        <v>84</v>
      </c>
      <c r="AD536" s="86" t="s">
        <v>51</v>
      </c>
      <c r="AE536" s="86" t="s">
        <v>52</v>
      </c>
      <c r="AF536" s="77">
        <v>14606782509859</v>
      </c>
      <c r="AG536" s="134">
        <v>25.7</v>
      </c>
      <c r="AH536" s="134">
        <v>17.2</v>
      </c>
      <c r="AI536" s="134">
        <v>5.3</v>
      </c>
      <c r="AJ536" s="133"/>
      <c r="AK536" s="133"/>
    </row>
    <row r="537" spans="1:37" ht="24" x14ac:dyDescent="0.2">
      <c r="A537" s="78" t="s">
        <v>2094</v>
      </c>
      <c r="B537" s="79" t="s">
        <v>2095</v>
      </c>
      <c r="C537" s="97" t="s">
        <v>2096</v>
      </c>
      <c r="D537" s="105">
        <v>597.91</v>
      </c>
      <c r="E537" s="23">
        <v>5</v>
      </c>
      <c r="F537" s="80"/>
      <c r="G537" s="69">
        <v>1</v>
      </c>
      <c r="H537" s="113"/>
      <c r="I537" s="81">
        <f t="shared" si="123"/>
        <v>597.91</v>
      </c>
      <c r="J537" s="120">
        <f t="shared" si="120"/>
        <v>0</v>
      </c>
      <c r="K537" s="82">
        <v>0.65400000000000003</v>
      </c>
      <c r="L537" s="83">
        <v>2.9066309999999998E-3</v>
      </c>
      <c r="M537" s="143">
        <v>1076.24</v>
      </c>
      <c r="N537" s="137" t="s">
        <v>2355</v>
      </c>
      <c r="O537" s="69"/>
      <c r="P537" s="122">
        <f t="shared" si="121"/>
        <v>0</v>
      </c>
      <c r="Q537" s="123">
        <f t="shared" si="122"/>
        <v>0</v>
      </c>
      <c r="R537" s="130"/>
      <c r="S537" s="48" t="s">
        <v>2097</v>
      </c>
      <c r="T537" s="84">
        <v>0.1</v>
      </c>
      <c r="U537" s="48" t="s">
        <v>49</v>
      </c>
      <c r="V537" s="85"/>
      <c r="W537" s="85" t="s">
        <v>1782</v>
      </c>
      <c r="X537" s="85" t="s">
        <v>56</v>
      </c>
      <c r="Y537" s="77"/>
      <c r="Z537" s="77"/>
      <c r="AA537" s="77"/>
      <c r="AB537" s="77"/>
      <c r="AC537" s="77"/>
      <c r="AD537" s="86" t="s">
        <v>51</v>
      </c>
      <c r="AE537" s="86" t="s">
        <v>52</v>
      </c>
      <c r="AF537" s="77">
        <v>14606782509866</v>
      </c>
      <c r="AG537" s="134">
        <v>25.7</v>
      </c>
      <c r="AH537" s="134">
        <v>17.2</v>
      </c>
      <c r="AI537" s="134">
        <v>5.3</v>
      </c>
      <c r="AJ537" s="133"/>
      <c r="AK537" s="133"/>
    </row>
    <row r="538" spans="1:37" ht="24" x14ac:dyDescent="0.2">
      <c r="A538" s="78" t="s">
        <v>2098</v>
      </c>
      <c r="B538" s="79" t="s">
        <v>2099</v>
      </c>
      <c r="C538" s="97" t="s">
        <v>2100</v>
      </c>
      <c r="D538" s="105">
        <v>247.96</v>
      </c>
      <c r="E538" s="23">
        <v>14</v>
      </c>
      <c r="F538" s="80"/>
      <c r="G538" s="69">
        <v>1</v>
      </c>
      <c r="H538" s="113"/>
      <c r="I538" s="81">
        <f t="shared" si="123"/>
        <v>247.96</v>
      </c>
      <c r="J538" s="120">
        <f t="shared" si="120"/>
        <v>0</v>
      </c>
      <c r="K538" s="82">
        <v>0.42142857142857099</v>
      </c>
      <c r="L538" s="83">
        <v>3.2306785714285701E-3</v>
      </c>
      <c r="M538" s="143">
        <v>446.33</v>
      </c>
      <c r="N538" s="137" t="s">
        <v>2355</v>
      </c>
      <c r="O538" s="69"/>
      <c r="P538" s="122">
        <f t="shared" si="121"/>
        <v>0</v>
      </c>
      <c r="Q538" s="123">
        <f t="shared" si="122"/>
        <v>0</v>
      </c>
      <c r="R538" s="130"/>
      <c r="S538" s="48" t="s">
        <v>2101</v>
      </c>
      <c r="T538" s="84">
        <v>0.1</v>
      </c>
      <c r="U538" s="48" t="s">
        <v>49</v>
      </c>
      <c r="V538" s="85"/>
      <c r="W538" s="85" t="s">
        <v>1782</v>
      </c>
      <c r="X538" s="85" t="s">
        <v>56</v>
      </c>
      <c r="Y538" s="77"/>
      <c r="Z538" s="77"/>
      <c r="AA538" s="77"/>
      <c r="AB538" s="77"/>
      <c r="AC538" s="77"/>
      <c r="AD538" s="86" t="s">
        <v>51</v>
      </c>
      <c r="AE538" s="86" t="s">
        <v>52</v>
      </c>
      <c r="AF538" s="77">
        <v>14606782594688</v>
      </c>
      <c r="AG538" s="134">
        <v>33</v>
      </c>
      <c r="AH538" s="134">
        <v>21</v>
      </c>
      <c r="AI538" s="134">
        <v>4</v>
      </c>
      <c r="AJ538" s="133"/>
      <c r="AK538" s="133"/>
    </row>
    <row r="539" spans="1:37" ht="24" x14ac:dyDescent="0.2">
      <c r="A539" s="78" t="s">
        <v>2102</v>
      </c>
      <c r="B539" s="79" t="s">
        <v>2103</v>
      </c>
      <c r="C539" s="97" t="s">
        <v>2104</v>
      </c>
      <c r="D539" s="105">
        <v>247.96</v>
      </c>
      <c r="E539" s="23">
        <v>14</v>
      </c>
      <c r="F539" s="80"/>
      <c r="G539" s="69">
        <v>1</v>
      </c>
      <c r="H539" s="113"/>
      <c r="I539" s="81">
        <f t="shared" si="123"/>
        <v>247.96</v>
      </c>
      <c r="J539" s="120">
        <f t="shared" si="120"/>
        <v>0</v>
      </c>
      <c r="K539" s="82">
        <v>0.42142857142857099</v>
      </c>
      <c r="L539" s="83">
        <v>3.2306785714285701E-3</v>
      </c>
      <c r="M539" s="143">
        <v>446.33</v>
      </c>
      <c r="N539" s="137" t="s">
        <v>2355</v>
      </c>
      <c r="O539" s="69"/>
      <c r="P539" s="122">
        <f t="shared" si="121"/>
        <v>0</v>
      </c>
      <c r="Q539" s="123">
        <f t="shared" si="122"/>
        <v>0</v>
      </c>
      <c r="R539" s="130"/>
      <c r="S539" s="48" t="s">
        <v>2105</v>
      </c>
      <c r="T539" s="84">
        <v>0.1</v>
      </c>
      <c r="U539" s="48" t="s">
        <v>49</v>
      </c>
      <c r="V539" s="85"/>
      <c r="W539" s="85" t="s">
        <v>1782</v>
      </c>
      <c r="X539" s="85" t="s">
        <v>56</v>
      </c>
      <c r="Y539" s="77"/>
      <c r="Z539" s="77"/>
      <c r="AA539" s="77"/>
      <c r="AB539" s="77"/>
      <c r="AC539" s="77" t="s">
        <v>244</v>
      </c>
      <c r="AD539" s="86" t="s">
        <v>51</v>
      </c>
      <c r="AE539" s="86" t="s">
        <v>52</v>
      </c>
      <c r="AF539" s="77">
        <v>14606782612924</v>
      </c>
      <c r="AG539" s="134">
        <v>33</v>
      </c>
      <c r="AH539" s="134">
        <v>21</v>
      </c>
      <c r="AI539" s="134">
        <v>4</v>
      </c>
      <c r="AJ539" s="133"/>
      <c r="AK539" s="133"/>
    </row>
    <row r="540" spans="1:37" ht="24" x14ac:dyDescent="0.2">
      <c r="A540" s="78" t="s">
        <v>2106</v>
      </c>
      <c r="B540" s="79" t="s">
        <v>2107</v>
      </c>
      <c r="C540" s="97" t="s">
        <v>2108</v>
      </c>
      <c r="D540" s="105">
        <v>247.96</v>
      </c>
      <c r="E540" s="23">
        <v>14</v>
      </c>
      <c r="F540" s="80"/>
      <c r="G540" s="69">
        <v>1</v>
      </c>
      <c r="H540" s="113"/>
      <c r="I540" s="81">
        <f t="shared" si="123"/>
        <v>247.96</v>
      </c>
      <c r="J540" s="120">
        <f t="shared" si="120"/>
        <v>0</v>
      </c>
      <c r="K540" s="82">
        <v>0.42142857142857099</v>
      </c>
      <c r="L540" s="83">
        <v>3.2306785714285701E-3</v>
      </c>
      <c r="M540" s="143">
        <v>446.33</v>
      </c>
      <c r="N540" s="137" t="s">
        <v>2355</v>
      </c>
      <c r="O540" s="69"/>
      <c r="P540" s="122">
        <f t="shared" si="121"/>
        <v>0</v>
      </c>
      <c r="Q540" s="123">
        <f t="shared" si="122"/>
        <v>0</v>
      </c>
      <c r="R540" s="130"/>
      <c r="S540" s="48" t="s">
        <v>2109</v>
      </c>
      <c r="T540" s="84">
        <v>0.1</v>
      </c>
      <c r="U540" s="48" t="s">
        <v>49</v>
      </c>
      <c r="V540" s="85"/>
      <c r="W540" s="85" t="s">
        <v>1782</v>
      </c>
      <c r="X540" s="85" t="s">
        <v>56</v>
      </c>
      <c r="Y540" s="77"/>
      <c r="Z540" s="77"/>
      <c r="AA540" s="77"/>
      <c r="AB540" s="77"/>
      <c r="AC540" s="77" t="s">
        <v>244</v>
      </c>
      <c r="AD540" s="86" t="s">
        <v>51</v>
      </c>
      <c r="AE540" s="86" t="s">
        <v>52</v>
      </c>
      <c r="AF540" s="77">
        <v>14606782612931</v>
      </c>
      <c r="AG540" s="134">
        <v>33</v>
      </c>
      <c r="AH540" s="134">
        <v>21</v>
      </c>
      <c r="AI540" s="134">
        <v>4</v>
      </c>
      <c r="AJ540" s="133"/>
      <c r="AK540" s="133"/>
    </row>
    <row r="541" spans="1:37" ht="24" x14ac:dyDescent="0.2">
      <c r="A541" s="78" t="s">
        <v>2110</v>
      </c>
      <c r="B541" s="79" t="s">
        <v>2111</v>
      </c>
      <c r="C541" s="97" t="s">
        <v>2112</v>
      </c>
      <c r="D541" s="105">
        <v>247.96</v>
      </c>
      <c r="E541" s="23">
        <v>14</v>
      </c>
      <c r="F541" s="80"/>
      <c r="G541" s="69">
        <v>1</v>
      </c>
      <c r="H541" s="113"/>
      <c r="I541" s="81">
        <f t="shared" si="123"/>
        <v>247.96</v>
      </c>
      <c r="J541" s="120">
        <f t="shared" si="120"/>
        <v>0</v>
      </c>
      <c r="K541" s="82">
        <v>0.42142857142857099</v>
      </c>
      <c r="L541" s="83">
        <v>3.2306785714285701E-3</v>
      </c>
      <c r="M541" s="143">
        <v>446.33</v>
      </c>
      <c r="N541" s="137" t="s">
        <v>2355</v>
      </c>
      <c r="O541" s="69"/>
      <c r="P541" s="122">
        <f t="shared" si="121"/>
        <v>0</v>
      </c>
      <c r="Q541" s="123">
        <f t="shared" si="122"/>
        <v>0</v>
      </c>
      <c r="R541" s="130"/>
      <c r="S541" s="48" t="s">
        <v>2113</v>
      </c>
      <c r="T541" s="84">
        <v>0.1</v>
      </c>
      <c r="U541" s="48" t="s">
        <v>49</v>
      </c>
      <c r="V541" s="85"/>
      <c r="W541" s="85" t="s">
        <v>1782</v>
      </c>
      <c r="X541" s="85" t="s">
        <v>56</v>
      </c>
      <c r="Y541" s="77"/>
      <c r="Z541" s="77"/>
      <c r="AA541" s="77"/>
      <c r="AB541" s="77"/>
      <c r="AC541" s="77" t="s">
        <v>244</v>
      </c>
      <c r="AD541" s="86" t="s">
        <v>51</v>
      </c>
      <c r="AE541" s="86" t="s">
        <v>52</v>
      </c>
      <c r="AF541" s="77">
        <v>14606782612948</v>
      </c>
      <c r="AG541" s="134">
        <v>33</v>
      </c>
      <c r="AH541" s="134">
        <v>21</v>
      </c>
      <c r="AI541" s="134">
        <v>4</v>
      </c>
      <c r="AJ541" s="133"/>
      <c r="AK541" s="133"/>
    </row>
    <row r="542" spans="1:37" ht="24" x14ac:dyDescent="0.2">
      <c r="A542" s="78" t="s">
        <v>2114</v>
      </c>
      <c r="B542" s="79" t="s">
        <v>2115</v>
      </c>
      <c r="C542" s="97" t="s">
        <v>2116</v>
      </c>
      <c r="D542" s="105">
        <v>247.96</v>
      </c>
      <c r="E542" s="23">
        <v>14</v>
      </c>
      <c r="F542" s="80"/>
      <c r="G542" s="69">
        <v>1</v>
      </c>
      <c r="H542" s="113"/>
      <c r="I542" s="81">
        <f t="shared" si="123"/>
        <v>247.96</v>
      </c>
      <c r="J542" s="120">
        <f t="shared" si="120"/>
        <v>0</v>
      </c>
      <c r="K542" s="82">
        <v>0.42142857142857099</v>
      </c>
      <c r="L542" s="83">
        <v>3.2306785714285701E-3</v>
      </c>
      <c r="M542" s="143">
        <v>446.33</v>
      </c>
      <c r="N542" s="137" t="s">
        <v>2355</v>
      </c>
      <c r="O542" s="69"/>
      <c r="P542" s="122">
        <f t="shared" si="121"/>
        <v>0</v>
      </c>
      <c r="Q542" s="123">
        <f t="shared" si="122"/>
        <v>0</v>
      </c>
      <c r="R542" s="130"/>
      <c r="S542" s="48" t="s">
        <v>2117</v>
      </c>
      <c r="T542" s="84">
        <v>0.1</v>
      </c>
      <c r="U542" s="48" t="s">
        <v>49</v>
      </c>
      <c r="V542" s="85"/>
      <c r="W542" s="85" t="s">
        <v>1782</v>
      </c>
      <c r="X542" s="85" t="s">
        <v>56</v>
      </c>
      <c r="Y542" s="77"/>
      <c r="Z542" s="77"/>
      <c r="AA542" s="77"/>
      <c r="AB542" s="77"/>
      <c r="AC542" s="77" t="s">
        <v>244</v>
      </c>
      <c r="AD542" s="86" t="s">
        <v>51</v>
      </c>
      <c r="AE542" s="86" t="s">
        <v>52</v>
      </c>
      <c r="AF542" s="77">
        <v>14606782612955</v>
      </c>
      <c r="AG542" s="134">
        <v>33</v>
      </c>
      <c r="AH542" s="134">
        <v>21</v>
      </c>
      <c r="AI542" s="134">
        <v>4</v>
      </c>
      <c r="AJ542" s="133"/>
      <c r="AK542" s="133"/>
    </row>
    <row r="543" spans="1:37" x14ac:dyDescent="0.2">
      <c r="A543" s="78" t="s">
        <v>2118</v>
      </c>
      <c r="B543" s="79" t="s">
        <v>2119</v>
      </c>
      <c r="C543" s="97" t="s">
        <v>2120</v>
      </c>
      <c r="D543" s="105">
        <v>296.56</v>
      </c>
      <c r="E543" s="23">
        <v>14</v>
      </c>
      <c r="F543" s="80"/>
      <c r="G543" s="69">
        <v>1</v>
      </c>
      <c r="H543" s="113"/>
      <c r="I543" s="81">
        <f t="shared" si="123"/>
        <v>296.56</v>
      </c>
      <c r="J543" s="120">
        <f t="shared" si="120"/>
        <v>0</v>
      </c>
      <c r="K543" s="82">
        <v>0.42142857142857099</v>
      </c>
      <c r="L543" s="83">
        <v>3.2306785714285701E-3</v>
      </c>
      <c r="M543" s="143">
        <v>533.80999999999995</v>
      </c>
      <c r="N543" s="137" t="s">
        <v>2355</v>
      </c>
      <c r="O543" s="69"/>
      <c r="P543" s="122">
        <f t="shared" si="121"/>
        <v>0</v>
      </c>
      <c r="Q543" s="123">
        <f t="shared" si="122"/>
        <v>0</v>
      </c>
      <c r="R543" s="130"/>
      <c r="S543" s="48" t="s">
        <v>2121</v>
      </c>
      <c r="T543" s="84">
        <v>0.1</v>
      </c>
      <c r="U543" s="48" t="s">
        <v>49</v>
      </c>
      <c r="V543" s="85" t="s">
        <v>72</v>
      </c>
      <c r="W543" s="85" t="s">
        <v>1782</v>
      </c>
      <c r="X543" s="85" t="s">
        <v>56</v>
      </c>
      <c r="Y543" s="77"/>
      <c r="Z543" s="77"/>
      <c r="AA543" s="77"/>
      <c r="AB543" s="77"/>
      <c r="AC543" s="77"/>
      <c r="AD543" s="86" t="s">
        <v>51</v>
      </c>
      <c r="AE543" s="86" t="s">
        <v>52</v>
      </c>
      <c r="AF543" s="77">
        <v>14606782614027</v>
      </c>
      <c r="AG543" s="134">
        <v>33</v>
      </c>
      <c r="AH543" s="134">
        <v>21</v>
      </c>
      <c r="AI543" s="134">
        <v>4</v>
      </c>
      <c r="AJ543" s="133"/>
      <c r="AK543" s="133"/>
    </row>
    <row r="544" spans="1:37" x14ac:dyDescent="0.2">
      <c r="A544" s="78" t="s">
        <v>2122</v>
      </c>
      <c r="B544" s="79" t="s">
        <v>2123</v>
      </c>
      <c r="C544" s="97" t="s">
        <v>2124</v>
      </c>
      <c r="D544" s="105">
        <v>247.96</v>
      </c>
      <c r="E544" s="23">
        <v>14</v>
      </c>
      <c r="F544" s="80"/>
      <c r="G544" s="69">
        <v>1</v>
      </c>
      <c r="H544" s="113"/>
      <c r="I544" s="81">
        <f t="shared" si="123"/>
        <v>247.96</v>
      </c>
      <c r="J544" s="120">
        <f t="shared" si="120"/>
        <v>0</v>
      </c>
      <c r="K544" s="82">
        <v>0.42142857142857099</v>
      </c>
      <c r="L544" s="83">
        <v>3.2306785714285701E-3</v>
      </c>
      <c r="M544" s="143">
        <v>446.33</v>
      </c>
      <c r="N544" s="137" t="s">
        <v>2355</v>
      </c>
      <c r="O544" s="69"/>
      <c r="P544" s="122">
        <f t="shared" si="121"/>
        <v>0</v>
      </c>
      <c r="Q544" s="123">
        <f t="shared" si="122"/>
        <v>0</v>
      </c>
      <c r="R544" s="130"/>
      <c r="S544" s="48" t="s">
        <v>2125</v>
      </c>
      <c r="T544" s="84">
        <v>0.1</v>
      </c>
      <c r="U544" s="48" t="s">
        <v>49</v>
      </c>
      <c r="V544" s="85"/>
      <c r="W544" s="85" t="s">
        <v>1782</v>
      </c>
      <c r="X544" s="85" t="s">
        <v>56</v>
      </c>
      <c r="Y544" s="77"/>
      <c r="Z544" s="77"/>
      <c r="AA544" s="77"/>
      <c r="AB544" s="77"/>
      <c r="AC544" s="77" t="s">
        <v>58</v>
      </c>
      <c r="AD544" s="86" t="s">
        <v>51</v>
      </c>
      <c r="AE544" s="86" t="s">
        <v>52</v>
      </c>
      <c r="AF544" s="77">
        <v>14606782614034</v>
      </c>
      <c r="AG544" s="134">
        <v>33</v>
      </c>
      <c r="AH544" s="134">
        <v>21</v>
      </c>
      <c r="AI544" s="134">
        <v>4</v>
      </c>
      <c r="AJ544" s="133"/>
      <c r="AK544" s="133"/>
    </row>
    <row r="545" spans="1:37" ht="24" x14ac:dyDescent="0.2">
      <c r="A545" s="78" t="s">
        <v>2126</v>
      </c>
      <c r="B545" s="79" t="s">
        <v>2127</v>
      </c>
      <c r="C545" s="97" t="s">
        <v>2128</v>
      </c>
      <c r="D545" s="105">
        <v>463.18</v>
      </c>
      <c r="E545" s="23">
        <v>14</v>
      </c>
      <c r="F545" s="80"/>
      <c r="G545" s="69">
        <v>1</v>
      </c>
      <c r="H545" s="113"/>
      <c r="I545" s="81">
        <f t="shared" si="123"/>
        <v>463.18</v>
      </c>
      <c r="J545" s="120">
        <f t="shared" si="120"/>
        <v>0</v>
      </c>
      <c r="K545" s="82">
        <v>0.42142857142857099</v>
      </c>
      <c r="L545" s="83">
        <v>3.2306785714285701E-3</v>
      </c>
      <c r="M545" s="143">
        <v>833.73</v>
      </c>
      <c r="N545" s="137" t="s">
        <v>2355</v>
      </c>
      <c r="O545" s="69"/>
      <c r="P545" s="122">
        <f t="shared" si="121"/>
        <v>0</v>
      </c>
      <c r="Q545" s="123">
        <f t="shared" si="122"/>
        <v>0</v>
      </c>
      <c r="R545" s="130"/>
      <c r="S545" s="48" t="s">
        <v>2129</v>
      </c>
      <c r="T545" s="84">
        <v>0.1</v>
      </c>
      <c r="U545" s="48" t="s">
        <v>49</v>
      </c>
      <c r="V545" s="85"/>
      <c r="W545" s="85" t="s">
        <v>1782</v>
      </c>
      <c r="X545" s="85" t="s">
        <v>56</v>
      </c>
      <c r="Y545" s="77"/>
      <c r="Z545" s="77"/>
      <c r="AA545" s="77"/>
      <c r="AB545" s="77" t="s">
        <v>80</v>
      </c>
      <c r="AC545" s="77" t="s">
        <v>58</v>
      </c>
      <c r="AD545" s="86" t="s">
        <v>51</v>
      </c>
      <c r="AE545" s="86" t="s">
        <v>52</v>
      </c>
      <c r="AF545" s="77">
        <v>14606782616441</v>
      </c>
      <c r="AG545" s="134">
        <v>33</v>
      </c>
      <c r="AH545" s="134">
        <v>21</v>
      </c>
      <c r="AI545" s="134">
        <v>4</v>
      </c>
      <c r="AJ545" s="133"/>
      <c r="AK545" s="133"/>
    </row>
    <row r="546" spans="1:37" ht="24" x14ac:dyDescent="0.2">
      <c r="A546" s="88" t="s">
        <v>2130</v>
      </c>
      <c r="B546" s="89" t="s">
        <v>2131</v>
      </c>
      <c r="C546" s="100" t="s">
        <v>2132</v>
      </c>
      <c r="D546" s="106">
        <v>247.96</v>
      </c>
      <c r="E546" s="90">
        <v>14</v>
      </c>
      <c r="F546" s="91"/>
      <c r="G546" s="91">
        <v>1</v>
      </c>
      <c r="H546" s="114"/>
      <c r="I546" s="118">
        <f t="shared" si="123"/>
        <v>247.96</v>
      </c>
      <c r="J546" s="121">
        <f t="shared" si="120"/>
        <v>0</v>
      </c>
      <c r="K546" s="92">
        <v>0.42142857142857099</v>
      </c>
      <c r="L546" s="93">
        <v>3.2306785714285701E-3</v>
      </c>
      <c r="M546" s="118">
        <v>446.33</v>
      </c>
      <c r="N546" s="138" t="s">
        <v>2355</v>
      </c>
      <c r="O546" s="91"/>
      <c r="P546" s="126">
        <f t="shared" si="121"/>
        <v>0</v>
      </c>
      <c r="Q546" s="127">
        <f t="shared" si="122"/>
        <v>0</v>
      </c>
      <c r="R546" s="131" t="s">
        <v>69</v>
      </c>
      <c r="S546" s="94" t="s">
        <v>2133</v>
      </c>
      <c r="T546" s="95">
        <v>0.1</v>
      </c>
      <c r="U546" s="94" t="s">
        <v>49</v>
      </c>
      <c r="V546" s="85"/>
      <c r="W546" s="85" t="s">
        <v>1782</v>
      </c>
      <c r="X546" s="85" t="s">
        <v>56</v>
      </c>
      <c r="Y546" s="77"/>
      <c r="Z546" s="77"/>
      <c r="AA546" s="77"/>
      <c r="AB546" s="77"/>
      <c r="AC546" s="77"/>
      <c r="AD546" s="86" t="s">
        <v>51</v>
      </c>
      <c r="AE546" s="86" t="s">
        <v>52</v>
      </c>
      <c r="AF546" s="77">
        <v>14606782637804</v>
      </c>
      <c r="AG546" s="134">
        <v>33</v>
      </c>
      <c r="AH546" s="134">
        <v>21</v>
      </c>
      <c r="AI546" s="134">
        <v>4</v>
      </c>
      <c r="AJ546" s="133"/>
      <c r="AK546" s="133"/>
    </row>
    <row r="547" spans="1:37" ht="24" x14ac:dyDescent="0.2">
      <c r="A547" s="78" t="s">
        <v>2134</v>
      </c>
      <c r="B547" s="79" t="s">
        <v>2135</v>
      </c>
      <c r="C547" s="97" t="s">
        <v>2136</v>
      </c>
      <c r="D547" s="105">
        <v>406.51</v>
      </c>
      <c r="E547" s="23">
        <v>4</v>
      </c>
      <c r="F547" s="80"/>
      <c r="G547" s="69">
        <v>1</v>
      </c>
      <c r="H547" s="113"/>
      <c r="I547" s="81">
        <f t="shared" si="123"/>
        <v>406.51</v>
      </c>
      <c r="J547" s="120">
        <f t="shared" si="120"/>
        <v>0</v>
      </c>
      <c r="K547" s="82">
        <v>0.47749999999999998</v>
      </c>
      <c r="L547" s="83">
        <v>2.56466875E-3</v>
      </c>
      <c r="M547" s="143">
        <v>731.72</v>
      </c>
      <c r="N547" s="137" t="s">
        <v>2355</v>
      </c>
      <c r="O547" s="69"/>
      <c r="P547" s="122">
        <f t="shared" si="121"/>
        <v>0</v>
      </c>
      <c r="Q547" s="123">
        <f t="shared" si="122"/>
        <v>0</v>
      </c>
      <c r="R547" s="130"/>
      <c r="S547" s="48" t="s">
        <v>2137</v>
      </c>
      <c r="T547" s="84">
        <v>0.1</v>
      </c>
      <c r="U547" s="48" t="s">
        <v>49</v>
      </c>
      <c r="V547" s="85"/>
      <c r="W547" s="85" t="s">
        <v>1782</v>
      </c>
      <c r="X547" s="85" t="s">
        <v>56</v>
      </c>
      <c r="Y547" s="77"/>
      <c r="Z547" s="77"/>
      <c r="AA547" s="77"/>
      <c r="AB547" s="77"/>
      <c r="AC547" s="77" t="s">
        <v>67</v>
      </c>
      <c r="AD547" s="86" t="s">
        <v>51</v>
      </c>
      <c r="AE547" s="86" t="s">
        <v>52</v>
      </c>
      <c r="AF547" s="77">
        <v>14606782571856</v>
      </c>
      <c r="AG547" s="134">
        <v>20.2</v>
      </c>
      <c r="AH547" s="134">
        <v>14.2</v>
      </c>
      <c r="AI547" s="134">
        <v>7.5</v>
      </c>
      <c r="AJ547" s="133"/>
      <c r="AK547" s="133"/>
    </row>
    <row r="548" spans="1:37" ht="24" x14ac:dyDescent="0.2">
      <c r="A548" s="78" t="s">
        <v>2138</v>
      </c>
      <c r="B548" s="79" t="s">
        <v>2139</v>
      </c>
      <c r="C548" s="97" t="s">
        <v>2140</v>
      </c>
      <c r="D548" s="105">
        <v>406.51</v>
      </c>
      <c r="E548" s="23">
        <v>4</v>
      </c>
      <c r="F548" s="80"/>
      <c r="G548" s="69">
        <v>1</v>
      </c>
      <c r="H548" s="113"/>
      <c r="I548" s="81">
        <f t="shared" si="123"/>
        <v>406.51</v>
      </c>
      <c r="J548" s="120">
        <f t="shared" si="120"/>
        <v>0</v>
      </c>
      <c r="K548" s="82">
        <v>0.47749999999999998</v>
      </c>
      <c r="L548" s="83">
        <v>2.56466875E-3</v>
      </c>
      <c r="M548" s="143">
        <v>731.72</v>
      </c>
      <c r="N548" s="137" t="s">
        <v>2355</v>
      </c>
      <c r="O548" s="69"/>
      <c r="P548" s="122">
        <f t="shared" si="121"/>
        <v>0</v>
      </c>
      <c r="Q548" s="123">
        <f t="shared" si="122"/>
        <v>0</v>
      </c>
      <c r="R548" s="130"/>
      <c r="S548" s="48" t="s">
        <v>2141</v>
      </c>
      <c r="T548" s="84">
        <v>0.1</v>
      </c>
      <c r="U548" s="48" t="s">
        <v>49</v>
      </c>
      <c r="V548" s="85"/>
      <c r="W548" s="85" t="s">
        <v>1782</v>
      </c>
      <c r="X548" s="85" t="s">
        <v>56</v>
      </c>
      <c r="Y548" s="77"/>
      <c r="Z548" s="77"/>
      <c r="AA548" s="77"/>
      <c r="AB548" s="77"/>
      <c r="AC548" s="77"/>
      <c r="AD548" s="86" t="s">
        <v>51</v>
      </c>
      <c r="AE548" s="86" t="s">
        <v>52</v>
      </c>
      <c r="AF548" s="77">
        <v>14606782571863</v>
      </c>
      <c r="AG548" s="134">
        <v>20.2</v>
      </c>
      <c r="AH548" s="134">
        <v>14.2</v>
      </c>
      <c r="AI548" s="134">
        <v>7.5</v>
      </c>
      <c r="AJ548" s="133"/>
      <c r="AK548" s="133"/>
    </row>
    <row r="549" spans="1:37" ht="24" x14ac:dyDescent="0.2">
      <c r="A549" s="78" t="s">
        <v>2142</v>
      </c>
      <c r="B549" s="79" t="s">
        <v>2143</v>
      </c>
      <c r="C549" s="97" t="s">
        <v>2144</v>
      </c>
      <c r="D549" s="105">
        <v>406.51</v>
      </c>
      <c r="E549" s="23">
        <v>4</v>
      </c>
      <c r="F549" s="80"/>
      <c r="G549" s="69">
        <v>1</v>
      </c>
      <c r="H549" s="113"/>
      <c r="I549" s="81">
        <f t="shared" si="123"/>
        <v>406.51</v>
      </c>
      <c r="J549" s="120">
        <f t="shared" ref="J549:J570" si="124">H549*I549</f>
        <v>0</v>
      </c>
      <c r="K549" s="82">
        <v>0.47249999999999998</v>
      </c>
      <c r="L549" s="83">
        <v>2.56466875E-3</v>
      </c>
      <c r="M549" s="143">
        <v>731.72</v>
      </c>
      <c r="N549" s="137" t="s">
        <v>2355</v>
      </c>
      <c r="O549" s="69"/>
      <c r="P549" s="122">
        <f t="shared" ref="P549:P570" si="125">H549*K549</f>
        <v>0</v>
      </c>
      <c r="Q549" s="123">
        <f t="shared" ref="Q549:Q570" si="126">H549*L549</f>
        <v>0</v>
      </c>
      <c r="R549" s="130"/>
      <c r="S549" s="48" t="s">
        <v>2145</v>
      </c>
      <c r="T549" s="84">
        <v>0.1</v>
      </c>
      <c r="U549" s="48" t="s">
        <v>49</v>
      </c>
      <c r="V549" s="85"/>
      <c r="W549" s="85" t="s">
        <v>1782</v>
      </c>
      <c r="X549" s="85" t="s">
        <v>56</v>
      </c>
      <c r="Y549" s="77"/>
      <c r="Z549" s="77"/>
      <c r="AA549" s="77"/>
      <c r="AB549" s="77"/>
      <c r="AC549" s="77" t="s">
        <v>244</v>
      </c>
      <c r="AD549" s="86" t="s">
        <v>51</v>
      </c>
      <c r="AE549" s="86" t="s">
        <v>52</v>
      </c>
      <c r="AF549" s="77">
        <v>14606782571870</v>
      </c>
      <c r="AG549" s="134">
        <v>20.2</v>
      </c>
      <c r="AH549" s="134">
        <v>14.2</v>
      </c>
      <c r="AI549" s="134">
        <v>7.5</v>
      </c>
      <c r="AJ549" s="133"/>
      <c r="AK549" s="133"/>
    </row>
    <row r="550" spans="1:37" ht="24" x14ac:dyDescent="0.2">
      <c r="A550" s="78" t="s">
        <v>2146</v>
      </c>
      <c r="B550" s="79" t="s">
        <v>2147</v>
      </c>
      <c r="C550" s="97" t="s">
        <v>2148</v>
      </c>
      <c r="D550" s="105">
        <v>406.51</v>
      </c>
      <c r="E550" s="23">
        <v>4</v>
      </c>
      <c r="F550" s="80"/>
      <c r="G550" s="69">
        <v>1</v>
      </c>
      <c r="H550" s="113"/>
      <c r="I550" s="81">
        <f t="shared" si="123"/>
        <v>406.51</v>
      </c>
      <c r="J550" s="120">
        <f t="shared" si="124"/>
        <v>0</v>
      </c>
      <c r="K550" s="82">
        <v>0.47749999999999998</v>
      </c>
      <c r="L550" s="83">
        <v>2.56466875E-3</v>
      </c>
      <c r="M550" s="143">
        <v>731.72</v>
      </c>
      <c r="N550" s="137" t="s">
        <v>2355</v>
      </c>
      <c r="O550" s="69"/>
      <c r="P550" s="122">
        <f t="shared" si="125"/>
        <v>0</v>
      </c>
      <c r="Q550" s="123">
        <f t="shared" si="126"/>
        <v>0</v>
      </c>
      <c r="R550" s="130"/>
      <c r="S550" s="48" t="s">
        <v>2149</v>
      </c>
      <c r="T550" s="84">
        <v>0.1</v>
      </c>
      <c r="U550" s="48" t="s">
        <v>49</v>
      </c>
      <c r="V550" s="85"/>
      <c r="W550" s="85" t="s">
        <v>1782</v>
      </c>
      <c r="X550" s="85" t="s">
        <v>56</v>
      </c>
      <c r="Y550" s="77"/>
      <c r="Z550" s="77"/>
      <c r="AA550" s="77"/>
      <c r="AB550" s="77"/>
      <c r="AC550" s="77"/>
      <c r="AD550" s="86" t="s">
        <v>51</v>
      </c>
      <c r="AE550" s="86" t="s">
        <v>52</v>
      </c>
      <c r="AF550" s="77">
        <v>14606782571887</v>
      </c>
      <c r="AG550" s="134">
        <v>20.2</v>
      </c>
      <c r="AH550" s="134">
        <v>14.2</v>
      </c>
      <c r="AI550" s="134">
        <v>7.5</v>
      </c>
      <c r="AJ550" s="133"/>
      <c r="AK550" s="133"/>
    </row>
    <row r="551" spans="1:37" ht="24" x14ac:dyDescent="0.2">
      <c r="A551" s="78" t="s">
        <v>2150</v>
      </c>
      <c r="B551" s="79" t="s">
        <v>2151</v>
      </c>
      <c r="C551" s="97" t="s">
        <v>2152</v>
      </c>
      <c r="D551" s="105">
        <v>218.82</v>
      </c>
      <c r="E551" s="23">
        <v>14</v>
      </c>
      <c r="F551" s="80"/>
      <c r="G551" s="69">
        <v>1</v>
      </c>
      <c r="H551" s="113"/>
      <c r="I551" s="81">
        <f t="shared" si="123"/>
        <v>218.82</v>
      </c>
      <c r="J551" s="120">
        <f t="shared" si="124"/>
        <v>0</v>
      </c>
      <c r="K551" s="82">
        <v>0.34142857142857103</v>
      </c>
      <c r="L551" s="83">
        <v>3.2306785714285701E-3</v>
      </c>
      <c r="M551" s="143">
        <v>393.88</v>
      </c>
      <c r="N551" s="137" t="s">
        <v>2354</v>
      </c>
      <c r="O551" s="69"/>
      <c r="P551" s="122">
        <f t="shared" si="125"/>
        <v>0</v>
      </c>
      <c r="Q551" s="123">
        <f t="shared" si="126"/>
        <v>0</v>
      </c>
      <c r="R551" s="130"/>
      <c r="S551" s="48" t="s">
        <v>2153</v>
      </c>
      <c r="T551" s="84">
        <v>0.22</v>
      </c>
      <c r="U551" s="48" t="s">
        <v>53</v>
      </c>
      <c r="V551" s="85" t="s">
        <v>70</v>
      </c>
      <c r="W551" s="85" t="s">
        <v>1782</v>
      </c>
      <c r="X551" s="85" t="s">
        <v>56</v>
      </c>
      <c r="Y551" s="77"/>
      <c r="Z551" s="77"/>
      <c r="AA551" s="77"/>
      <c r="AB551" s="77"/>
      <c r="AC551" s="77"/>
      <c r="AD551" s="86" t="s">
        <v>51</v>
      </c>
      <c r="AE551" s="86" t="s">
        <v>52</v>
      </c>
      <c r="AF551" s="77">
        <v>14606782424220</v>
      </c>
      <c r="AG551" s="134">
        <v>32.799999999999997</v>
      </c>
      <c r="AH551" s="134">
        <v>21.3</v>
      </c>
      <c r="AI551" s="134">
        <v>3.7</v>
      </c>
      <c r="AJ551" s="133"/>
      <c r="AK551" s="133"/>
    </row>
    <row r="552" spans="1:37" x14ac:dyDescent="0.2">
      <c r="A552" s="78" t="s">
        <v>2154</v>
      </c>
      <c r="B552" s="79" t="s">
        <v>2155</v>
      </c>
      <c r="C552" s="97" t="s">
        <v>2156</v>
      </c>
      <c r="D552" s="105">
        <v>199.47</v>
      </c>
      <c r="E552" s="23">
        <v>14</v>
      </c>
      <c r="F552" s="80"/>
      <c r="G552" s="69">
        <v>1</v>
      </c>
      <c r="H552" s="113"/>
      <c r="I552" s="81">
        <f t="shared" ref="I552:I557" si="127">ROUND(D552*(1-$C$5%),2)</f>
        <v>199.47</v>
      </c>
      <c r="J552" s="120">
        <f t="shared" si="124"/>
        <v>0</v>
      </c>
      <c r="K552" s="82">
        <v>0.42857142857142799</v>
      </c>
      <c r="L552" s="83">
        <v>3.2306785714285701E-3</v>
      </c>
      <c r="M552" s="143">
        <v>359.05</v>
      </c>
      <c r="N552" s="137" t="s">
        <v>2355</v>
      </c>
      <c r="O552" s="69"/>
      <c r="P552" s="122">
        <f t="shared" si="125"/>
        <v>0</v>
      </c>
      <c r="Q552" s="123">
        <f t="shared" si="126"/>
        <v>0</v>
      </c>
      <c r="R552" s="130"/>
      <c r="S552" s="48" t="s">
        <v>2157</v>
      </c>
      <c r="T552" s="84">
        <v>0.1</v>
      </c>
      <c r="U552" s="48" t="s">
        <v>53</v>
      </c>
      <c r="V552" s="85"/>
      <c r="W552" s="85" t="s">
        <v>1782</v>
      </c>
      <c r="X552" s="85" t="s">
        <v>56</v>
      </c>
      <c r="Y552" s="77"/>
      <c r="Z552" s="77"/>
      <c r="AA552" s="77"/>
      <c r="AB552" s="77"/>
      <c r="AC552" s="77"/>
      <c r="AD552" s="86" t="s">
        <v>51</v>
      </c>
      <c r="AE552" s="86" t="s">
        <v>52</v>
      </c>
      <c r="AF552" s="77">
        <v>24606782163782</v>
      </c>
      <c r="AG552" s="134">
        <v>21</v>
      </c>
      <c r="AH552" s="134">
        <v>32.5</v>
      </c>
      <c r="AI552" s="134">
        <v>3.8</v>
      </c>
      <c r="AJ552" s="133"/>
      <c r="AK552" s="133"/>
    </row>
    <row r="553" spans="1:37" x14ac:dyDescent="0.2">
      <c r="A553" s="78" t="s">
        <v>2158</v>
      </c>
      <c r="B553" s="79" t="s">
        <v>2159</v>
      </c>
      <c r="C553" s="97" t="s">
        <v>2160</v>
      </c>
      <c r="D553" s="105">
        <v>199.47</v>
      </c>
      <c r="E553" s="23">
        <v>14</v>
      </c>
      <c r="F553" s="80"/>
      <c r="G553" s="69">
        <v>1</v>
      </c>
      <c r="H553" s="113"/>
      <c r="I553" s="81">
        <f t="shared" si="127"/>
        <v>199.47</v>
      </c>
      <c r="J553" s="120">
        <f t="shared" si="124"/>
        <v>0</v>
      </c>
      <c r="K553" s="82">
        <v>0.29071428571428498</v>
      </c>
      <c r="L553" s="83">
        <v>3.3009107142857098E-3</v>
      </c>
      <c r="M553" s="143">
        <v>359.05</v>
      </c>
      <c r="N553" s="137" t="s">
        <v>2355</v>
      </c>
      <c r="O553" s="69"/>
      <c r="P553" s="122">
        <f t="shared" si="125"/>
        <v>0</v>
      </c>
      <c r="Q553" s="123">
        <f t="shared" si="126"/>
        <v>0</v>
      </c>
      <c r="R553" s="130"/>
      <c r="S553" s="48" t="s">
        <v>2161</v>
      </c>
      <c r="T553" s="84">
        <v>0.1</v>
      </c>
      <c r="U553" s="48" t="s">
        <v>53</v>
      </c>
      <c r="V553" s="85"/>
      <c r="W553" s="85" t="s">
        <v>1782</v>
      </c>
      <c r="X553" s="85" t="s">
        <v>56</v>
      </c>
      <c r="Y553" s="77"/>
      <c r="Z553" s="77"/>
      <c r="AA553" s="77"/>
      <c r="AB553" s="77"/>
      <c r="AC553" s="77"/>
      <c r="AD553" s="86" t="s">
        <v>51</v>
      </c>
      <c r="AE553" s="86" t="s">
        <v>52</v>
      </c>
      <c r="AF553" s="77">
        <v>24606782200241</v>
      </c>
      <c r="AG553" s="134">
        <v>33</v>
      </c>
      <c r="AH553" s="134">
        <v>21</v>
      </c>
      <c r="AI553" s="134">
        <v>3.8</v>
      </c>
      <c r="AJ553" s="133"/>
      <c r="AK553" s="133"/>
    </row>
    <row r="554" spans="1:37" x14ac:dyDescent="0.2">
      <c r="A554" s="78" t="s">
        <v>2162</v>
      </c>
      <c r="B554" s="79" t="s">
        <v>2163</v>
      </c>
      <c r="C554" s="97" t="s">
        <v>2164</v>
      </c>
      <c r="D554" s="105">
        <v>199.47</v>
      </c>
      <c r="E554" s="23">
        <v>14</v>
      </c>
      <c r="F554" s="80"/>
      <c r="G554" s="69">
        <v>1</v>
      </c>
      <c r="H554" s="113"/>
      <c r="I554" s="81">
        <f t="shared" si="127"/>
        <v>199.47</v>
      </c>
      <c r="J554" s="120">
        <f t="shared" si="124"/>
        <v>0</v>
      </c>
      <c r="K554" s="82">
        <v>0.28571428571428498</v>
      </c>
      <c r="L554" s="83">
        <v>3.2306785714285701E-3</v>
      </c>
      <c r="M554" s="143">
        <v>359.05</v>
      </c>
      <c r="N554" s="137" t="s">
        <v>2355</v>
      </c>
      <c r="O554" s="69"/>
      <c r="P554" s="122">
        <f t="shared" si="125"/>
        <v>0</v>
      </c>
      <c r="Q554" s="123">
        <f t="shared" si="126"/>
        <v>0</v>
      </c>
      <c r="R554" s="130"/>
      <c r="S554" s="48" t="s">
        <v>2165</v>
      </c>
      <c r="T554" s="84">
        <v>0.1</v>
      </c>
      <c r="U554" s="48" t="s">
        <v>53</v>
      </c>
      <c r="V554" s="85"/>
      <c r="W554" s="85" t="s">
        <v>1782</v>
      </c>
      <c r="X554" s="85" t="s">
        <v>56</v>
      </c>
      <c r="Y554" s="77"/>
      <c r="Z554" s="77"/>
      <c r="AA554" s="77"/>
      <c r="AB554" s="77"/>
      <c r="AC554" s="77"/>
      <c r="AD554" s="86" t="s">
        <v>51</v>
      </c>
      <c r="AE554" s="86" t="s">
        <v>52</v>
      </c>
      <c r="AF554" s="77">
        <v>24606782200821</v>
      </c>
      <c r="AG554" s="134">
        <v>33</v>
      </c>
      <c r="AH554" s="134">
        <v>21</v>
      </c>
      <c r="AI554" s="134">
        <v>4</v>
      </c>
      <c r="AJ554" s="133"/>
      <c r="AK554" s="133"/>
    </row>
    <row r="555" spans="1:37" x14ac:dyDescent="0.2">
      <c r="A555" s="78" t="s">
        <v>2166</v>
      </c>
      <c r="B555" s="79" t="s">
        <v>2167</v>
      </c>
      <c r="C555" s="97" t="s">
        <v>2168</v>
      </c>
      <c r="D555" s="105">
        <v>199.47</v>
      </c>
      <c r="E555" s="23">
        <v>14</v>
      </c>
      <c r="F555" s="80"/>
      <c r="G555" s="69">
        <v>1</v>
      </c>
      <c r="H555" s="113"/>
      <c r="I555" s="81">
        <f t="shared" si="127"/>
        <v>199.47</v>
      </c>
      <c r="J555" s="120">
        <f t="shared" si="124"/>
        <v>0</v>
      </c>
      <c r="K555" s="82">
        <v>0.34142857142857103</v>
      </c>
      <c r="L555" s="83">
        <v>3.2306785714285701E-3</v>
      </c>
      <c r="M555" s="143">
        <v>359.05</v>
      </c>
      <c r="N555" s="137" t="s">
        <v>2355</v>
      </c>
      <c r="O555" s="69"/>
      <c r="P555" s="122">
        <f t="shared" si="125"/>
        <v>0</v>
      </c>
      <c r="Q555" s="123">
        <f t="shared" si="126"/>
        <v>0</v>
      </c>
      <c r="R555" s="130"/>
      <c r="S555" s="48" t="s">
        <v>2169</v>
      </c>
      <c r="T555" s="84">
        <v>0.1</v>
      </c>
      <c r="U555" s="48" t="s">
        <v>53</v>
      </c>
      <c r="V555" s="85"/>
      <c r="W555" s="85" t="s">
        <v>1782</v>
      </c>
      <c r="X555" s="85" t="s">
        <v>56</v>
      </c>
      <c r="Y555" s="77"/>
      <c r="Z555" s="77"/>
      <c r="AA555" s="77"/>
      <c r="AB555" s="77"/>
      <c r="AC555" s="77"/>
      <c r="AD555" s="86" t="s">
        <v>51</v>
      </c>
      <c r="AE555" s="86" t="s">
        <v>52</v>
      </c>
      <c r="AF555" s="77">
        <v>14606782327712</v>
      </c>
      <c r="AG555" s="134">
        <v>33</v>
      </c>
      <c r="AH555" s="134">
        <v>21</v>
      </c>
      <c r="AI555" s="134">
        <v>3.8</v>
      </c>
      <c r="AJ555" s="133"/>
      <c r="AK555" s="133"/>
    </row>
    <row r="556" spans="1:37" x14ac:dyDescent="0.2">
      <c r="A556" s="78" t="s">
        <v>2170</v>
      </c>
      <c r="B556" s="79" t="s">
        <v>2171</v>
      </c>
      <c r="C556" s="97" t="s">
        <v>2172</v>
      </c>
      <c r="D556" s="105">
        <v>199.47</v>
      </c>
      <c r="E556" s="23">
        <v>14</v>
      </c>
      <c r="F556" s="80"/>
      <c r="G556" s="69">
        <v>1</v>
      </c>
      <c r="H556" s="113"/>
      <c r="I556" s="81">
        <f t="shared" si="127"/>
        <v>199.47</v>
      </c>
      <c r="J556" s="120">
        <f t="shared" si="124"/>
        <v>0</v>
      </c>
      <c r="K556" s="82">
        <v>0.28571428571428498</v>
      </c>
      <c r="L556" s="83">
        <v>3.2306785714285701E-3</v>
      </c>
      <c r="M556" s="143">
        <v>359.05</v>
      </c>
      <c r="N556" s="137" t="s">
        <v>2355</v>
      </c>
      <c r="O556" s="69"/>
      <c r="P556" s="122">
        <f t="shared" si="125"/>
        <v>0</v>
      </c>
      <c r="Q556" s="123">
        <f t="shared" si="126"/>
        <v>0</v>
      </c>
      <c r="R556" s="130"/>
      <c r="S556" s="48" t="s">
        <v>2173</v>
      </c>
      <c r="T556" s="84">
        <v>0.1</v>
      </c>
      <c r="U556" s="48" t="s">
        <v>53</v>
      </c>
      <c r="V556" s="85"/>
      <c r="W556" s="85" t="s">
        <v>1782</v>
      </c>
      <c r="X556" s="85" t="s">
        <v>56</v>
      </c>
      <c r="Y556" s="77"/>
      <c r="Z556" s="77"/>
      <c r="AA556" s="77"/>
      <c r="AB556" s="77"/>
      <c r="AC556" s="77"/>
      <c r="AD556" s="86" t="s">
        <v>51</v>
      </c>
      <c r="AE556" s="86" t="s">
        <v>52</v>
      </c>
      <c r="AF556" s="77">
        <v>14606782327781</v>
      </c>
      <c r="AG556" s="134">
        <v>33</v>
      </c>
      <c r="AH556" s="134">
        <v>21</v>
      </c>
      <c r="AI556" s="134">
        <v>4</v>
      </c>
      <c r="AJ556" s="133"/>
      <c r="AK556" s="133"/>
    </row>
    <row r="557" spans="1:37" x14ac:dyDescent="0.2">
      <c r="A557" s="78" t="s">
        <v>2174</v>
      </c>
      <c r="B557" s="79" t="s">
        <v>2175</v>
      </c>
      <c r="C557" s="97" t="s">
        <v>2176</v>
      </c>
      <c r="D557" s="105">
        <v>199.47</v>
      </c>
      <c r="E557" s="23">
        <v>14</v>
      </c>
      <c r="F557" s="80"/>
      <c r="G557" s="69">
        <v>1</v>
      </c>
      <c r="H557" s="113"/>
      <c r="I557" s="81">
        <f t="shared" si="127"/>
        <v>199.47</v>
      </c>
      <c r="J557" s="120">
        <f t="shared" si="124"/>
        <v>0</v>
      </c>
      <c r="K557" s="82">
        <v>0.28571428571428498</v>
      </c>
      <c r="L557" s="83">
        <v>3.6107999999999999E-3</v>
      </c>
      <c r="M557" s="143">
        <v>359.05</v>
      </c>
      <c r="N557" s="137" t="s">
        <v>2355</v>
      </c>
      <c r="O557" s="69"/>
      <c r="P557" s="122">
        <f t="shared" si="125"/>
        <v>0</v>
      </c>
      <c r="Q557" s="123">
        <f t="shared" si="126"/>
        <v>0</v>
      </c>
      <c r="R557" s="130"/>
      <c r="S557" s="48" t="s">
        <v>2177</v>
      </c>
      <c r="T557" s="84">
        <v>0.1</v>
      </c>
      <c r="U557" s="48" t="s">
        <v>53</v>
      </c>
      <c r="V557" s="85"/>
      <c r="W557" s="85" t="s">
        <v>1782</v>
      </c>
      <c r="X557" s="85" t="s">
        <v>56</v>
      </c>
      <c r="Y557" s="77"/>
      <c r="Z557" s="77"/>
      <c r="AA557" s="77"/>
      <c r="AB557" s="77"/>
      <c r="AC557" s="77"/>
      <c r="AD557" s="86" t="s">
        <v>51</v>
      </c>
      <c r="AE557" s="86" t="s">
        <v>52</v>
      </c>
      <c r="AF557" s="77">
        <v>14606782419042</v>
      </c>
      <c r="AG557" s="134">
        <v>32.799999999999997</v>
      </c>
      <c r="AH557" s="134">
        <v>21.3</v>
      </c>
      <c r="AI557" s="134">
        <v>3.7</v>
      </c>
      <c r="AJ557" s="133"/>
      <c r="AK557" s="133"/>
    </row>
    <row r="558" spans="1:37" ht="24" x14ac:dyDescent="0.2">
      <c r="A558" s="78" t="s">
        <v>2178</v>
      </c>
      <c r="B558" s="79" t="s">
        <v>2179</v>
      </c>
      <c r="C558" s="97" t="s">
        <v>2180</v>
      </c>
      <c r="D558" s="105">
        <v>238.37</v>
      </c>
      <c r="E558" s="23">
        <v>14</v>
      </c>
      <c r="F558" s="80"/>
      <c r="G558" s="69">
        <v>1</v>
      </c>
      <c r="H558" s="113"/>
      <c r="I558" s="81">
        <f t="shared" ref="I558:I570" si="128">ROUND(D558*(1-$C$5%),2)</f>
        <v>238.37</v>
      </c>
      <c r="J558" s="120">
        <f t="shared" si="124"/>
        <v>0</v>
      </c>
      <c r="K558" s="82">
        <v>0.28571428571428498</v>
      </c>
      <c r="L558" s="83">
        <v>3.6107999999999999E-3</v>
      </c>
      <c r="M558" s="143">
        <v>429.07</v>
      </c>
      <c r="N558" s="137" t="s">
        <v>2355</v>
      </c>
      <c r="O558" s="69"/>
      <c r="P558" s="122">
        <f t="shared" si="125"/>
        <v>0</v>
      </c>
      <c r="Q558" s="123">
        <f t="shared" si="126"/>
        <v>0</v>
      </c>
      <c r="R558" s="130"/>
      <c r="S558" s="48" t="s">
        <v>2181</v>
      </c>
      <c r="T558" s="84">
        <v>0.1</v>
      </c>
      <c r="U558" s="48" t="s">
        <v>53</v>
      </c>
      <c r="V558" s="85" t="s">
        <v>83</v>
      </c>
      <c r="W558" s="85" t="s">
        <v>1782</v>
      </c>
      <c r="X558" s="85" t="s">
        <v>56</v>
      </c>
      <c r="Y558" s="77"/>
      <c r="Z558" s="77"/>
      <c r="AA558" s="77"/>
      <c r="AB558" s="77"/>
      <c r="AC558" s="77"/>
      <c r="AD558" s="86" t="s">
        <v>51</v>
      </c>
      <c r="AE558" s="86" t="s">
        <v>52</v>
      </c>
      <c r="AF558" s="77">
        <v>14606782466763</v>
      </c>
      <c r="AG558" s="134">
        <v>32.799999999999997</v>
      </c>
      <c r="AH558" s="134">
        <v>21.3</v>
      </c>
      <c r="AI558" s="134">
        <v>3.7</v>
      </c>
      <c r="AJ558" s="133"/>
      <c r="AK558" s="133"/>
    </row>
    <row r="559" spans="1:37" x14ac:dyDescent="0.2">
      <c r="A559" s="78" t="s">
        <v>2182</v>
      </c>
      <c r="B559" s="79" t="s">
        <v>2183</v>
      </c>
      <c r="C559" s="97" t="s">
        <v>2184</v>
      </c>
      <c r="D559" s="105">
        <v>165.72</v>
      </c>
      <c r="E559" s="23">
        <v>14</v>
      </c>
      <c r="F559" s="80"/>
      <c r="G559" s="69">
        <v>1</v>
      </c>
      <c r="H559" s="113"/>
      <c r="I559" s="81">
        <f t="shared" si="128"/>
        <v>165.72</v>
      </c>
      <c r="J559" s="120">
        <f t="shared" si="124"/>
        <v>0</v>
      </c>
      <c r="K559" s="82">
        <v>0.29071428571428498</v>
      </c>
      <c r="L559" s="83">
        <v>3.3009107142857098E-3</v>
      </c>
      <c r="M559" s="143">
        <v>298.3</v>
      </c>
      <c r="N559" s="137" t="s">
        <v>2355</v>
      </c>
      <c r="O559" s="69"/>
      <c r="P559" s="122">
        <f t="shared" si="125"/>
        <v>0</v>
      </c>
      <c r="Q559" s="123">
        <f t="shared" si="126"/>
        <v>0</v>
      </c>
      <c r="R559" s="130"/>
      <c r="S559" s="48" t="s">
        <v>2185</v>
      </c>
      <c r="T559" s="84">
        <v>0.1</v>
      </c>
      <c r="U559" s="48" t="s">
        <v>53</v>
      </c>
      <c r="V559" s="85"/>
      <c r="W559" s="85" t="s">
        <v>1782</v>
      </c>
      <c r="X559" s="85" t="s">
        <v>56</v>
      </c>
      <c r="Y559" s="77"/>
      <c r="Z559" s="77"/>
      <c r="AA559" s="77"/>
      <c r="AB559" s="77"/>
      <c r="AC559" s="77" t="s">
        <v>244</v>
      </c>
      <c r="AD559" s="86" t="s">
        <v>51</v>
      </c>
      <c r="AE559" s="86" t="s">
        <v>52</v>
      </c>
      <c r="AF559" s="77">
        <v>14606782530303</v>
      </c>
      <c r="AG559" s="134">
        <v>33</v>
      </c>
      <c r="AH559" s="134">
        <v>21</v>
      </c>
      <c r="AI559" s="134">
        <v>3.8</v>
      </c>
      <c r="AJ559" s="133"/>
      <c r="AK559" s="133"/>
    </row>
    <row r="560" spans="1:37" x14ac:dyDescent="0.2">
      <c r="A560" s="78" t="s">
        <v>2186</v>
      </c>
      <c r="B560" s="79" t="s">
        <v>2187</v>
      </c>
      <c r="C560" s="97" t="s">
        <v>2188</v>
      </c>
      <c r="D560" s="105">
        <v>165.72</v>
      </c>
      <c r="E560" s="23">
        <v>14</v>
      </c>
      <c r="F560" s="80"/>
      <c r="G560" s="69">
        <v>1</v>
      </c>
      <c r="H560" s="113"/>
      <c r="I560" s="81">
        <f t="shared" si="128"/>
        <v>165.72</v>
      </c>
      <c r="J560" s="120">
        <f t="shared" si="124"/>
        <v>0</v>
      </c>
      <c r="K560" s="82">
        <v>0.29071428571428498</v>
      </c>
      <c r="L560" s="83">
        <v>3.3009107142857098E-3</v>
      </c>
      <c r="M560" s="143">
        <v>298.3</v>
      </c>
      <c r="N560" s="137" t="s">
        <v>2355</v>
      </c>
      <c r="O560" s="69"/>
      <c r="P560" s="122">
        <f t="shared" si="125"/>
        <v>0</v>
      </c>
      <c r="Q560" s="123">
        <f t="shared" si="126"/>
        <v>0</v>
      </c>
      <c r="R560" s="130"/>
      <c r="S560" s="48" t="s">
        <v>2189</v>
      </c>
      <c r="T560" s="84">
        <v>0.1</v>
      </c>
      <c r="U560" s="48" t="s">
        <v>53</v>
      </c>
      <c r="V560" s="85"/>
      <c r="W560" s="85" t="s">
        <v>1782</v>
      </c>
      <c r="X560" s="85" t="s">
        <v>56</v>
      </c>
      <c r="Y560" s="77"/>
      <c r="Z560" s="77"/>
      <c r="AA560" s="77"/>
      <c r="AB560" s="77"/>
      <c r="AC560" s="77"/>
      <c r="AD560" s="86" t="s">
        <v>51</v>
      </c>
      <c r="AE560" s="86" t="s">
        <v>52</v>
      </c>
      <c r="AF560" s="77">
        <v>14606782530969</v>
      </c>
      <c r="AG560" s="134">
        <v>33</v>
      </c>
      <c r="AH560" s="134">
        <v>21</v>
      </c>
      <c r="AI560" s="134">
        <v>3.8</v>
      </c>
      <c r="AJ560" s="133"/>
      <c r="AK560" s="133"/>
    </row>
    <row r="561" spans="1:37" ht="24" x14ac:dyDescent="0.2">
      <c r="A561" s="78" t="s">
        <v>2190</v>
      </c>
      <c r="B561" s="79" t="s">
        <v>2191</v>
      </c>
      <c r="C561" s="97" t="s">
        <v>2192</v>
      </c>
      <c r="D561" s="105">
        <v>238.37</v>
      </c>
      <c r="E561" s="23">
        <v>14</v>
      </c>
      <c r="F561" s="80"/>
      <c r="G561" s="69">
        <v>1</v>
      </c>
      <c r="H561" s="113"/>
      <c r="I561" s="81">
        <f t="shared" si="128"/>
        <v>238.37</v>
      </c>
      <c r="J561" s="120">
        <f t="shared" si="124"/>
        <v>0</v>
      </c>
      <c r="K561" s="82">
        <v>0.29071428571428498</v>
      </c>
      <c r="L561" s="83">
        <v>3.3009107142857098E-3</v>
      </c>
      <c r="M561" s="143">
        <v>429.07</v>
      </c>
      <c r="N561" s="137" t="s">
        <v>2355</v>
      </c>
      <c r="O561" s="69"/>
      <c r="P561" s="122">
        <f t="shared" si="125"/>
        <v>0</v>
      </c>
      <c r="Q561" s="123">
        <f t="shared" si="126"/>
        <v>0</v>
      </c>
      <c r="R561" s="130"/>
      <c r="S561" s="48" t="s">
        <v>2193</v>
      </c>
      <c r="T561" s="84">
        <v>0.1</v>
      </c>
      <c r="U561" s="48" t="s">
        <v>53</v>
      </c>
      <c r="V561" s="85" t="s">
        <v>83</v>
      </c>
      <c r="W561" s="85" t="s">
        <v>1782</v>
      </c>
      <c r="X561" s="85" t="s">
        <v>56</v>
      </c>
      <c r="Y561" s="77"/>
      <c r="Z561" s="77"/>
      <c r="AA561" s="77"/>
      <c r="AB561" s="77"/>
      <c r="AC561" s="77"/>
      <c r="AD561" s="86" t="s">
        <v>51</v>
      </c>
      <c r="AE561" s="86" t="s">
        <v>52</v>
      </c>
      <c r="AF561" s="77">
        <v>14606782541187</v>
      </c>
      <c r="AG561" s="134">
        <v>33</v>
      </c>
      <c r="AH561" s="134">
        <v>21</v>
      </c>
      <c r="AI561" s="134">
        <v>3.8</v>
      </c>
      <c r="AJ561" s="133"/>
      <c r="AK561" s="133"/>
    </row>
    <row r="562" spans="1:37" x14ac:dyDescent="0.2">
      <c r="A562" s="78" t="s">
        <v>2194</v>
      </c>
      <c r="B562" s="79" t="s">
        <v>2195</v>
      </c>
      <c r="C562" s="97" t="s">
        <v>2196</v>
      </c>
      <c r="D562" s="105">
        <v>199.47</v>
      </c>
      <c r="E562" s="23">
        <v>14</v>
      </c>
      <c r="F562" s="80"/>
      <c r="G562" s="69">
        <v>1</v>
      </c>
      <c r="H562" s="113"/>
      <c r="I562" s="81">
        <f t="shared" si="128"/>
        <v>199.47</v>
      </c>
      <c r="J562" s="120">
        <f t="shared" si="124"/>
        <v>0</v>
      </c>
      <c r="K562" s="82">
        <v>0.29071428571428498</v>
      </c>
      <c r="L562" s="83">
        <v>3.3009107142857098E-3</v>
      </c>
      <c r="M562" s="143">
        <v>359.05</v>
      </c>
      <c r="N562" s="137" t="s">
        <v>2355</v>
      </c>
      <c r="O562" s="69"/>
      <c r="P562" s="122">
        <f t="shared" si="125"/>
        <v>0</v>
      </c>
      <c r="Q562" s="123">
        <f t="shared" si="126"/>
        <v>0</v>
      </c>
      <c r="R562" s="130"/>
      <c r="S562" s="48" t="s">
        <v>2197</v>
      </c>
      <c r="T562" s="84">
        <v>0.1</v>
      </c>
      <c r="U562" s="48" t="s">
        <v>53</v>
      </c>
      <c r="V562" s="85"/>
      <c r="W562" s="85" t="s">
        <v>1782</v>
      </c>
      <c r="X562" s="85" t="s">
        <v>56</v>
      </c>
      <c r="Y562" s="77"/>
      <c r="Z562" s="77"/>
      <c r="AA562" s="77"/>
      <c r="AB562" s="77"/>
      <c r="AC562" s="77"/>
      <c r="AD562" s="86" t="s">
        <v>51</v>
      </c>
      <c r="AE562" s="86" t="s">
        <v>52</v>
      </c>
      <c r="AF562" s="77">
        <v>14606782548964</v>
      </c>
      <c r="AG562" s="134">
        <v>33</v>
      </c>
      <c r="AH562" s="134">
        <v>21</v>
      </c>
      <c r="AI562" s="134">
        <v>3.8</v>
      </c>
      <c r="AJ562" s="133"/>
      <c r="AK562" s="133"/>
    </row>
    <row r="563" spans="1:37" x14ac:dyDescent="0.2">
      <c r="A563" s="78" t="s">
        <v>2198</v>
      </c>
      <c r="B563" s="79" t="s">
        <v>2199</v>
      </c>
      <c r="C563" s="97" t="s">
        <v>2200</v>
      </c>
      <c r="D563" s="105">
        <v>199.47</v>
      </c>
      <c r="E563" s="23">
        <v>14</v>
      </c>
      <c r="F563" s="80"/>
      <c r="G563" s="69">
        <v>1</v>
      </c>
      <c r="H563" s="113"/>
      <c r="I563" s="81">
        <f t="shared" si="128"/>
        <v>199.47</v>
      </c>
      <c r="J563" s="120">
        <f t="shared" si="124"/>
        <v>0</v>
      </c>
      <c r="K563" s="82">
        <v>0.29071428571428498</v>
      </c>
      <c r="L563" s="83">
        <v>3.3009107142857098E-3</v>
      </c>
      <c r="M563" s="143">
        <v>359.05</v>
      </c>
      <c r="N563" s="137" t="s">
        <v>2355</v>
      </c>
      <c r="O563" s="69"/>
      <c r="P563" s="122">
        <f t="shared" si="125"/>
        <v>0</v>
      </c>
      <c r="Q563" s="123">
        <f t="shared" si="126"/>
        <v>0</v>
      </c>
      <c r="R563" s="130"/>
      <c r="S563" s="48" t="s">
        <v>2201</v>
      </c>
      <c r="T563" s="84">
        <v>0.1</v>
      </c>
      <c r="U563" s="48" t="s">
        <v>53</v>
      </c>
      <c r="V563" s="85"/>
      <c r="W563" s="85" t="s">
        <v>1782</v>
      </c>
      <c r="X563" s="85" t="s">
        <v>56</v>
      </c>
      <c r="Y563" s="77"/>
      <c r="Z563" s="77"/>
      <c r="AA563" s="77"/>
      <c r="AB563" s="77"/>
      <c r="AC563" s="77"/>
      <c r="AD563" s="86" t="s">
        <v>51</v>
      </c>
      <c r="AE563" s="86" t="s">
        <v>52</v>
      </c>
      <c r="AF563" s="77">
        <v>14606782548971</v>
      </c>
      <c r="AG563" s="134">
        <v>33</v>
      </c>
      <c r="AH563" s="134">
        <v>21</v>
      </c>
      <c r="AI563" s="134">
        <v>3.8</v>
      </c>
      <c r="AJ563" s="133"/>
      <c r="AK563" s="133"/>
    </row>
    <row r="564" spans="1:37" x14ac:dyDescent="0.2">
      <c r="A564" s="78" t="s">
        <v>2202</v>
      </c>
      <c r="B564" s="79" t="s">
        <v>2203</v>
      </c>
      <c r="C564" s="97" t="s">
        <v>2204</v>
      </c>
      <c r="D564" s="105">
        <v>199.47</v>
      </c>
      <c r="E564" s="23">
        <v>14</v>
      </c>
      <c r="F564" s="80"/>
      <c r="G564" s="69">
        <v>1</v>
      </c>
      <c r="H564" s="113"/>
      <c r="I564" s="81">
        <f t="shared" si="128"/>
        <v>199.47</v>
      </c>
      <c r="J564" s="120">
        <f t="shared" si="124"/>
        <v>0</v>
      </c>
      <c r="K564" s="82">
        <v>0.29071428571428498</v>
      </c>
      <c r="L564" s="83">
        <v>3.3009107142857098E-3</v>
      </c>
      <c r="M564" s="143">
        <v>359.05</v>
      </c>
      <c r="N564" s="137" t="s">
        <v>2355</v>
      </c>
      <c r="O564" s="69"/>
      <c r="P564" s="122">
        <f t="shared" si="125"/>
        <v>0</v>
      </c>
      <c r="Q564" s="123">
        <f t="shared" si="126"/>
        <v>0</v>
      </c>
      <c r="R564" s="130"/>
      <c r="S564" s="48" t="s">
        <v>2205</v>
      </c>
      <c r="T564" s="84">
        <v>0.1</v>
      </c>
      <c r="U564" s="48" t="s">
        <v>53</v>
      </c>
      <c r="V564" s="85"/>
      <c r="W564" s="85" t="s">
        <v>1782</v>
      </c>
      <c r="X564" s="85" t="s">
        <v>56</v>
      </c>
      <c r="Y564" s="77"/>
      <c r="Z564" s="77"/>
      <c r="AA564" s="77"/>
      <c r="AB564" s="77"/>
      <c r="AC564" s="77" t="s">
        <v>244</v>
      </c>
      <c r="AD564" s="86" t="s">
        <v>51</v>
      </c>
      <c r="AE564" s="86" t="s">
        <v>52</v>
      </c>
      <c r="AF564" s="77">
        <v>14606782571023</v>
      </c>
      <c r="AG564" s="134">
        <v>33</v>
      </c>
      <c r="AH564" s="134">
        <v>21</v>
      </c>
      <c r="AI564" s="134">
        <v>3.8</v>
      </c>
      <c r="AJ564" s="133"/>
      <c r="AK564" s="133"/>
    </row>
    <row r="565" spans="1:37" x14ac:dyDescent="0.2">
      <c r="A565" s="78" t="s">
        <v>2206</v>
      </c>
      <c r="B565" s="79" t="s">
        <v>2207</v>
      </c>
      <c r="C565" s="97" t="s">
        <v>2208</v>
      </c>
      <c r="D565" s="105">
        <v>199.47</v>
      </c>
      <c r="E565" s="23">
        <v>14</v>
      </c>
      <c r="F565" s="80"/>
      <c r="G565" s="69">
        <v>1</v>
      </c>
      <c r="H565" s="113"/>
      <c r="I565" s="81">
        <f t="shared" si="128"/>
        <v>199.47</v>
      </c>
      <c r="J565" s="120">
        <f t="shared" si="124"/>
        <v>0</v>
      </c>
      <c r="K565" s="82">
        <v>0.29071428571428498</v>
      </c>
      <c r="L565" s="83">
        <v>3.3009107142857098E-3</v>
      </c>
      <c r="M565" s="143">
        <v>359.05</v>
      </c>
      <c r="N565" s="137" t="s">
        <v>2355</v>
      </c>
      <c r="O565" s="69"/>
      <c r="P565" s="122">
        <f t="shared" si="125"/>
        <v>0</v>
      </c>
      <c r="Q565" s="123">
        <f t="shared" si="126"/>
        <v>0</v>
      </c>
      <c r="R565" s="130"/>
      <c r="S565" s="48" t="s">
        <v>2209</v>
      </c>
      <c r="T565" s="84">
        <v>0.1</v>
      </c>
      <c r="U565" s="48" t="s">
        <v>53</v>
      </c>
      <c r="V565" s="85"/>
      <c r="W565" s="85" t="s">
        <v>1782</v>
      </c>
      <c r="X565" s="85" t="s">
        <v>56</v>
      </c>
      <c r="Y565" s="77"/>
      <c r="Z565" s="77"/>
      <c r="AA565" s="77"/>
      <c r="AB565" s="77"/>
      <c r="AC565" s="77" t="s">
        <v>244</v>
      </c>
      <c r="AD565" s="86" t="s">
        <v>51</v>
      </c>
      <c r="AE565" s="86" t="s">
        <v>52</v>
      </c>
      <c r="AF565" s="77">
        <v>14606782571030</v>
      </c>
      <c r="AG565" s="134">
        <v>33</v>
      </c>
      <c r="AH565" s="134">
        <v>21</v>
      </c>
      <c r="AI565" s="134">
        <v>3.8</v>
      </c>
      <c r="AJ565" s="133"/>
      <c r="AK565" s="133"/>
    </row>
    <row r="566" spans="1:37" x14ac:dyDescent="0.2">
      <c r="A566" s="78" t="s">
        <v>2210</v>
      </c>
      <c r="B566" s="79" t="s">
        <v>2211</v>
      </c>
      <c r="C566" s="97" t="s">
        <v>2212</v>
      </c>
      <c r="D566" s="105">
        <v>199.47</v>
      </c>
      <c r="E566" s="23">
        <v>14</v>
      </c>
      <c r="F566" s="80"/>
      <c r="G566" s="69">
        <v>1</v>
      </c>
      <c r="H566" s="113"/>
      <c r="I566" s="81">
        <f t="shared" si="128"/>
        <v>199.47</v>
      </c>
      <c r="J566" s="120">
        <f t="shared" si="124"/>
        <v>0</v>
      </c>
      <c r="K566" s="82">
        <v>0.29071428571428498</v>
      </c>
      <c r="L566" s="83">
        <v>3.3009107142857098E-3</v>
      </c>
      <c r="M566" s="143">
        <v>359.05</v>
      </c>
      <c r="N566" s="137" t="s">
        <v>2355</v>
      </c>
      <c r="O566" s="69"/>
      <c r="P566" s="122">
        <f t="shared" si="125"/>
        <v>0</v>
      </c>
      <c r="Q566" s="123">
        <f t="shared" si="126"/>
        <v>0</v>
      </c>
      <c r="R566" s="130"/>
      <c r="S566" s="48" t="s">
        <v>2213</v>
      </c>
      <c r="T566" s="84">
        <v>0.1</v>
      </c>
      <c r="U566" s="48" t="s">
        <v>53</v>
      </c>
      <c r="V566" s="85"/>
      <c r="W566" s="85" t="s">
        <v>1782</v>
      </c>
      <c r="X566" s="85" t="s">
        <v>56</v>
      </c>
      <c r="Y566" s="77"/>
      <c r="Z566" s="77"/>
      <c r="AA566" s="77"/>
      <c r="AB566" s="77"/>
      <c r="AC566" s="77" t="s">
        <v>244</v>
      </c>
      <c r="AD566" s="86" t="s">
        <v>51</v>
      </c>
      <c r="AE566" s="86" t="s">
        <v>52</v>
      </c>
      <c r="AF566" s="77">
        <v>14606782571139</v>
      </c>
      <c r="AG566" s="134">
        <v>33</v>
      </c>
      <c r="AH566" s="134">
        <v>21</v>
      </c>
      <c r="AI566" s="134">
        <v>3.8</v>
      </c>
      <c r="AJ566" s="133"/>
      <c r="AK566" s="133"/>
    </row>
    <row r="567" spans="1:37" x14ac:dyDescent="0.2">
      <c r="A567" s="78" t="s">
        <v>2214</v>
      </c>
      <c r="B567" s="79" t="s">
        <v>2215</v>
      </c>
      <c r="C567" s="97" t="s">
        <v>2216</v>
      </c>
      <c r="D567" s="105">
        <v>199.47</v>
      </c>
      <c r="E567" s="23">
        <v>14</v>
      </c>
      <c r="F567" s="80"/>
      <c r="G567" s="69">
        <v>1</v>
      </c>
      <c r="H567" s="113"/>
      <c r="I567" s="81">
        <f t="shared" si="128"/>
        <v>199.47</v>
      </c>
      <c r="J567" s="120">
        <f t="shared" si="124"/>
        <v>0</v>
      </c>
      <c r="K567" s="82">
        <v>0.29071428571428498</v>
      </c>
      <c r="L567" s="83">
        <v>3.3009107142857098E-3</v>
      </c>
      <c r="M567" s="143">
        <v>359.05</v>
      </c>
      <c r="N567" s="137" t="s">
        <v>2355</v>
      </c>
      <c r="O567" s="69"/>
      <c r="P567" s="122">
        <f t="shared" si="125"/>
        <v>0</v>
      </c>
      <c r="Q567" s="123">
        <f t="shared" si="126"/>
        <v>0</v>
      </c>
      <c r="R567" s="130"/>
      <c r="S567" s="48" t="s">
        <v>2217</v>
      </c>
      <c r="T567" s="84">
        <v>0.1</v>
      </c>
      <c r="U567" s="48" t="s">
        <v>53</v>
      </c>
      <c r="V567" s="85"/>
      <c r="W567" s="85" t="s">
        <v>1782</v>
      </c>
      <c r="X567" s="85" t="s">
        <v>56</v>
      </c>
      <c r="Y567" s="77"/>
      <c r="Z567" s="77"/>
      <c r="AA567" s="77"/>
      <c r="AB567" s="77"/>
      <c r="AC567" s="77" t="s">
        <v>244</v>
      </c>
      <c r="AD567" s="86" t="s">
        <v>51</v>
      </c>
      <c r="AE567" s="86" t="s">
        <v>52</v>
      </c>
      <c r="AF567" s="77">
        <v>14606782571450</v>
      </c>
      <c r="AG567" s="134">
        <v>33</v>
      </c>
      <c r="AH567" s="134">
        <v>21</v>
      </c>
      <c r="AI567" s="134">
        <v>3.8</v>
      </c>
      <c r="AJ567" s="133"/>
      <c r="AK567" s="133"/>
    </row>
    <row r="568" spans="1:37" x14ac:dyDescent="0.2">
      <c r="A568" s="78" t="s">
        <v>2218</v>
      </c>
      <c r="B568" s="79" t="s">
        <v>2219</v>
      </c>
      <c r="C568" s="97" t="s">
        <v>2220</v>
      </c>
      <c r="D568" s="105">
        <v>199.47</v>
      </c>
      <c r="E568" s="23">
        <v>14</v>
      </c>
      <c r="F568" s="80"/>
      <c r="G568" s="69">
        <v>1</v>
      </c>
      <c r="H568" s="113"/>
      <c r="I568" s="81">
        <f t="shared" si="128"/>
        <v>199.47</v>
      </c>
      <c r="J568" s="120">
        <f t="shared" si="124"/>
        <v>0</v>
      </c>
      <c r="K568" s="82">
        <v>0.29071428571428498</v>
      </c>
      <c r="L568" s="83">
        <v>3.3009107142857098E-3</v>
      </c>
      <c r="M568" s="143">
        <v>359.05</v>
      </c>
      <c r="N568" s="137" t="s">
        <v>2355</v>
      </c>
      <c r="O568" s="69"/>
      <c r="P568" s="122">
        <f t="shared" si="125"/>
        <v>0</v>
      </c>
      <c r="Q568" s="123">
        <f t="shared" si="126"/>
        <v>0</v>
      </c>
      <c r="R568" s="130"/>
      <c r="S568" s="48" t="s">
        <v>2221</v>
      </c>
      <c r="T568" s="84">
        <v>0.1</v>
      </c>
      <c r="U568" s="48" t="s">
        <v>53</v>
      </c>
      <c r="V568" s="85"/>
      <c r="W568" s="85" t="s">
        <v>1782</v>
      </c>
      <c r="X568" s="85" t="s">
        <v>56</v>
      </c>
      <c r="Y568" s="77"/>
      <c r="Z568" s="77"/>
      <c r="AA568" s="77"/>
      <c r="AB568" s="77"/>
      <c r="AC568" s="77" t="s">
        <v>244</v>
      </c>
      <c r="AD568" s="86" t="s">
        <v>51</v>
      </c>
      <c r="AE568" s="86" t="s">
        <v>52</v>
      </c>
      <c r="AF568" s="77">
        <v>14606782611668</v>
      </c>
      <c r="AG568" s="134">
        <v>33</v>
      </c>
      <c r="AH568" s="134">
        <v>21</v>
      </c>
      <c r="AI568" s="134">
        <v>3.8</v>
      </c>
      <c r="AJ568" s="133"/>
      <c r="AK568" s="133"/>
    </row>
    <row r="569" spans="1:37" x14ac:dyDescent="0.2">
      <c r="A569" s="78" t="s">
        <v>2222</v>
      </c>
      <c r="B569" s="79" t="s">
        <v>2223</v>
      </c>
      <c r="C569" s="97" t="s">
        <v>2224</v>
      </c>
      <c r="D569" s="105">
        <v>199.47</v>
      </c>
      <c r="E569" s="23">
        <v>14</v>
      </c>
      <c r="F569" s="80"/>
      <c r="G569" s="69">
        <v>1</v>
      </c>
      <c r="H569" s="113"/>
      <c r="I569" s="81">
        <f t="shared" si="128"/>
        <v>199.47</v>
      </c>
      <c r="J569" s="120">
        <f t="shared" si="124"/>
        <v>0</v>
      </c>
      <c r="K569" s="82">
        <v>0.28249999999999997</v>
      </c>
      <c r="L569" s="83">
        <v>3.2473371428571401E-3</v>
      </c>
      <c r="M569" s="143">
        <v>359.05</v>
      </c>
      <c r="N569" s="137" t="s">
        <v>2355</v>
      </c>
      <c r="O569" s="69"/>
      <c r="P569" s="122">
        <f t="shared" si="125"/>
        <v>0</v>
      </c>
      <c r="Q569" s="123">
        <f t="shared" si="126"/>
        <v>0</v>
      </c>
      <c r="R569" s="130"/>
      <c r="S569" s="48" t="s">
        <v>2225</v>
      </c>
      <c r="T569" s="84">
        <v>0.1</v>
      </c>
      <c r="U569" s="48" t="s">
        <v>53</v>
      </c>
      <c r="V569" s="85"/>
      <c r="W569" s="85" t="s">
        <v>1782</v>
      </c>
      <c r="X569" s="85" t="s">
        <v>56</v>
      </c>
      <c r="Y569" s="77"/>
      <c r="Z569" s="77"/>
      <c r="AA569" s="77"/>
      <c r="AB569" s="77"/>
      <c r="AC569" s="77" t="s">
        <v>244</v>
      </c>
      <c r="AD569" s="86" t="s">
        <v>51</v>
      </c>
      <c r="AE569" s="86" t="s">
        <v>52</v>
      </c>
      <c r="AF569" s="77">
        <v>14606782611682</v>
      </c>
      <c r="AG569" s="134">
        <v>32.700000000000003</v>
      </c>
      <c r="AH569" s="134">
        <v>21.2</v>
      </c>
      <c r="AI569" s="134">
        <v>3.8</v>
      </c>
      <c r="AJ569" s="133"/>
      <c r="AK569" s="133"/>
    </row>
    <row r="570" spans="1:37" x14ac:dyDescent="0.2">
      <c r="A570" s="78" t="s">
        <v>2226</v>
      </c>
      <c r="B570" s="79" t="s">
        <v>2227</v>
      </c>
      <c r="C570" s="97" t="s">
        <v>2228</v>
      </c>
      <c r="D570" s="105">
        <v>199.47</v>
      </c>
      <c r="E570" s="23">
        <v>14</v>
      </c>
      <c r="F570" s="80"/>
      <c r="G570" s="69">
        <v>1</v>
      </c>
      <c r="H570" s="113"/>
      <c r="I570" s="81">
        <f t="shared" si="128"/>
        <v>199.47</v>
      </c>
      <c r="J570" s="120">
        <f t="shared" si="124"/>
        <v>0</v>
      </c>
      <c r="K570" s="82">
        <v>0.29071428571428498</v>
      </c>
      <c r="L570" s="83">
        <v>3.3009107142857098E-3</v>
      </c>
      <c r="M570" s="143">
        <v>359.05</v>
      </c>
      <c r="N570" s="137" t="s">
        <v>2355</v>
      </c>
      <c r="O570" s="69"/>
      <c r="P570" s="122">
        <f t="shared" si="125"/>
        <v>0</v>
      </c>
      <c r="Q570" s="123">
        <f t="shared" si="126"/>
        <v>0</v>
      </c>
      <c r="R570" s="130"/>
      <c r="S570" s="48" t="s">
        <v>2229</v>
      </c>
      <c r="T570" s="84">
        <v>0.1</v>
      </c>
      <c r="U570" s="48" t="s">
        <v>53</v>
      </c>
      <c r="V570" s="85"/>
      <c r="W570" s="85" t="s">
        <v>1782</v>
      </c>
      <c r="X570" s="85" t="s">
        <v>56</v>
      </c>
      <c r="Y570" s="77"/>
      <c r="Z570" s="77"/>
      <c r="AA570" s="77"/>
      <c r="AB570" s="77"/>
      <c r="AC570" s="77" t="s">
        <v>244</v>
      </c>
      <c r="AD570" s="86" t="s">
        <v>51</v>
      </c>
      <c r="AE570" s="86" t="s">
        <v>52</v>
      </c>
      <c r="AF570" s="77">
        <v>14606782611699</v>
      </c>
      <c r="AG570" s="134">
        <v>33</v>
      </c>
      <c r="AH570" s="134">
        <v>21</v>
      </c>
      <c r="AI570" s="134">
        <v>3.8</v>
      </c>
      <c r="AJ570" s="133"/>
      <c r="AK570" s="133"/>
    </row>
    <row r="571" spans="1:37" x14ac:dyDescent="0.2">
      <c r="A571" s="78"/>
      <c r="B571" s="87" t="s">
        <v>2230</v>
      </c>
      <c r="C571" s="99"/>
      <c r="D571" s="105"/>
      <c r="E571" s="23"/>
      <c r="F571" s="80"/>
      <c r="G571" s="69"/>
      <c r="H571" s="113"/>
      <c r="I571" s="81"/>
      <c r="J571" s="120"/>
      <c r="K571" s="82"/>
      <c r="L571" s="83"/>
      <c r="M571" s="141"/>
      <c r="N571" s="137"/>
      <c r="O571" s="69"/>
      <c r="P571" s="122"/>
      <c r="Q571" s="123"/>
      <c r="R571" s="130"/>
      <c r="S571" s="76"/>
      <c r="T571" s="76"/>
      <c r="U571" s="76"/>
      <c r="V571" s="85"/>
      <c r="W571" s="85"/>
      <c r="X571" s="85"/>
      <c r="Y571" s="77"/>
      <c r="Z571" s="77"/>
      <c r="AA571" s="77"/>
      <c r="AB571" s="77"/>
      <c r="AC571" s="77"/>
      <c r="AD571" s="77"/>
      <c r="AE571" s="77"/>
      <c r="AF571" s="77"/>
      <c r="AG571" s="134"/>
      <c r="AH571" s="134"/>
      <c r="AI571" s="134"/>
      <c r="AJ571" s="133"/>
      <c r="AK571" s="133"/>
    </row>
    <row r="572" spans="1:37" x14ac:dyDescent="0.2">
      <c r="A572" s="78"/>
      <c r="B572" s="87" t="s">
        <v>2231</v>
      </c>
      <c r="C572" s="99"/>
      <c r="D572" s="105"/>
      <c r="E572" s="23"/>
      <c r="F572" s="80"/>
      <c r="G572" s="69"/>
      <c r="H572" s="113"/>
      <c r="I572" s="81"/>
      <c r="J572" s="120"/>
      <c r="K572" s="82"/>
      <c r="L572" s="83"/>
      <c r="M572" s="141"/>
      <c r="N572" s="137"/>
      <c r="O572" s="69"/>
      <c r="P572" s="122"/>
      <c r="Q572" s="123"/>
      <c r="R572" s="130"/>
      <c r="S572" s="76"/>
      <c r="T572" s="76"/>
      <c r="U572" s="76"/>
      <c r="V572" s="85"/>
      <c r="W572" s="85"/>
      <c r="X572" s="85"/>
      <c r="Y572" s="77"/>
      <c r="Z572" s="77"/>
      <c r="AA572" s="77"/>
      <c r="AB572" s="77"/>
      <c r="AC572" s="77"/>
      <c r="AD572" s="77"/>
      <c r="AE572" s="77"/>
      <c r="AF572" s="77"/>
      <c r="AG572" s="134"/>
      <c r="AH572" s="134"/>
      <c r="AI572" s="134"/>
      <c r="AJ572" s="133"/>
      <c r="AK572" s="133"/>
    </row>
    <row r="573" spans="1:37" ht="24" x14ac:dyDescent="0.2">
      <c r="A573" s="78" t="s">
        <v>2233</v>
      </c>
      <c r="B573" s="79" t="s">
        <v>2234</v>
      </c>
      <c r="C573" s="97" t="s">
        <v>2235</v>
      </c>
      <c r="D573" s="105">
        <v>495.15</v>
      </c>
      <c r="E573" s="23">
        <v>10</v>
      </c>
      <c r="F573" s="80"/>
      <c r="G573" s="69">
        <v>1</v>
      </c>
      <c r="H573" s="113"/>
      <c r="I573" s="81">
        <f t="shared" ref="I573:I582" si="129">ROUND(D573*(1-$C$5%),2)</f>
        <v>495.15</v>
      </c>
      <c r="J573" s="120">
        <f t="shared" ref="J573:J582" si="130">H573*I573</f>
        <v>0</v>
      </c>
      <c r="K573" s="82">
        <v>0.48599999999999999</v>
      </c>
      <c r="L573" s="83">
        <v>4.4493750000000002E-3</v>
      </c>
      <c r="M573" s="143">
        <v>891.27</v>
      </c>
      <c r="N573" s="137"/>
      <c r="O573" s="69"/>
      <c r="P573" s="122">
        <f t="shared" ref="P573:P582" si="131">H573*K573</f>
        <v>0</v>
      </c>
      <c r="Q573" s="123">
        <f t="shared" ref="Q573:Q582" si="132">H573*L573</f>
        <v>0</v>
      </c>
      <c r="R573" s="130"/>
      <c r="S573" s="48" t="s">
        <v>2236</v>
      </c>
      <c r="T573" s="84">
        <v>0.22</v>
      </c>
      <c r="U573" s="48" t="s">
        <v>49</v>
      </c>
      <c r="V573" s="85"/>
      <c r="W573" s="85" t="s">
        <v>2232</v>
      </c>
      <c r="X573" s="85" t="s">
        <v>56</v>
      </c>
      <c r="Y573" s="77"/>
      <c r="Z573" s="77"/>
      <c r="AA573" s="77"/>
      <c r="AB573" s="77"/>
      <c r="AC573" s="77"/>
      <c r="AD573" s="86" t="s">
        <v>51</v>
      </c>
      <c r="AE573" s="86" t="s">
        <v>52</v>
      </c>
      <c r="AF573" s="77">
        <v>14606782473846</v>
      </c>
      <c r="AG573" s="134">
        <v>32.700000000000003</v>
      </c>
      <c r="AH573" s="134">
        <v>21.3</v>
      </c>
      <c r="AI573" s="134">
        <v>5.4</v>
      </c>
      <c r="AJ573" s="133"/>
      <c r="AK573" s="133"/>
    </row>
    <row r="574" spans="1:37" ht="24" x14ac:dyDescent="0.2">
      <c r="A574" s="78" t="s">
        <v>2237</v>
      </c>
      <c r="B574" s="79" t="s">
        <v>2238</v>
      </c>
      <c r="C574" s="97" t="s">
        <v>2239</v>
      </c>
      <c r="D574" s="105">
        <v>495.15</v>
      </c>
      <c r="E574" s="23">
        <v>10</v>
      </c>
      <c r="F574" s="80"/>
      <c r="G574" s="69">
        <v>1</v>
      </c>
      <c r="H574" s="113"/>
      <c r="I574" s="81">
        <f t="shared" si="129"/>
        <v>495.15</v>
      </c>
      <c r="J574" s="120">
        <f t="shared" si="130"/>
        <v>0</v>
      </c>
      <c r="K574" s="82">
        <v>0.48599999999999999</v>
      </c>
      <c r="L574" s="83">
        <v>4.4493750000000002E-3</v>
      </c>
      <c r="M574" s="143">
        <v>891.27</v>
      </c>
      <c r="N574" s="137"/>
      <c r="O574" s="69"/>
      <c r="P574" s="122">
        <f t="shared" si="131"/>
        <v>0</v>
      </c>
      <c r="Q574" s="123">
        <f t="shared" si="132"/>
        <v>0</v>
      </c>
      <c r="R574" s="130"/>
      <c r="S574" s="48" t="s">
        <v>2240</v>
      </c>
      <c r="T574" s="84">
        <v>0.22</v>
      </c>
      <c r="U574" s="48" t="s">
        <v>49</v>
      </c>
      <c r="V574" s="85"/>
      <c r="W574" s="85" t="s">
        <v>2232</v>
      </c>
      <c r="X574" s="85" t="s">
        <v>56</v>
      </c>
      <c r="Y574" s="77"/>
      <c r="Z574" s="77"/>
      <c r="AA574" s="77"/>
      <c r="AB574" s="77"/>
      <c r="AC574" s="77"/>
      <c r="AD574" s="86" t="s">
        <v>51</v>
      </c>
      <c r="AE574" s="86" t="s">
        <v>52</v>
      </c>
      <c r="AF574" s="77">
        <v>14606782473860</v>
      </c>
      <c r="AG574" s="134">
        <v>32.700000000000003</v>
      </c>
      <c r="AH574" s="134">
        <v>21.3</v>
      </c>
      <c r="AI574" s="134">
        <v>5.4</v>
      </c>
      <c r="AJ574" s="133"/>
      <c r="AK574" s="133"/>
    </row>
    <row r="575" spans="1:37" ht="24" x14ac:dyDescent="0.2">
      <c r="A575" s="88" t="s">
        <v>2241</v>
      </c>
      <c r="B575" s="89" t="s">
        <v>2242</v>
      </c>
      <c r="C575" s="100" t="s">
        <v>2243</v>
      </c>
      <c r="D575" s="106">
        <v>161.36000000000001</v>
      </c>
      <c r="E575" s="90">
        <v>8</v>
      </c>
      <c r="F575" s="91"/>
      <c r="G575" s="90">
        <v>8</v>
      </c>
      <c r="H575" s="114"/>
      <c r="I575" s="118">
        <f t="shared" si="129"/>
        <v>161.36000000000001</v>
      </c>
      <c r="J575" s="121">
        <f t="shared" si="130"/>
        <v>0</v>
      </c>
      <c r="K575" s="92">
        <v>0.15875</v>
      </c>
      <c r="L575" s="93">
        <v>1.3101562499999999E-3</v>
      </c>
      <c r="M575" s="118">
        <v>290.45</v>
      </c>
      <c r="N575" s="138" t="s">
        <v>2355</v>
      </c>
      <c r="O575" s="91"/>
      <c r="P575" s="126">
        <f t="shared" si="131"/>
        <v>0</v>
      </c>
      <c r="Q575" s="127">
        <f t="shared" si="132"/>
        <v>0</v>
      </c>
      <c r="R575" s="131" t="s">
        <v>69</v>
      </c>
      <c r="S575" s="94" t="s">
        <v>2244</v>
      </c>
      <c r="T575" s="95">
        <v>0.1</v>
      </c>
      <c r="U575" s="94" t="s">
        <v>49</v>
      </c>
      <c r="V575" s="85"/>
      <c r="W575" s="85" t="s">
        <v>2245</v>
      </c>
      <c r="X575" s="85" t="s">
        <v>50</v>
      </c>
      <c r="Y575" s="77"/>
      <c r="Z575" s="77"/>
      <c r="AA575" s="77"/>
      <c r="AB575" s="77"/>
      <c r="AC575" s="77" t="s">
        <v>858</v>
      </c>
      <c r="AD575" s="86" t="s">
        <v>51</v>
      </c>
      <c r="AE575" s="86" t="s">
        <v>52</v>
      </c>
      <c r="AF575" s="77">
        <v>14606782626266</v>
      </c>
      <c r="AG575" s="134">
        <v>20</v>
      </c>
      <c r="AH575" s="134">
        <v>14</v>
      </c>
      <c r="AI575" s="134">
        <v>3.6</v>
      </c>
      <c r="AJ575" s="133"/>
      <c r="AK575" s="133"/>
    </row>
    <row r="576" spans="1:37" ht="24" x14ac:dyDescent="0.2">
      <c r="A576" s="88" t="s">
        <v>2246</v>
      </c>
      <c r="B576" s="89" t="s">
        <v>2247</v>
      </c>
      <c r="C576" s="100" t="s">
        <v>2248</v>
      </c>
      <c r="D576" s="106">
        <v>161.36000000000001</v>
      </c>
      <c r="E576" s="90">
        <v>8</v>
      </c>
      <c r="F576" s="91"/>
      <c r="G576" s="90">
        <v>8</v>
      </c>
      <c r="H576" s="114"/>
      <c r="I576" s="118">
        <f t="shared" si="129"/>
        <v>161.36000000000001</v>
      </c>
      <c r="J576" s="121">
        <f t="shared" si="130"/>
        <v>0</v>
      </c>
      <c r="K576" s="92">
        <v>0.15875</v>
      </c>
      <c r="L576" s="93">
        <v>1.3101562499999999E-3</v>
      </c>
      <c r="M576" s="118">
        <v>290.45</v>
      </c>
      <c r="N576" s="138" t="s">
        <v>2355</v>
      </c>
      <c r="O576" s="91"/>
      <c r="P576" s="126">
        <f t="shared" si="131"/>
        <v>0</v>
      </c>
      <c r="Q576" s="127">
        <f t="shared" si="132"/>
        <v>0</v>
      </c>
      <c r="R576" s="131" t="s">
        <v>69</v>
      </c>
      <c r="S576" s="94" t="s">
        <v>2249</v>
      </c>
      <c r="T576" s="95">
        <v>0.1</v>
      </c>
      <c r="U576" s="94" t="s">
        <v>49</v>
      </c>
      <c r="V576" s="85"/>
      <c r="W576" s="85" t="s">
        <v>2245</v>
      </c>
      <c r="X576" s="85" t="s">
        <v>50</v>
      </c>
      <c r="Y576" s="77"/>
      <c r="Z576" s="77"/>
      <c r="AA576" s="77"/>
      <c r="AB576" s="77"/>
      <c r="AC576" s="77" t="s">
        <v>858</v>
      </c>
      <c r="AD576" s="86" t="s">
        <v>51</v>
      </c>
      <c r="AE576" s="86" t="s">
        <v>52</v>
      </c>
      <c r="AF576" s="77">
        <v>14606782626273</v>
      </c>
      <c r="AG576" s="134">
        <v>20</v>
      </c>
      <c r="AH576" s="134">
        <v>14</v>
      </c>
      <c r="AI576" s="134">
        <v>3.6</v>
      </c>
      <c r="AJ576" s="133"/>
      <c r="AK576" s="133"/>
    </row>
    <row r="577" spans="1:37" ht="24" x14ac:dyDescent="0.2">
      <c r="A577" s="88" t="s">
        <v>2250</v>
      </c>
      <c r="B577" s="89" t="s">
        <v>2251</v>
      </c>
      <c r="C577" s="100" t="s">
        <v>2252</v>
      </c>
      <c r="D577" s="106">
        <v>161.36000000000001</v>
      </c>
      <c r="E577" s="90">
        <v>8</v>
      </c>
      <c r="F577" s="91"/>
      <c r="G577" s="90">
        <v>8</v>
      </c>
      <c r="H577" s="114"/>
      <c r="I577" s="118">
        <f t="shared" si="129"/>
        <v>161.36000000000001</v>
      </c>
      <c r="J577" s="121">
        <f t="shared" si="130"/>
        <v>0</v>
      </c>
      <c r="K577" s="92">
        <v>0.15875</v>
      </c>
      <c r="L577" s="93">
        <v>1.3101562499999999E-3</v>
      </c>
      <c r="M577" s="118">
        <v>290.45</v>
      </c>
      <c r="N577" s="138" t="s">
        <v>2355</v>
      </c>
      <c r="O577" s="91"/>
      <c r="P577" s="126">
        <f t="shared" si="131"/>
        <v>0</v>
      </c>
      <c r="Q577" s="127">
        <f t="shared" si="132"/>
        <v>0</v>
      </c>
      <c r="R577" s="131" t="s">
        <v>69</v>
      </c>
      <c r="S577" s="94" t="s">
        <v>2253</v>
      </c>
      <c r="T577" s="95">
        <v>0.1</v>
      </c>
      <c r="U577" s="94" t="s">
        <v>49</v>
      </c>
      <c r="V577" s="85"/>
      <c r="W577" s="85" t="s">
        <v>2245</v>
      </c>
      <c r="X577" s="85" t="s">
        <v>50</v>
      </c>
      <c r="Y577" s="77"/>
      <c r="Z577" s="77"/>
      <c r="AA577" s="77"/>
      <c r="AB577" s="77"/>
      <c r="AC577" s="77" t="s">
        <v>858</v>
      </c>
      <c r="AD577" s="86" t="s">
        <v>51</v>
      </c>
      <c r="AE577" s="86" t="s">
        <v>52</v>
      </c>
      <c r="AF577" s="77">
        <v>14606782626280</v>
      </c>
      <c r="AG577" s="134">
        <v>20</v>
      </c>
      <c r="AH577" s="134">
        <v>14</v>
      </c>
      <c r="AI577" s="134">
        <v>3.6</v>
      </c>
      <c r="AJ577" s="133"/>
      <c r="AK577" s="133"/>
    </row>
    <row r="578" spans="1:37" ht="24" x14ac:dyDescent="0.2">
      <c r="A578" s="88" t="s">
        <v>2254</v>
      </c>
      <c r="B578" s="89" t="s">
        <v>2255</v>
      </c>
      <c r="C578" s="100" t="s">
        <v>2256</v>
      </c>
      <c r="D578" s="106">
        <v>161.36000000000001</v>
      </c>
      <c r="E578" s="90">
        <v>8</v>
      </c>
      <c r="F578" s="91"/>
      <c r="G578" s="90">
        <v>8</v>
      </c>
      <c r="H578" s="114"/>
      <c r="I578" s="118">
        <f t="shared" si="129"/>
        <v>161.36000000000001</v>
      </c>
      <c r="J578" s="121">
        <f t="shared" si="130"/>
        <v>0</v>
      </c>
      <c r="K578" s="92">
        <v>0.15875</v>
      </c>
      <c r="L578" s="93">
        <v>1.3101562499999999E-3</v>
      </c>
      <c r="M578" s="118">
        <v>290.45</v>
      </c>
      <c r="N578" s="138" t="s">
        <v>2355</v>
      </c>
      <c r="O578" s="91"/>
      <c r="P578" s="126">
        <f t="shared" si="131"/>
        <v>0</v>
      </c>
      <c r="Q578" s="127">
        <f t="shared" si="132"/>
        <v>0</v>
      </c>
      <c r="R578" s="131" t="s">
        <v>69</v>
      </c>
      <c r="S578" s="94" t="s">
        <v>2257</v>
      </c>
      <c r="T578" s="95">
        <v>0.1</v>
      </c>
      <c r="U578" s="94" t="s">
        <v>49</v>
      </c>
      <c r="V578" s="85"/>
      <c r="W578" s="85" t="s">
        <v>2245</v>
      </c>
      <c r="X578" s="85" t="s">
        <v>50</v>
      </c>
      <c r="Y578" s="77"/>
      <c r="Z578" s="77"/>
      <c r="AA578" s="77"/>
      <c r="AB578" s="77"/>
      <c r="AC578" s="77" t="s">
        <v>858</v>
      </c>
      <c r="AD578" s="86" t="s">
        <v>51</v>
      </c>
      <c r="AE578" s="86" t="s">
        <v>52</v>
      </c>
      <c r="AF578" s="77">
        <v>14606782626297</v>
      </c>
      <c r="AG578" s="134">
        <v>20</v>
      </c>
      <c r="AH578" s="134">
        <v>14</v>
      </c>
      <c r="AI578" s="134">
        <v>3.6</v>
      </c>
      <c r="AJ578" s="133"/>
      <c r="AK578" s="133"/>
    </row>
    <row r="579" spans="1:37" ht="24" x14ac:dyDescent="0.2">
      <c r="A579" s="88" t="s">
        <v>2258</v>
      </c>
      <c r="B579" s="89" t="s">
        <v>2259</v>
      </c>
      <c r="C579" s="100" t="s">
        <v>2260</v>
      </c>
      <c r="D579" s="106">
        <v>161.36000000000001</v>
      </c>
      <c r="E579" s="90">
        <v>8</v>
      </c>
      <c r="F579" s="91"/>
      <c r="G579" s="90">
        <v>8</v>
      </c>
      <c r="H579" s="114"/>
      <c r="I579" s="118">
        <f t="shared" si="129"/>
        <v>161.36000000000001</v>
      </c>
      <c r="J579" s="121">
        <f t="shared" si="130"/>
        <v>0</v>
      </c>
      <c r="K579" s="92">
        <v>0.15875</v>
      </c>
      <c r="L579" s="93">
        <v>1.3101562499999999E-3</v>
      </c>
      <c r="M579" s="118">
        <v>290.45</v>
      </c>
      <c r="N579" s="138" t="s">
        <v>2355</v>
      </c>
      <c r="O579" s="91"/>
      <c r="P579" s="126">
        <f t="shared" si="131"/>
        <v>0</v>
      </c>
      <c r="Q579" s="127">
        <f t="shared" si="132"/>
        <v>0</v>
      </c>
      <c r="R579" s="131" t="s">
        <v>69</v>
      </c>
      <c r="S579" s="94" t="s">
        <v>2261</v>
      </c>
      <c r="T579" s="95">
        <v>0.1</v>
      </c>
      <c r="U579" s="94" t="s">
        <v>49</v>
      </c>
      <c r="V579" s="85"/>
      <c r="W579" s="85" t="s">
        <v>2245</v>
      </c>
      <c r="X579" s="85" t="s">
        <v>50</v>
      </c>
      <c r="Y579" s="77"/>
      <c r="Z579" s="77"/>
      <c r="AA579" s="77"/>
      <c r="AB579" s="77"/>
      <c r="AC579" s="77" t="s">
        <v>858</v>
      </c>
      <c r="AD579" s="86" t="s">
        <v>51</v>
      </c>
      <c r="AE579" s="86" t="s">
        <v>52</v>
      </c>
      <c r="AF579" s="77">
        <v>14606782626303</v>
      </c>
      <c r="AG579" s="134">
        <v>20</v>
      </c>
      <c r="AH579" s="134">
        <v>14</v>
      </c>
      <c r="AI579" s="134">
        <v>3.6</v>
      </c>
      <c r="AJ579" s="133"/>
      <c r="AK579" s="133"/>
    </row>
    <row r="580" spans="1:37" ht="24" x14ac:dyDescent="0.2">
      <c r="A580" s="88" t="s">
        <v>2262</v>
      </c>
      <c r="B580" s="89" t="s">
        <v>2263</v>
      </c>
      <c r="C580" s="100" t="s">
        <v>2264</v>
      </c>
      <c r="D580" s="106">
        <v>161.36000000000001</v>
      </c>
      <c r="E580" s="90">
        <v>8</v>
      </c>
      <c r="F580" s="91"/>
      <c r="G580" s="90">
        <v>8</v>
      </c>
      <c r="H580" s="114"/>
      <c r="I580" s="118">
        <f t="shared" si="129"/>
        <v>161.36000000000001</v>
      </c>
      <c r="J580" s="121">
        <f t="shared" si="130"/>
        <v>0</v>
      </c>
      <c r="K580" s="92">
        <v>0.15875</v>
      </c>
      <c r="L580" s="93">
        <v>1.3101562499999999E-3</v>
      </c>
      <c r="M580" s="118">
        <v>290.45</v>
      </c>
      <c r="N580" s="138" t="s">
        <v>2355</v>
      </c>
      <c r="O580" s="91"/>
      <c r="P580" s="126">
        <f t="shared" si="131"/>
        <v>0</v>
      </c>
      <c r="Q580" s="127">
        <f t="shared" si="132"/>
        <v>0</v>
      </c>
      <c r="R580" s="131" t="s">
        <v>69</v>
      </c>
      <c r="S580" s="94" t="s">
        <v>2265</v>
      </c>
      <c r="T580" s="95">
        <v>0.1</v>
      </c>
      <c r="U580" s="94" t="s">
        <v>49</v>
      </c>
      <c r="V580" s="85"/>
      <c r="W580" s="85" t="s">
        <v>2245</v>
      </c>
      <c r="X580" s="85" t="s">
        <v>50</v>
      </c>
      <c r="Y580" s="77"/>
      <c r="Z580" s="77"/>
      <c r="AA580" s="77"/>
      <c r="AB580" s="77"/>
      <c r="AC580" s="77" t="s">
        <v>858</v>
      </c>
      <c r="AD580" s="86" t="s">
        <v>51</v>
      </c>
      <c r="AE580" s="86" t="s">
        <v>52</v>
      </c>
      <c r="AF580" s="77">
        <v>14606782626310</v>
      </c>
      <c r="AG580" s="134">
        <v>20</v>
      </c>
      <c r="AH580" s="134">
        <v>14</v>
      </c>
      <c r="AI580" s="134">
        <v>3.6</v>
      </c>
      <c r="AJ580" s="133"/>
      <c r="AK580" s="133"/>
    </row>
    <row r="581" spans="1:37" ht="24" x14ac:dyDescent="0.2">
      <c r="A581" s="88" t="s">
        <v>2266</v>
      </c>
      <c r="B581" s="89" t="s">
        <v>2267</v>
      </c>
      <c r="C581" s="100" t="s">
        <v>2268</v>
      </c>
      <c r="D581" s="106">
        <v>161.36000000000001</v>
      </c>
      <c r="E581" s="90">
        <v>8</v>
      </c>
      <c r="F581" s="91"/>
      <c r="G581" s="90">
        <v>8</v>
      </c>
      <c r="H581" s="114"/>
      <c r="I581" s="118">
        <f t="shared" si="129"/>
        <v>161.36000000000001</v>
      </c>
      <c r="J581" s="121">
        <f t="shared" si="130"/>
        <v>0</v>
      </c>
      <c r="K581" s="92">
        <v>0.15875</v>
      </c>
      <c r="L581" s="93">
        <v>1.3101562499999999E-3</v>
      </c>
      <c r="M581" s="118">
        <v>290.45</v>
      </c>
      <c r="N581" s="138" t="s">
        <v>2355</v>
      </c>
      <c r="O581" s="91"/>
      <c r="P581" s="126">
        <f t="shared" si="131"/>
        <v>0</v>
      </c>
      <c r="Q581" s="127">
        <f t="shared" si="132"/>
        <v>0</v>
      </c>
      <c r="R581" s="131" t="s">
        <v>69</v>
      </c>
      <c r="S581" s="94" t="s">
        <v>2269</v>
      </c>
      <c r="T581" s="95">
        <v>0.1</v>
      </c>
      <c r="U581" s="94" t="s">
        <v>49</v>
      </c>
      <c r="V581" s="85"/>
      <c r="W581" s="85" t="s">
        <v>2245</v>
      </c>
      <c r="X581" s="85" t="s">
        <v>50</v>
      </c>
      <c r="Y581" s="77"/>
      <c r="Z581" s="77"/>
      <c r="AA581" s="77"/>
      <c r="AB581" s="77"/>
      <c r="AC581" s="77" t="s">
        <v>858</v>
      </c>
      <c r="AD581" s="86" t="s">
        <v>51</v>
      </c>
      <c r="AE581" s="86" t="s">
        <v>52</v>
      </c>
      <c r="AF581" s="77">
        <v>14606782626327</v>
      </c>
      <c r="AG581" s="134">
        <v>20</v>
      </c>
      <c r="AH581" s="134">
        <v>14</v>
      </c>
      <c r="AI581" s="134">
        <v>3.6</v>
      </c>
      <c r="AJ581" s="133"/>
      <c r="AK581" s="133"/>
    </row>
    <row r="582" spans="1:37" ht="24" x14ac:dyDescent="0.2">
      <c r="A582" s="88" t="s">
        <v>2270</v>
      </c>
      <c r="B582" s="89" t="s">
        <v>2271</v>
      </c>
      <c r="C582" s="100" t="s">
        <v>2272</v>
      </c>
      <c r="D582" s="106">
        <v>161.36000000000001</v>
      </c>
      <c r="E582" s="90">
        <v>8</v>
      </c>
      <c r="F582" s="91"/>
      <c r="G582" s="90">
        <v>8</v>
      </c>
      <c r="H582" s="114"/>
      <c r="I582" s="118">
        <f t="shared" si="129"/>
        <v>161.36000000000001</v>
      </c>
      <c r="J582" s="121">
        <f t="shared" si="130"/>
        <v>0</v>
      </c>
      <c r="K582" s="92">
        <v>0.15875</v>
      </c>
      <c r="L582" s="93">
        <v>1.3101562499999999E-3</v>
      </c>
      <c r="M582" s="118">
        <v>290.45</v>
      </c>
      <c r="N582" s="138" t="s">
        <v>2355</v>
      </c>
      <c r="O582" s="91"/>
      <c r="P582" s="126">
        <f t="shared" si="131"/>
        <v>0</v>
      </c>
      <c r="Q582" s="127">
        <f t="shared" si="132"/>
        <v>0</v>
      </c>
      <c r="R582" s="131" t="s">
        <v>69</v>
      </c>
      <c r="S582" s="94" t="s">
        <v>2273</v>
      </c>
      <c r="T582" s="95">
        <v>0.1</v>
      </c>
      <c r="U582" s="94" t="s">
        <v>49</v>
      </c>
      <c r="V582" s="85"/>
      <c r="W582" s="85" t="s">
        <v>2245</v>
      </c>
      <c r="X582" s="85" t="s">
        <v>50</v>
      </c>
      <c r="Y582" s="77"/>
      <c r="Z582" s="77"/>
      <c r="AA582" s="77"/>
      <c r="AB582" s="77"/>
      <c r="AC582" s="77" t="s">
        <v>858</v>
      </c>
      <c r="AD582" s="86" t="s">
        <v>51</v>
      </c>
      <c r="AE582" s="86" t="s">
        <v>52</v>
      </c>
      <c r="AF582" s="77">
        <v>14606782626334</v>
      </c>
      <c r="AG582" s="134">
        <v>20</v>
      </c>
      <c r="AH582" s="134">
        <v>14</v>
      </c>
      <c r="AI582" s="134">
        <v>3.6</v>
      </c>
      <c r="AJ582" s="133"/>
      <c r="AK582" s="133"/>
    </row>
    <row r="583" spans="1:37" x14ac:dyDescent="0.2">
      <c r="A583" s="78"/>
      <c r="B583" s="87" t="s">
        <v>2274</v>
      </c>
      <c r="C583" s="99"/>
      <c r="D583" s="105"/>
      <c r="E583" s="23"/>
      <c r="F583" s="80"/>
      <c r="G583" s="69"/>
      <c r="H583" s="113"/>
      <c r="I583" s="81"/>
      <c r="J583" s="120"/>
      <c r="K583" s="82"/>
      <c r="L583" s="83"/>
      <c r="M583" s="141"/>
      <c r="N583" s="137"/>
      <c r="O583" s="69"/>
      <c r="P583" s="122"/>
      <c r="Q583" s="123"/>
      <c r="R583" s="130"/>
      <c r="S583" s="76"/>
      <c r="T583" s="76"/>
      <c r="U583" s="76"/>
      <c r="V583" s="85"/>
      <c r="W583" s="85"/>
      <c r="X583" s="85"/>
      <c r="Y583" s="77"/>
      <c r="Z583" s="77"/>
      <c r="AA583" s="77"/>
      <c r="AB583" s="77"/>
      <c r="AC583" s="77"/>
      <c r="AD583" s="77"/>
      <c r="AE583" s="77"/>
      <c r="AF583" s="77"/>
      <c r="AG583" s="134"/>
      <c r="AH583" s="134"/>
      <c r="AI583" s="134"/>
      <c r="AJ583" s="133"/>
      <c r="AK583" s="133"/>
    </row>
    <row r="584" spans="1:37" ht="24" x14ac:dyDescent="0.2">
      <c r="A584" s="78" t="s">
        <v>2275</v>
      </c>
      <c r="B584" s="79" t="s">
        <v>2276</v>
      </c>
      <c r="C584" s="97" t="s">
        <v>2277</v>
      </c>
      <c r="D584" s="105">
        <v>466.24</v>
      </c>
      <c r="E584" s="23">
        <v>10</v>
      </c>
      <c r="F584" s="80"/>
      <c r="G584" s="69">
        <v>1</v>
      </c>
      <c r="H584" s="113"/>
      <c r="I584" s="81">
        <f>ROUND(D584*(1-$C$5%),2)</f>
        <v>466.24</v>
      </c>
      <c r="J584" s="120">
        <f t="shared" ref="J584:J588" si="133">H584*I584</f>
        <v>0</v>
      </c>
      <c r="K584" s="82">
        <v>0.65600000000000003</v>
      </c>
      <c r="L584" s="83">
        <v>4.4493750000000002E-3</v>
      </c>
      <c r="M584" s="143">
        <v>839.24</v>
      </c>
      <c r="N584" s="137"/>
      <c r="O584" s="69"/>
      <c r="P584" s="122">
        <f t="shared" ref="P584:P588" si="134">H584*K584</f>
        <v>0</v>
      </c>
      <c r="Q584" s="123">
        <f t="shared" ref="Q584:Q588" si="135">H584*L584</f>
        <v>0</v>
      </c>
      <c r="R584" s="130"/>
      <c r="S584" s="48" t="s">
        <v>2278</v>
      </c>
      <c r="T584" s="84">
        <v>0.22</v>
      </c>
      <c r="U584" s="48" t="s">
        <v>49</v>
      </c>
      <c r="V584" s="85"/>
      <c r="W584" s="85" t="s">
        <v>2279</v>
      </c>
      <c r="X584" s="85" t="s">
        <v>56</v>
      </c>
      <c r="Y584" s="77"/>
      <c r="Z584" s="77"/>
      <c r="AA584" s="77"/>
      <c r="AB584" s="77"/>
      <c r="AC584" s="77" t="s">
        <v>65</v>
      </c>
      <c r="AD584" s="86" t="s">
        <v>51</v>
      </c>
      <c r="AE584" s="86" t="s">
        <v>52</v>
      </c>
      <c r="AF584" s="77">
        <v>14606782464806</v>
      </c>
      <c r="AG584" s="134">
        <v>32.700000000000003</v>
      </c>
      <c r="AH584" s="134">
        <v>21.3</v>
      </c>
      <c r="AI584" s="134">
        <v>5.4</v>
      </c>
      <c r="AJ584" s="133"/>
      <c r="AK584" s="133"/>
    </row>
    <row r="585" spans="1:37" ht="24" x14ac:dyDescent="0.2">
      <c r="A585" s="78" t="s">
        <v>2281</v>
      </c>
      <c r="B585" s="79" t="s">
        <v>2282</v>
      </c>
      <c r="C585" s="97" t="s">
        <v>2283</v>
      </c>
      <c r="D585" s="105">
        <v>137.13999999999999</v>
      </c>
      <c r="E585" s="23">
        <v>10</v>
      </c>
      <c r="F585" s="80"/>
      <c r="G585" s="23">
        <v>10</v>
      </c>
      <c r="H585" s="113"/>
      <c r="I585" s="81">
        <f>ROUND(D585*(1-$C$5%),2)</f>
        <v>137.13999999999999</v>
      </c>
      <c r="J585" s="120">
        <f t="shared" si="133"/>
        <v>0</v>
      </c>
      <c r="K585" s="82">
        <v>0.189</v>
      </c>
      <c r="L585" s="83">
        <v>2.6786000000000002E-3</v>
      </c>
      <c r="M585" s="143">
        <v>246.86</v>
      </c>
      <c r="N585" s="137" t="s">
        <v>2355</v>
      </c>
      <c r="O585" s="69"/>
      <c r="P585" s="122">
        <f t="shared" si="134"/>
        <v>0</v>
      </c>
      <c r="Q585" s="123">
        <f t="shared" si="135"/>
        <v>0</v>
      </c>
      <c r="R585" s="130"/>
      <c r="S585" s="48" t="s">
        <v>2284</v>
      </c>
      <c r="T585" s="84">
        <v>0.1</v>
      </c>
      <c r="U585" s="48" t="s">
        <v>53</v>
      </c>
      <c r="V585" s="85"/>
      <c r="W585" s="85" t="s">
        <v>2280</v>
      </c>
      <c r="X585" s="85" t="s">
        <v>54</v>
      </c>
      <c r="Y585" s="77"/>
      <c r="Z585" s="77"/>
      <c r="AA585" s="77"/>
      <c r="AB585" s="77"/>
      <c r="AC585" s="77"/>
      <c r="AD585" s="86" t="s">
        <v>51</v>
      </c>
      <c r="AE585" s="86" t="s">
        <v>52</v>
      </c>
      <c r="AF585" s="77">
        <v>14606782472894</v>
      </c>
      <c r="AG585" s="134">
        <v>28</v>
      </c>
      <c r="AH585" s="134">
        <v>18.5</v>
      </c>
      <c r="AI585" s="134">
        <v>4</v>
      </c>
      <c r="AJ585" s="133"/>
      <c r="AK585" s="133"/>
    </row>
    <row r="586" spans="1:37" ht="24" x14ac:dyDescent="0.2">
      <c r="A586" s="78" t="s">
        <v>2285</v>
      </c>
      <c r="B586" s="79" t="s">
        <v>2286</v>
      </c>
      <c r="C586" s="97" t="s">
        <v>2287</v>
      </c>
      <c r="D586" s="105">
        <v>155.85</v>
      </c>
      <c r="E586" s="23">
        <v>10</v>
      </c>
      <c r="F586" s="80"/>
      <c r="G586" s="23">
        <v>10</v>
      </c>
      <c r="H586" s="113"/>
      <c r="I586" s="81">
        <f>ROUND(D586*(1-$C$5%),2)</f>
        <v>155.85</v>
      </c>
      <c r="J586" s="120">
        <f t="shared" si="133"/>
        <v>0</v>
      </c>
      <c r="K586" s="82">
        <v>0.189</v>
      </c>
      <c r="L586" s="83">
        <v>2.6786000000000002E-3</v>
      </c>
      <c r="M586" s="143">
        <v>280.52999999999997</v>
      </c>
      <c r="N586" s="137" t="s">
        <v>2355</v>
      </c>
      <c r="O586" s="69"/>
      <c r="P586" s="122">
        <f t="shared" si="134"/>
        <v>0</v>
      </c>
      <c r="Q586" s="123">
        <f t="shared" si="135"/>
        <v>0</v>
      </c>
      <c r="R586" s="130"/>
      <c r="S586" s="48" t="s">
        <v>2288</v>
      </c>
      <c r="T586" s="84">
        <v>0.1</v>
      </c>
      <c r="U586" s="48" t="s">
        <v>53</v>
      </c>
      <c r="V586" s="85"/>
      <c r="W586" s="85" t="s">
        <v>2280</v>
      </c>
      <c r="X586" s="85" t="s">
        <v>54</v>
      </c>
      <c r="Y586" s="77"/>
      <c r="Z586" s="77"/>
      <c r="AA586" s="77"/>
      <c r="AB586" s="77"/>
      <c r="AC586" s="77"/>
      <c r="AD586" s="86" t="s">
        <v>51</v>
      </c>
      <c r="AE586" s="86" t="s">
        <v>52</v>
      </c>
      <c r="AF586" s="77">
        <v>14606782492212</v>
      </c>
      <c r="AG586" s="134">
        <v>28</v>
      </c>
      <c r="AH586" s="134">
        <v>18.5</v>
      </c>
      <c r="AI586" s="134">
        <v>4</v>
      </c>
      <c r="AJ586" s="133"/>
      <c r="AK586" s="133"/>
    </row>
    <row r="587" spans="1:37" ht="24" x14ac:dyDescent="0.2">
      <c r="A587" s="78" t="s">
        <v>2289</v>
      </c>
      <c r="B587" s="79" t="s">
        <v>2290</v>
      </c>
      <c r="C587" s="97" t="s">
        <v>2291</v>
      </c>
      <c r="D587" s="105">
        <v>186.03</v>
      </c>
      <c r="E587" s="23">
        <v>10</v>
      </c>
      <c r="F587" s="80"/>
      <c r="G587" s="23">
        <v>10</v>
      </c>
      <c r="H587" s="113"/>
      <c r="I587" s="81">
        <f>ROUND(D587*(1-$C$5%),2)</f>
        <v>186.03</v>
      </c>
      <c r="J587" s="120">
        <f t="shared" si="133"/>
        <v>0</v>
      </c>
      <c r="K587" s="82">
        <v>0.189</v>
      </c>
      <c r="L587" s="83">
        <v>2.6786000000000002E-3</v>
      </c>
      <c r="M587" s="143">
        <v>334.86</v>
      </c>
      <c r="N587" s="137" t="s">
        <v>2355</v>
      </c>
      <c r="O587" s="69"/>
      <c r="P587" s="122">
        <f t="shared" si="134"/>
        <v>0</v>
      </c>
      <c r="Q587" s="123">
        <f t="shared" si="135"/>
        <v>0</v>
      </c>
      <c r="R587" s="130"/>
      <c r="S587" s="48" t="s">
        <v>2292</v>
      </c>
      <c r="T587" s="84">
        <v>0.1</v>
      </c>
      <c r="U587" s="48" t="s">
        <v>53</v>
      </c>
      <c r="V587" s="85" t="s">
        <v>72</v>
      </c>
      <c r="W587" s="85" t="s">
        <v>2280</v>
      </c>
      <c r="X587" s="85" t="s">
        <v>54</v>
      </c>
      <c r="Y587" s="77"/>
      <c r="Z587" s="77"/>
      <c r="AA587" s="77"/>
      <c r="AB587" s="77"/>
      <c r="AC587" s="77"/>
      <c r="AD587" s="86" t="s">
        <v>51</v>
      </c>
      <c r="AE587" s="86" t="s">
        <v>52</v>
      </c>
      <c r="AF587" s="77">
        <v>14606782528652</v>
      </c>
      <c r="AG587" s="134">
        <v>28</v>
      </c>
      <c r="AH587" s="134">
        <v>18.5</v>
      </c>
      <c r="AI587" s="134">
        <v>4</v>
      </c>
      <c r="AJ587" s="133"/>
      <c r="AK587" s="133"/>
    </row>
    <row r="588" spans="1:37" ht="24" x14ac:dyDescent="0.2">
      <c r="A588" s="78" t="s">
        <v>2293</v>
      </c>
      <c r="B588" s="79" t="s">
        <v>2294</v>
      </c>
      <c r="C588" s="97" t="s">
        <v>2295</v>
      </c>
      <c r="D588" s="105">
        <v>186.03</v>
      </c>
      <c r="E588" s="23">
        <v>10</v>
      </c>
      <c r="F588" s="80"/>
      <c r="G588" s="23">
        <v>10</v>
      </c>
      <c r="H588" s="113"/>
      <c r="I588" s="81">
        <f>ROUND(D588*(1-$C$5%),2)</f>
        <v>186.03</v>
      </c>
      <c r="J588" s="120">
        <f t="shared" si="133"/>
        <v>0</v>
      </c>
      <c r="K588" s="82">
        <v>0.189</v>
      </c>
      <c r="L588" s="83">
        <v>2.6786000000000002E-3</v>
      </c>
      <c r="M588" s="143">
        <v>334.86</v>
      </c>
      <c r="N588" s="137" t="s">
        <v>2355</v>
      </c>
      <c r="O588" s="69"/>
      <c r="P588" s="122">
        <f t="shared" si="134"/>
        <v>0</v>
      </c>
      <c r="Q588" s="123">
        <f t="shared" si="135"/>
        <v>0</v>
      </c>
      <c r="R588" s="130"/>
      <c r="S588" s="48" t="s">
        <v>2296</v>
      </c>
      <c r="T588" s="84">
        <v>0.1</v>
      </c>
      <c r="U588" s="48" t="s">
        <v>53</v>
      </c>
      <c r="V588" s="85" t="s">
        <v>64</v>
      </c>
      <c r="W588" s="85" t="s">
        <v>2280</v>
      </c>
      <c r="X588" s="85" t="s">
        <v>54</v>
      </c>
      <c r="Y588" s="77"/>
      <c r="Z588" s="77"/>
      <c r="AA588" s="77"/>
      <c r="AB588" s="77"/>
      <c r="AC588" s="77"/>
      <c r="AD588" s="86" t="s">
        <v>51</v>
      </c>
      <c r="AE588" s="86" t="s">
        <v>52</v>
      </c>
      <c r="AF588" s="77">
        <v>14606782560782</v>
      </c>
      <c r="AG588" s="134">
        <v>28</v>
      </c>
      <c r="AH588" s="134">
        <v>18.5</v>
      </c>
      <c r="AI588" s="134">
        <v>4</v>
      </c>
      <c r="AJ588" s="133"/>
      <c r="AK588" s="133"/>
    </row>
    <row r="589" spans="1:37" x14ac:dyDescent="0.2">
      <c r="A589" s="78"/>
      <c r="B589" s="87" t="s">
        <v>2297</v>
      </c>
      <c r="C589" s="99"/>
      <c r="D589" s="105"/>
      <c r="E589" s="23"/>
      <c r="F589" s="80"/>
      <c r="G589" s="69"/>
      <c r="H589" s="113"/>
      <c r="I589" s="81"/>
      <c r="J589" s="120"/>
      <c r="K589" s="82"/>
      <c r="L589" s="83"/>
      <c r="M589" s="141"/>
      <c r="N589" s="137"/>
      <c r="O589" s="69"/>
      <c r="P589" s="122"/>
      <c r="Q589" s="123"/>
      <c r="R589" s="130"/>
      <c r="S589" s="76"/>
      <c r="T589" s="76"/>
      <c r="U589" s="76"/>
      <c r="V589" s="85"/>
      <c r="W589" s="85"/>
      <c r="X589" s="85"/>
      <c r="Y589" s="77"/>
      <c r="Z589" s="77"/>
      <c r="AA589" s="77"/>
      <c r="AB589" s="77"/>
      <c r="AC589" s="77"/>
      <c r="AD589" s="77"/>
      <c r="AE589" s="77"/>
      <c r="AF589" s="77"/>
      <c r="AG589" s="134"/>
      <c r="AH589" s="134"/>
      <c r="AI589" s="134"/>
      <c r="AJ589" s="133"/>
      <c r="AK589" s="133"/>
    </row>
    <row r="590" spans="1:37" ht="24" x14ac:dyDescent="0.2">
      <c r="A590" s="78" t="s">
        <v>2298</v>
      </c>
      <c r="B590" s="79" t="s">
        <v>2299</v>
      </c>
      <c r="C590" s="97" t="s">
        <v>2300</v>
      </c>
      <c r="D590" s="105">
        <v>459.66</v>
      </c>
      <c r="E590" s="23">
        <v>7</v>
      </c>
      <c r="F590" s="80"/>
      <c r="G590" s="69">
        <v>1</v>
      </c>
      <c r="H590" s="113"/>
      <c r="I590" s="81">
        <f t="shared" ref="I590:I597" si="136">ROUND(D590*(1-$C$5%),2)</f>
        <v>459.66</v>
      </c>
      <c r="J590" s="120">
        <f t="shared" ref="J590:J601" si="137">H590*I590</f>
        <v>0</v>
      </c>
      <c r="K590" s="82">
        <v>1.04142857142857</v>
      </c>
      <c r="L590" s="83">
        <v>6.0800000000000003E-3</v>
      </c>
      <c r="M590" s="143">
        <v>827.39</v>
      </c>
      <c r="N590" s="137"/>
      <c r="O590" s="69"/>
      <c r="P590" s="122">
        <f t="shared" ref="P590:P601" si="138">H590*K590</f>
        <v>0</v>
      </c>
      <c r="Q590" s="123">
        <f t="shared" ref="Q590:Q601" si="139">H590*L590</f>
        <v>0</v>
      </c>
      <c r="R590" s="130"/>
      <c r="S590" s="48" t="s">
        <v>2301</v>
      </c>
      <c r="T590" s="84">
        <v>0.22</v>
      </c>
      <c r="U590" s="48" t="s">
        <v>49</v>
      </c>
      <c r="V590" s="85"/>
      <c r="W590" s="85" t="s">
        <v>2302</v>
      </c>
      <c r="X590" s="85" t="s">
        <v>56</v>
      </c>
      <c r="Y590" s="77"/>
      <c r="Z590" s="77"/>
      <c r="AA590" s="77"/>
      <c r="AB590" s="77"/>
      <c r="AC590" s="77"/>
      <c r="AD590" s="86" t="s">
        <v>51</v>
      </c>
      <c r="AE590" s="86" t="s">
        <v>52</v>
      </c>
      <c r="AF590" s="77">
        <v>14606782343057</v>
      </c>
      <c r="AG590" s="134">
        <v>37</v>
      </c>
      <c r="AH590" s="134">
        <v>5</v>
      </c>
      <c r="AI590" s="134">
        <v>27</v>
      </c>
      <c r="AJ590" s="133"/>
      <c r="AK590" s="133"/>
    </row>
    <row r="591" spans="1:37" ht="24" x14ac:dyDescent="0.2">
      <c r="A591" s="78" t="s">
        <v>2303</v>
      </c>
      <c r="B591" s="79" t="s">
        <v>2304</v>
      </c>
      <c r="C591" s="97" t="s">
        <v>2305</v>
      </c>
      <c r="D591" s="105">
        <v>505.63</v>
      </c>
      <c r="E591" s="23">
        <v>7</v>
      </c>
      <c r="F591" s="80"/>
      <c r="G591" s="69">
        <v>1</v>
      </c>
      <c r="H591" s="113"/>
      <c r="I591" s="81">
        <f t="shared" si="136"/>
        <v>505.63</v>
      </c>
      <c r="J591" s="120">
        <f t="shared" si="137"/>
        <v>0</v>
      </c>
      <c r="K591" s="82">
        <v>1.04142857142857</v>
      </c>
      <c r="L591" s="83">
        <v>6.0800000000000003E-3</v>
      </c>
      <c r="M591" s="143">
        <v>910.14</v>
      </c>
      <c r="N591" s="137"/>
      <c r="O591" s="69"/>
      <c r="P591" s="122">
        <f t="shared" si="138"/>
        <v>0</v>
      </c>
      <c r="Q591" s="123">
        <f t="shared" si="139"/>
        <v>0</v>
      </c>
      <c r="R591" s="130"/>
      <c r="S591" s="48" t="s">
        <v>2306</v>
      </c>
      <c r="T591" s="84">
        <v>0.22</v>
      </c>
      <c r="U591" s="48" t="s">
        <v>49</v>
      </c>
      <c r="V591" s="85"/>
      <c r="W591" s="85" t="s">
        <v>2302</v>
      </c>
      <c r="X591" s="85" t="s">
        <v>56</v>
      </c>
      <c r="Y591" s="77"/>
      <c r="Z591" s="77"/>
      <c r="AA591" s="77"/>
      <c r="AB591" s="77"/>
      <c r="AC591" s="77"/>
      <c r="AD591" s="86" t="s">
        <v>51</v>
      </c>
      <c r="AE591" s="86" t="s">
        <v>52</v>
      </c>
      <c r="AF591" s="77">
        <v>14606782343064</v>
      </c>
      <c r="AG591" s="134">
        <v>37</v>
      </c>
      <c r="AH591" s="134">
        <v>5</v>
      </c>
      <c r="AI591" s="134">
        <v>27</v>
      </c>
      <c r="AJ591" s="133"/>
      <c r="AK591" s="133"/>
    </row>
    <row r="592" spans="1:37" ht="24" x14ac:dyDescent="0.2">
      <c r="A592" s="78" t="s">
        <v>2307</v>
      </c>
      <c r="B592" s="79" t="s">
        <v>2308</v>
      </c>
      <c r="C592" s="97" t="s">
        <v>2309</v>
      </c>
      <c r="D592" s="105">
        <v>505.63</v>
      </c>
      <c r="E592" s="23">
        <v>7</v>
      </c>
      <c r="F592" s="80"/>
      <c r="G592" s="69">
        <v>1</v>
      </c>
      <c r="H592" s="113"/>
      <c r="I592" s="81">
        <f t="shared" si="136"/>
        <v>505.63</v>
      </c>
      <c r="J592" s="120">
        <f t="shared" si="137"/>
        <v>0</v>
      </c>
      <c r="K592" s="82">
        <v>1.04142857142857</v>
      </c>
      <c r="L592" s="83">
        <v>6.0800000000000003E-3</v>
      </c>
      <c r="M592" s="143">
        <v>910.14</v>
      </c>
      <c r="N592" s="137"/>
      <c r="O592" s="69"/>
      <c r="P592" s="122">
        <f t="shared" si="138"/>
        <v>0</v>
      </c>
      <c r="Q592" s="123">
        <f t="shared" si="139"/>
        <v>0</v>
      </c>
      <c r="R592" s="130"/>
      <c r="S592" s="48" t="s">
        <v>2310</v>
      </c>
      <c r="T592" s="84">
        <v>0.22</v>
      </c>
      <c r="U592" s="48" t="s">
        <v>49</v>
      </c>
      <c r="V592" s="85"/>
      <c r="W592" s="85" t="s">
        <v>2302</v>
      </c>
      <c r="X592" s="85" t="s">
        <v>56</v>
      </c>
      <c r="Y592" s="77"/>
      <c r="Z592" s="77"/>
      <c r="AA592" s="77"/>
      <c r="AB592" s="77"/>
      <c r="AC592" s="77"/>
      <c r="AD592" s="86" t="s">
        <v>51</v>
      </c>
      <c r="AE592" s="86" t="s">
        <v>52</v>
      </c>
      <c r="AF592" s="77">
        <v>14606782343088</v>
      </c>
      <c r="AG592" s="134">
        <v>37</v>
      </c>
      <c r="AH592" s="134">
        <v>5</v>
      </c>
      <c r="AI592" s="134">
        <v>27</v>
      </c>
      <c r="AJ592" s="133"/>
      <c r="AK592" s="133"/>
    </row>
    <row r="593" spans="1:37" ht="24" x14ac:dyDescent="0.2">
      <c r="A593" s="78" t="s">
        <v>2311</v>
      </c>
      <c r="B593" s="79" t="s">
        <v>2312</v>
      </c>
      <c r="C593" s="97" t="s">
        <v>2313</v>
      </c>
      <c r="D593" s="105">
        <v>130.86000000000001</v>
      </c>
      <c r="E593" s="23">
        <v>10</v>
      </c>
      <c r="F593" s="80"/>
      <c r="G593" s="23">
        <v>10</v>
      </c>
      <c r="H593" s="113"/>
      <c r="I593" s="81">
        <f t="shared" si="136"/>
        <v>130.86000000000001</v>
      </c>
      <c r="J593" s="120">
        <f t="shared" si="137"/>
        <v>0</v>
      </c>
      <c r="K593" s="82">
        <v>0.20300000000000001</v>
      </c>
      <c r="L593" s="83">
        <v>2.6786000000000002E-3</v>
      </c>
      <c r="M593" s="143">
        <v>235.55</v>
      </c>
      <c r="N593" s="137" t="s">
        <v>2355</v>
      </c>
      <c r="O593" s="69"/>
      <c r="P593" s="122">
        <f t="shared" si="138"/>
        <v>0</v>
      </c>
      <c r="Q593" s="123">
        <f t="shared" si="139"/>
        <v>0</v>
      </c>
      <c r="R593" s="130"/>
      <c r="S593" s="48" t="s">
        <v>2314</v>
      </c>
      <c r="T593" s="84">
        <v>0.1</v>
      </c>
      <c r="U593" s="48" t="s">
        <v>53</v>
      </c>
      <c r="V593" s="85"/>
      <c r="W593" s="85" t="s">
        <v>2315</v>
      </c>
      <c r="X593" s="85" t="s">
        <v>54</v>
      </c>
      <c r="Y593" s="77"/>
      <c r="Z593" s="77"/>
      <c r="AA593" s="77"/>
      <c r="AB593" s="77"/>
      <c r="AC593" s="77"/>
      <c r="AD593" s="86" t="s">
        <v>51</v>
      </c>
      <c r="AE593" s="86" t="s">
        <v>52</v>
      </c>
      <c r="AF593" s="77">
        <v>14606782478513</v>
      </c>
      <c r="AG593" s="134">
        <v>28</v>
      </c>
      <c r="AH593" s="134">
        <v>18.5</v>
      </c>
      <c r="AI593" s="134">
        <v>4</v>
      </c>
      <c r="AJ593" s="133"/>
      <c r="AK593" s="133"/>
    </row>
    <row r="594" spans="1:37" ht="24" x14ac:dyDescent="0.2">
      <c r="A594" s="78" t="s">
        <v>2316</v>
      </c>
      <c r="B594" s="79" t="s">
        <v>2317</v>
      </c>
      <c r="C594" s="97" t="s">
        <v>2318</v>
      </c>
      <c r="D594" s="105">
        <v>130.86000000000001</v>
      </c>
      <c r="E594" s="23">
        <v>10</v>
      </c>
      <c r="F594" s="80"/>
      <c r="G594" s="23">
        <v>10</v>
      </c>
      <c r="H594" s="113"/>
      <c r="I594" s="81">
        <f t="shared" si="136"/>
        <v>130.86000000000001</v>
      </c>
      <c r="J594" s="120">
        <f t="shared" si="137"/>
        <v>0</v>
      </c>
      <c r="K594" s="82">
        <v>0.20300000000000001</v>
      </c>
      <c r="L594" s="83">
        <v>2.6786000000000002E-3</v>
      </c>
      <c r="M594" s="143">
        <v>235.55</v>
      </c>
      <c r="N594" s="137" t="s">
        <v>2355</v>
      </c>
      <c r="O594" s="69"/>
      <c r="P594" s="122">
        <f t="shared" si="138"/>
        <v>0</v>
      </c>
      <c r="Q594" s="123">
        <f t="shared" si="139"/>
        <v>0</v>
      </c>
      <c r="R594" s="130"/>
      <c r="S594" s="48" t="s">
        <v>2319</v>
      </c>
      <c r="T594" s="84">
        <v>0.1</v>
      </c>
      <c r="U594" s="48" t="s">
        <v>53</v>
      </c>
      <c r="V594" s="85"/>
      <c r="W594" s="85" t="s">
        <v>2320</v>
      </c>
      <c r="X594" s="85" t="s">
        <v>54</v>
      </c>
      <c r="Y594" s="77"/>
      <c r="Z594" s="77"/>
      <c r="AA594" s="77"/>
      <c r="AB594" s="77"/>
      <c r="AC594" s="77"/>
      <c r="AD594" s="86" t="s">
        <v>51</v>
      </c>
      <c r="AE594" s="86" t="s">
        <v>52</v>
      </c>
      <c r="AF594" s="77">
        <v>14606782478520</v>
      </c>
      <c r="AG594" s="134">
        <v>28</v>
      </c>
      <c r="AH594" s="134">
        <v>18.5</v>
      </c>
      <c r="AI594" s="134">
        <v>4</v>
      </c>
      <c r="AJ594" s="133"/>
      <c r="AK594" s="133"/>
    </row>
    <row r="595" spans="1:37" ht="24" x14ac:dyDescent="0.2">
      <c r="A595" s="78" t="s">
        <v>2321</v>
      </c>
      <c r="B595" s="79" t="s">
        <v>2322</v>
      </c>
      <c r="C595" s="97" t="s">
        <v>2323</v>
      </c>
      <c r="D595" s="105">
        <v>130.86000000000001</v>
      </c>
      <c r="E595" s="23">
        <v>10</v>
      </c>
      <c r="F595" s="80"/>
      <c r="G595" s="23">
        <v>10</v>
      </c>
      <c r="H595" s="113"/>
      <c r="I595" s="81">
        <f t="shared" si="136"/>
        <v>130.86000000000001</v>
      </c>
      <c r="J595" s="120">
        <f t="shared" si="137"/>
        <v>0</v>
      </c>
      <c r="K595" s="82">
        <v>0.20300000000000001</v>
      </c>
      <c r="L595" s="83">
        <v>2.6786000000000002E-3</v>
      </c>
      <c r="M595" s="143">
        <v>235.55</v>
      </c>
      <c r="N595" s="137" t="s">
        <v>2355</v>
      </c>
      <c r="O595" s="69"/>
      <c r="P595" s="122">
        <f t="shared" si="138"/>
        <v>0</v>
      </c>
      <c r="Q595" s="123">
        <f t="shared" si="139"/>
        <v>0</v>
      </c>
      <c r="R595" s="130"/>
      <c r="S595" s="48" t="s">
        <v>2324</v>
      </c>
      <c r="T595" s="84">
        <v>0.1</v>
      </c>
      <c r="U595" s="48" t="s">
        <v>53</v>
      </c>
      <c r="V595" s="85"/>
      <c r="W595" s="85" t="s">
        <v>2320</v>
      </c>
      <c r="X595" s="85" t="s">
        <v>54</v>
      </c>
      <c r="Y595" s="77"/>
      <c r="Z595" s="77"/>
      <c r="AA595" s="77"/>
      <c r="AB595" s="77"/>
      <c r="AC595" s="77"/>
      <c r="AD595" s="86" t="s">
        <v>51</v>
      </c>
      <c r="AE595" s="86" t="s">
        <v>52</v>
      </c>
      <c r="AF595" s="77">
        <v>14606782600297</v>
      </c>
      <c r="AG595" s="134">
        <v>28</v>
      </c>
      <c r="AH595" s="134">
        <v>18.5</v>
      </c>
      <c r="AI595" s="134">
        <v>4</v>
      </c>
      <c r="AJ595" s="133"/>
      <c r="AK595" s="133"/>
    </row>
    <row r="596" spans="1:37" ht="24" x14ac:dyDescent="0.2">
      <c r="A596" s="78" t="s">
        <v>2325</v>
      </c>
      <c r="B596" s="79" t="s">
        <v>2326</v>
      </c>
      <c r="C596" s="97" t="s">
        <v>2327</v>
      </c>
      <c r="D596" s="105">
        <v>130.86000000000001</v>
      </c>
      <c r="E596" s="23">
        <v>10</v>
      </c>
      <c r="F596" s="80"/>
      <c r="G596" s="23">
        <v>10</v>
      </c>
      <c r="H596" s="113"/>
      <c r="I596" s="81">
        <f t="shared" si="136"/>
        <v>130.86000000000001</v>
      </c>
      <c r="J596" s="120">
        <f t="shared" si="137"/>
        <v>0</v>
      </c>
      <c r="K596" s="82">
        <v>0.20300000000000001</v>
      </c>
      <c r="L596" s="83">
        <v>2.6786000000000002E-3</v>
      </c>
      <c r="M596" s="143">
        <v>235.55</v>
      </c>
      <c r="N596" s="137" t="s">
        <v>2355</v>
      </c>
      <c r="O596" s="69"/>
      <c r="P596" s="122">
        <f t="shared" si="138"/>
        <v>0</v>
      </c>
      <c r="Q596" s="123">
        <f t="shared" si="139"/>
        <v>0</v>
      </c>
      <c r="R596" s="130"/>
      <c r="S596" s="48" t="s">
        <v>2328</v>
      </c>
      <c r="T596" s="84">
        <v>0.1</v>
      </c>
      <c r="U596" s="48" t="s">
        <v>53</v>
      </c>
      <c r="V596" s="85"/>
      <c r="W596" s="85" t="s">
        <v>2320</v>
      </c>
      <c r="X596" s="85" t="s">
        <v>54</v>
      </c>
      <c r="Y596" s="77"/>
      <c r="Z596" s="77"/>
      <c r="AA596" s="77"/>
      <c r="AB596" s="77"/>
      <c r="AC596" s="77"/>
      <c r="AD596" s="86" t="s">
        <v>51</v>
      </c>
      <c r="AE596" s="86" t="s">
        <v>52</v>
      </c>
      <c r="AF596" s="77">
        <v>14606782600310</v>
      </c>
      <c r="AG596" s="134">
        <v>28</v>
      </c>
      <c r="AH596" s="134">
        <v>18.5</v>
      </c>
      <c r="AI596" s="134">
        <v>4</v>
      </c>
      <c r="AJ596" s="133"/>
      <c r="AK596" s="133"/>
    </row>
    <row r="597" spans="1:37" ht="24" x14ac:dyDescent="0.2">
      <c r="A597" s="78" t="s">
        <v>2329</v>
      </c>
      <c r="B597" s="79" t="s">
        <v>2330</v>
      </c>
      <c r="C597" s="97" t="s">
        <v>2331</v>
      </c>
      <c r="D597" s="105">
        <v>130.86000000000001</v>
      </c>
      <c r="E597" s="23">
        <v>10</v>
      </c>
      <c r="F597" s="80"/>
      <c r="G597" s="23">
        <v>10</v>
      </c>
      <c r="H597" s="113"/>
      <c r="I597" s="81">
        <f t="shared" si="136"/>
        <v>130.86000000000001</v>
      </c>
      <c r="J597" s="120">
        <f t="shared" si="137"/>
        <v>0</v>
      </c>
      <c r="K597" s="82">
        <v>0.20300000000000001</v>
      </c>
      <c r="L597" s="83">
        <v>2.6786000000000002E-3</v>
      </c>
      <c r="M597" s="143">
        <v>235.55</v>
      </c>
      <c r="N597" s="137" t="s">
        <v>2355</v>
      </c>
      <c r="O597" s="69"/>
      <c r="P597" s="122">
        <f t="shared" si="138"/>
        <v>0</v>
      </c>
      <c r="Q597" s="123">
        <f t="shared" si="139"/>
        <v>0</v>
      </c>
      <c r="R597" s="130"/>
      <c r="S597" s="48" t="s">
        <v>2332</v>
      </c>
      <c r="T597" s="84">
        <v>0.1</v>
      </c>
      <c r="U597" s="48" t="s">
        <v>53</v>
      </c>
      <c r="V597" s="85"/>
      <c r="W597" s="85" t="s">
        <v>2320</v>
      </c>
      <c r="X597" s="85" t="s">
        <v>54</v>
      </c>
      <c r="Y597" s="77"/>
      <c r="Z597" s="77"/>
      <c r="AA597" s="77"/>
      <c r="AB597" s="77"/>
      <c r="AC597" s="77"/>
      <c r="AD597" s="86" t="s">
        <v>51</v>
      </c>
      <c r="AE597" s="86" t="s">
        <v>52</v>
      </c>
      <c r="AF597" s="77">
        <v>14606782600327</v>
      </c>
      <c r="AG597" s="134">
        <v>28</v>
      </c>
      <c r="AH597" s="134">
        <v>18.5</v>
      </c>
      <c r="AI597" s="134">
        <v>4</v>
      </c>
      <c r="AJ597" s="133"/>
      <c r="AK597" s="133"/>
    </row>
    <row r="598" spans="1:37" ht="24" x14ac:dyDescent="0.2">
      <c r="A598" s="78" t="s">
        <v>2334</v>
      </c>
      <c r="B598" s="79" t="s">
        <v>2335</v>
      </c>
      <c r="C598" s="97" t="s">
        <v>2336</v>
      </c>
      <c r="D598" s="105">
        <v>156.04</v>
      </c>
      <c r="E598" s="23">
        <v>10</v>
      </c>
      <c r="F598" s="80"/>
      <c r="G598" s="23">
        <v>10</v>
      </c>
      <c r="H598" s="113"/>
      <c r="I598" s="81">
        <f>ROUND(D598*(1-$C$5%),2)</f>
        <v>156.04</v>
      </c>
      <c r="J598" s="120">
        <f t="shared" si="137"/>
        <v>0</v>
      </c>
      <c r="K598" s="82">
        <v>0.20300000000000001</v>
      </c>
      <c r="L598" s="83">
        <v>2.6786000000000002E-3</v>
      </c>
      <c r="M598" s="143">
        <v>280.88</v>
      </c>
      <c r="N598" s="137" t="s">
        <v>2355</v>
      </c>
      <c r="O598" s="69"/>
      <c r="P598" s="122">
        <f t="shared" si="138"/>
        <v>0</v>
      </c>
      <c r="Q598" s="123">
        <f t="shared" si="139"/>
        <v>0</v>
      </c>
      <c r="R598" s="130"/>
      <c r="S598" s="48" t="s">
        <v>2337</v>
      </c>
      <c r="T598" s="84">
        <v>0.1</v>
      </c>
      <c r="U598" s="48" t="s">
        <v>53</v>
      </c>
      <c r="V598" s="85" t="s">
        <v>72</v>
      </c>
      <c r="W598" s="85" t="s">
        <v>2333</v>
      </c>
      <c r="X598" s="85" t="s">
        <v>54</v>
      </c>
      <c r="Y598" s="77"/>
      <c r="Z598" s="77"/>
      <c r="AA598" s="77"/>
      <c r="AB598" s="77"/>
      <c r="AC598" s="77"/>
      <c r="AD598" s="86" t="s">
        <v>51</v>
      </c>
      <c r="AE598" s="86" t="s">
        <v>52</v>
      </c>
      <c r="AF598" s="77">
        <v>14606782538804</v>
      </c>
      <c r="AG598" s="134">
        <v>28</v>
      </c>
      <c r="AH598" s="134">
        <v>18.5</v>
      </c>
      <c r="AI598" s="134">
        <v>4</v>
      </c>
      <c r="AJ598" s="133"/>
      <c r="AK598" s="133"/>
    </row>
    <row r="599" spans="1:37" ht="24" x14ac:dyDescent="0.2">
      <c r="A599" s="78" t="s">
        <v>2338</v>
      </c>
      <c r="B599" s="79" t="s">
        <v>2339</v>
      </c>
      <c r="C599" s="97" t="s">
        <v>2340</v>
      </c>
      <c r="D599" s="105">
        <v>130.86000000000001</v>
      </c>
      <c r="E599" s="23">
        <v>10</v>
      </c>
      <c r="F599" s="80"/>
      <c r="G599" s="23">
        <v>10</v>
      </c>
      <c r="H599" s="113"/>
      <c r="I599" s="81">
        <f>ROUND(D599*(1-$C$5%),2)</f>
        <v>130.86000000000001</v>
      </c>
      <c r="J599" s="120">
        <f t="shared" si="137"/>
        <v>0</v>
      </c>
      <c r="K599" s="82">
        <v>0.20300000000000001</v>
      </c>
      <c r="L599" s="83">
        <v>2.6786000000000002E-3</v>
      </c>
      <c r="M599" s="143">
        <v>235.55</v>
      </c>
      <c r="N599" s="137" t="s">
        <v>2355</v>
      </c>
      <c r="O599" s="69"/>
      <c r="P599" s="122">
        <f t="shared" si="138"/>
        <v>0</v>
      </c>
      <c r="Q599" s="123">
        <f t="shared" si="139"/>
        <v>0</v>
      </c>
      <c r="R599" s="130"/>
      <c r="S599" s="48" t="s">
        <v>2341</v>
      </c>
      <c r="T599" s="84">
        <v>0.1</v>
      </c>
      <c r="U599" s="48" t="s">
        <v>53</v>
      </c>
      <c r="V599" s="85"/>
      <c r="W599" s="85" t="s">
        <v>2342</v>
      </c>
      <c r="X599" s="85" t="s">
        <v>54</v>
      </c>
      <c r="Y599" s="77"/>
      <c r="Z599" s="77"/>
      <c r="AA599" s="77"/>
      <c r="AB599" s="77"/>
      <c r="AC599" s="77"/>
      <c r="AD599" s="86" t="s">
        <v>51</v>
      </c>
      <c r="AE599" s="86" t="s">
        <v>52</v>
      </c>
      <c r="AF599" s="77">
        <v>14606782478483</v>
      </c>
      <c r="AG599" s="134">
        <v>28</v>
      </c>
      <c r="AH599" s="134">
        <v>18.5</v>
      </c>
      <c r="AI599" s="134">
        <v>4</v>
      </c>
      <c r="AJ599" s="133"/>
      <c r="AK599" s="133"/>
    </row>
    <row r="600" spans="1:37" ht="24" x14ac:dyDescent="0.2">
      <c r="A600" s="78" t="s">
        <v>2343</v>
      </c>
      <c r="B600" s="79" t="s">
        <v>2344</v>
      </c>
      <c r="C600" s="97" t="s">
        <v>2345</v>
      </c>
      <c r="D600" s="105">
        <v>125.86</v>
      </c>
      <c r="E600" s="23">
        <v>10</v>
      </c>
      <c r="F600" s="80"/>
      <c r="G600" s="23">
        <v>10</v>
      </c>
      <c r="H600" s="113"/>
      <c r="I600" s="81">
        <f>ROUND(D600*(1-$C$5%),2)</f>
        <v>125.86</v>
      </c>
      <c r="J600" s="120">
        <f t="shared" si="137"/>
        <v>0</v>
      </c>
      <c r="K600" s="82">
        <v>0.20300000000000001</v>
      </c>
      <c r="L600" s="83">
        <v>2.6786000000000002E-3</v>
      </c>
      <c r="M600" s="143">
        <v>226.55</v>
      </c>
      <c r="N600" s="137" t="s">
        <v>2355</v>
      </c>
      <c r="O600" s="69"/>
      <c r="P600" s="122">
        <f t="shared" si="138"/>
        <v>0</v>
      </c>
      <c r="Q600" s="123">
        <f t="shared" si="139"/>
        <v>0</v>
      </c>
      <c r="R600" s="130"/>
      <c r="S600" s="48" t="s">
        <v>2346</v>
      </c>
      <c r="T600" s="84">
        <v>0.1</v>
      </c>
      <c r="U600" s="48" t="s">
        <v>53</v>
      </c>
      <c r="V600" s="85"/>
      <c r="W600" s="85" t="s">
        <v>2342</v>
      </c>
      <c r="X600" s="85" t="s">
        <v>54</v>
      </c>
      <c r="Y600" s="77"/>
      <c r="Z600" s="77"/>
      <c r="AA600" s="77"/>
      <c r="AB600" s="77"/>
      <c r="AC600" s="77"/>
      <c r="AD600" s="86" t="s">
        <v>51</v>
      </c>
      <c r="AE600" s="86" t="s">
        <v>52</v>
      </c>
      <c r="AF600" s="77">
        <v>14606782478490</v>
      </c>
      <c r="AG600" s="134">
        <v>28</v>
      </c>
      <c r="AH600" s="134">
        <v>18.5</v>
      </c>
      <c r="AI600" s="134">
        <v>4</v>
      </c>
      <c r="AJ600" s="133"/>
      <c r="AK600" s="133"/>
    </row>
    <row r="601" spans="1:37" ht="24" x14ac:dyDescent="0.2">
      <c r="A601" s="78" t="s">
        <v>2347</v>
      </c>
      <c r="B601" s="79" t="s">
        <v>2348</v>
      </c>
      <c r="C601" s="97" t="s">
        <v>2349</v>
      </c>
      <c r="D601" s="105">
        <v>130.86000000000001</v>
      </c>
      <c r="E601" s="23">
        <v>10</v>
      </c>
      <c r="F601" s="80"/>
      <c r="G601" s="23">
        <v>10</v>
      </c>
      <c r="H601" s="113"/>
      <c r="I601" s="81">
        <f>ROUND(D601*(1-$C$5%),2)</f>
        <v>130.86000000000001</v>
      </c>
      <c r="J601" s="120">
        <f t="shared" si="137"/>
        <v>0</v>
      </c>
      <c r="K601" s="82">
        <v>0.20300000000000001</v>
      </c>
      <c r="L601" s="83">
        <v>2.6786000000000002E-3</v>
      </c>
      <c r="M601" s="143">
        <v>235.55</v>
      </c>
      <c r="N601" s="137" t="s">
        <v>2355</v>
      </c>
      <c r="O601" s="69"/>
      <c r="P601" s="122">
        <f t="shared" si="138"/>
        <v>0</v>
      </c>
      <c r="Q601" s="123">
        <f t="shared" si="139"/>
        <v>0</v>
      </c>
      <c r="R601" s="130"/>
      <c r="S601" s="48" t="s">
        <v>2350</v>
      </c>
      <c r="T601" s="84">
        <v>0.1</v>
      </c>
      <c r="U601" s="48" t="s">
        <v>53</v>
      </c>
      <c r="V601" s="85"/>
      <c r="W601" s="85" t="s">
        <v>2342</v>
      </c>
      <c r="X601" s="85" t="s">
        <v>54</v>
      </c>
      <c r="Y601" s="77"/>
      <c r="Z601" s="77"/>
      <c r="AA601" s="77"/>
      <c r="AB601" s="77"/>
      <c r="AC601" s="77"/>
      <c r="AD601" s="86" t="s">
        <v>51</v>
      </c>
      <c r="AE601" s="86" t="s">
        <v>52</v>
      </c>
      <c r="AF601" s="77">
        <v>14606782478506</v>
      </c>
      <c r="AG601" s="134">
        <v>28</v>
      </c>
      <c r="AH601" s="134">
        <v>18.5</v>
      </c>
      <c r="AI601" s="134">
        <v>4</v>
      </c>
      <c r="AJ601" s="133"/>
      <c r="AK601" s="133"/>
    </row>
    <row r="602" spans="1:37" x14ac:dyDescent="0.2">
      <c r="A602" s="57"/>
      <c r="B602" s="67"/>
      <c r="C602" s="101"/>
      <c r="D602" s="107"/>
      <c r="E602" s="61"/>
      <c r="F602" s="62"/>
      <c r="G602" s="110"/>
      <c r="H602" s="115"/>
      <c r="I602" s="63"/>
      <c r="J602" s="58"/>
      <c r="K602" s="59"/>
      <c r="L602" s="60"/>
      <c r="M602" s="142"/>
      <c r="N602" s="139"/>
      <c r="O602" s="110"/>
      <c r="P602" s="128"/>
      <c r="Q602" s="129"/>
      <c r="R602" s="132"/>
      <c r="S602" s="64"/>
      <c r="T602" s="64"/>
      <c r="U602" s="64"/>
      <c r="V602" s="65"/>
      <c r="W602" s="65"/>
      <c r="X602" s="65"/>
      <c r="Y602" s="56"/>
      <c r="Z602" s="56"/>
      <c r="AA602" s="56"/>
      <c r="AB602" s="56"/>
      <c r="AC602" s="56"/>
      <c r="AD602" s="56"/>
      <c r="AE602" s="56"/>
      <c r="AF602" s="56"/>
      <c r="AG602" s="135"/>
      <c r="AH602" s="135"/>
      <c r="AI602" s="135"/>
      <c r="AJ602" s="133"/>
      <c r="AK602" s="133"/>
    </row>
  </sheetData>
  <protectedRanges>
    <protectedRange sqref="H6:H7" name="Диапазон1_1_1_1"/>
  </protectedRanges>
  <autoFilter ref="A7:AH602"/>
  <mergeCells count="3">
    <mergeCell ref="W6:AD6"/>
    <mergeCell ref="C1:E1"/>
    <mergeCell ref="AG6:AI6"/>
  </mergeCells>
  <hyperlinks>
    <hyperlink ref="C10" r:id="rId1" display="https://www.hatber.ru/catalogredirect.php?element=026196_&amp;gallery=1"/>
    <hyperlink ref="C11" r:id="rId2" display="https://www.hatber.ru/catalogredirect.php?element=026197_&amp;gallery=1"/>
    <hyperlink ref="C12" r:id="rId3" display="https://www.hatber.ru/catalogredirect.php?element=028007_&amp;gallery=1"/>
    <hyperlink ref="C13" r:id="rId4" display="https://www.hatber.ru/catalogredirect.php?element=028008_&amp;gallery=1"/>
    <hyperlink ref="C14" r:id="rId5" display="https://www.hatber.ru/catalogredirect.php?element=072655_&amp;gallery=1"/>
    <hyperlink ref="C15" r:id="rId6" display="https://www.hatber.ru/catalogredirect.php?element=072656_&amp;gallery=1"/>
    <hyperlink ref="C16" r:id="rId7" display="https://www.hatber.ru/catalogredirect.php?element=072657_&amp;gallery=1"/>
    <hyperlink ref="C17" r:id="rId8" display="https://www.hatber.ru/catalogredirect.php?element=072658_&amp;gallery=1"/>
    <hyperlink ref="C18" r:id="rId9" display="https://www.hatber.ru/catalogredirect.php?element=077870_&amp;gallery=1"/>
    <hyperlink ref="C19" r:id="rId10" display="https://www.hatber.ru/catalogredirect.php?element=085872_&amp;gallery=1"/>
    <hyperlink ref="C20" r:id="rId11" display="https://www.hatber.ru/catalogredirect.php?element=087075_&amp;gallery=1"/>
    <hyperlink ref="C21" r:id="rId12" display="https://www.hatber.ru/catalogredirect.php?element=087316_&amp;gallery=1"/>
    <hyperlink ref="C22" r:id="rId13" display="https://www.hatber.ru/catalogredirect.php?element=087317_&amp;gallery=1"/>
    <hyperlink ref="C23" r:id="rId14" display="https://www.hatber.ru/catalogredirect.php?element=088249_&amp;gallery=1"/>
    <hyperlink ref="C24" r:id="rId15" display="https://www.hatber.ru/catalogredirect.php?element=088597_&amp;gallery=1"/>
    <hyperlink ref="C25" r:id="rId16" display="https://www.hatber.ru/catalogredirect.php?element=088598_&amp;gallery=1"/>
    <hyperlink ref="C26" r:id="rId17" display="https://www.hatber.ru/catalogredirect.php?element=091372_&amp;gallery=1"/>
    <hyperlink ref="C27" r:id="rId18" display="https://www.hatber.ru/catalogredirect.php?element=091457_&amp;gallery=1"/>
    <hyperlink ref="C28" r:id="rId19" display="https://www.hatber.ru/catalogredirect.php?element=093723_&amp;gallery=1"/>
    <hyperlink ref="C30" r:id="rId20" display="https://www.hatber.ru/catalogredirect.php?element=092336_&amp;gallery=1"/>
    <hyperlink ref="C31" r:id="rId21" display="https://www.hatber.ru/catalogredirect.php?element=092363_&amp;gallery=1"/>
    <hyperlink ref="C32" r:id="rId22" display="https://www.hatber.ru/catalogredirect.php?element=092364_&amp;gallery=1"/>
    <hyperlink ref="C33" r:id="rId23" display="https://www.hatber.ru/catalogredirect.php?element=092365_&amp;gallery=1"/>
    <hyperlink ref="C34" r:id="rId24" display="https://www.hatber.ru/catalogredirect.php?element=092366_&amp;gallery=1"/>
    <hyperlink ref="C35" r:id="rId25" display="https://www.hatber.ru/catalogredirect.php?element=092367_&amp;gallery=1"/>
    <hyperlink ref="C36" r:id="rId26" display="https://www.hatber.ru/catalogredirect.php?element=093415_&amp;gallery=1"/>
    <hyperlink ref="C37" r:id="rId27" display="https://www.hatber.ru/catalogredirect.php?element=093416_&amp;gallery=1"/>
    <hyperlink ref="C38" r:id="rId28" display="https://www.hatber.ru/catalogredirect.php?element=093587_&amp;gallery=1"/>
    <hyperlink ref="C39" r:id="rId29" display="https://www.hatber.ru/catalogredirect.php?element=093588_&amp;gallery=1"/>
    <hyperlink ref="C41" r:id="rId30" display="https://www.hatber.ru/catalogredirect.php?element=094949_&amp;gallery=1"/>
    <hyperlink ref="C42" r:id="rId31" display="https://www.hatber.ru/catalogredirect.php?element=095043_&amp;gallery=1"/>
    <hyperlink ref="C43" r:id="rId32" display="https://www.hatber.ru/catalogredirect.php?element=095044_&amp;gallery=1"/>
    <hyperlink ref="C44" r:id="rId33" display="https://www.hatber.ru/catalogredirect.php?element=095045_&amp;gallery=1"/>
    <hyperlink ref="C45" r:id="rId34" display="https://www.hatber.ru/catalogredirect.php?element=095046_&amp;gallery=1"/>
    <hyperlink ref="C46" r:id="rId35" display="https://www.hatber.ru/catalogredirect.php?element=095047_&amp;gallery=1"/>
    <hyperlink ref="C47" r:id="rId36" display="https://www.hatber.ru/catalogredirect.php?element=084767_&amp;gallery=1"/>
    <hyperlink ref="C48" r:id="rId37" display="https://www.hatber.ru/catalogredirect.php?element=087369_&amp;gallery=1"/>
    <hyperlink ref="C49" r:id="rId38" display="https://www.hatber.ru/catalogredirect.php?element=093309_&amp;gallery=1"/>
    <hyperlink ref="C50" r:id="rId39" display="https://www.hatber.ru/catalogredirect.php?element=093754_&amp;gallery=1"/>
    <hyperlink ref="C51" r:id="rId40" display="https://www.hatber.ru/catalogredirect.php?element=094105_&amp;gallery=1"/>
    <hyperlink ref="C52" r:id="rId41" display="https://www.hatber.ru/catalogredirect.php?element=094740_&amp;gallery=1"/>
    <hyperlink ref="C53" r:id="rId42" display="https://www.hatber.ru/catalogredirect.php?element=095010_&amp;gallery=1"/>
    <hyperlink ref="C55" r:id="rId43" display="https://www.hatber.ru/catalogredirect.php?element=084768_&amp;gallery=1"/>
    <hyperlink ref="C56" r:id="rId44" display="https://www.hatber.ru/catalogredirect.php?element=091158_&amp;gallery=1"/>
    <hyperlink ref="C57" r:id="rId45" display="https://www.hatber.ru/catalogredirect.php?element=092646_&amp;gallery=1"/>
    <hyperlink ref="C58" r:id="rId46" display="https://www.hatber.ru/catalogredirect.php?element=092647_&amp;gallery=1"/>
    <hyperlink ref="C59" r:id="rId47" display="https://www.hatber.ru/catalogredirect.php?element=092648_&amp;gallery=1"/>
    <hyperlink ref="C60" r:id="rId48" display="https://www.hatber.ru/catalogredirect.php?element=092649_&amp;gallery=1"/>
    <hyperlink ref="C61" r:id="rId49" display="https://www.hatber.ru/catalogredirect.php?element=092650_&amp;gallery=1"/>
    <hyperlink ref="C62" r:id="rId50" display="https://www.hatber.ru/catalogredirect.php?element=092651_&amp;gallery=1"/>
    <hyperlink ref="C63" r:id="rId51" display="https://www.hatber.ru/catalogredirect.php?element=092654_&amp;gallery=1"/>
    <hyperlink ref="C64" r:id="rId52" display="https://www.hatber.ru/catalogredirect.php?element=092655_&amp;gallery=1"/>
    <hyperlink ref="C65" r:id="rId53" display="https://www.hatber.ru/catalogredirect.php?element=092737_&amp;gallery=1"/>
    <hyperlink ref="C66" r:id="rId54" display="https://www.hatber.ru/catalogredirect.php?element=092738_&amp;gallery=1"/>
    <hyperlink ref="C67" r:id="rId55" display="https://www.hatber.ru/catalogredirect.php?element=092739_&amp;gallery=1"/>
    <hyperlink ref="C68" r:id="rId56" display="https://www.hatber.ru/catalogredirect.php?element=092740_&amp;gallery=1"/>
    <hyperlink ref="C70" r:id="rId57" display="https://www.hatber.ru/catalogredirect.php?element=089531_&amp;gallery=1"/>
    <hyperlink ref="C71" r:id="rId58" display="https://www.hatber.ru/catalogredirect.php?element=092327_&amp;gallery=1"/>
    <hyperlink ref="C72" r:id="rId59" display="https://www.hatber.ru/catalogredirect.php?element=092328_&amp;gallery=1"/>
    <hyperlink ref="C73" r:id="rId60" display="https://www.hatber.ru/catalogredirect.php?element=092329_&amp;gallery=1"/>
    <hyperlink ref="C74" r:id="rId61" display="https://www.hatber.ru/catalogredirect.php?element=092330_&amp;gallery=1"/>
    <hyperlink ref="C75" r:id="rId62" display="https://www.hatber.ru/catalogredirect.php?element=092361_&amp;gallery=1"/>
    <hyperlink ref="C76" r:id="rId63" display="https://www.hatber.ru/catalogredirect.php?element=092362_&amp;gallery=1"/>
    <hyperlink ref="C77" r:id="rId64" display="https://www.hatber.ru/catalogredirect.php?element=092675_&amp;gallery=1"/>
    <hyperlink ref="C78" r:id="rId65" display="https://www.hatber.ru/catalogredirect.php?element=092676_&amp;gallery=1"/>
    <hyperlink ref="C79" r:id="rId66" display="https://www.hatber.ru/catalogredirect.php?element=092677_&amp;gallery=1"/>
    <hyperlink ref="C80" r:id="rId67" display="https://www.hatber.ru/catalogredirect.php?element=092678_&amp;gallery=1"/>
    <hyperlink ref="C81" r:id="rId68" display="https://www.hatber.ru/catalogredirect.php?element=092679_&amp;gallery=1"/>
    <hyperlink ref="C82" r:id="rId69" display="https://www.hatber.ru/catalogredirect.php?element=092680_&amp;gallery=1"/>
    <hyperlink ref="C83" r:id="rId70" display="https://www.hatber.ru/catalogredirect.php?element=093297_&amp;gallery=1"/>
    <hyperlink ref="C84" r:id="rId71" display="https://www.hatber.ru/catalogredirect.php?element=093589_&amp;gallery=1"/>
    <hyperlink ref="C86" r:id="rId72" display="https://www.hatber.ru/catalogredirect.php?element=092714_&amp;gallery=1"/>
    <hyperlink ref="C87" r:id="rId73" display="https://www.hatber.ru/catalogredirect.php?element=092721_&amp;gallery=1"/>
    <hyperlink ref="C88" r:id="rId74" display="https://www.hatber.ru/catalogredirect.php?element=092722_&amp;gallery=1"/>
    <hyperlink ref="C89" r:id="rId75" display="https://www.hatber.ru/catalogredirect.php?element=093272_&amp;gallery=1"/>
    <hyperlink ref="C90" r:id="rId76" display="https://www.hatber.ru/catalogredirect.php?element=093273_&amp;gallery=1"/>
    <hyperlink ref="C91" r:id="rId77" display="https://www.hatber.ru/catalogredirect.php?element=093274_&amp;gallery=1"/>
    <hyperlink ref="C92" r:id="rId78" display="https://www.hatber.ru/catalogredirect.php?element=093275_&amp;gallery=1"/>
    <hyperlink ref="C93" r:id="rId79" display="https://www.hatber.ru/catalogredirect.php?element=095069_&amp;gallery=1"/>
    <hyperlink ref="C94" r:id="rId80" display="https://www.hatber.ru/catalogredirect.php?element=095070_&amp;gallery=1"/>
    <hyperlink ref="C98" r:id="rId81" display="https://www.hatber.ru/catalogredirect.php?element=035132_&amp;gallery=1"/>
    <hyperlink ref="C99" r:id="rId82" display="https://www.hatber.ru/catalogredirect.php?element=092275_&amp;gallery=1"/>
    <hyperlink ref="C100" r:id="rId83" display="https://www.hatber.ru/catalogredirect.php?element=093322_&amp;gallery=1"/>
    <hyperlink ref="C101" r:id="rId84" display="https://www.hatber.ru/catalogredirect.php?element=094367_&amp;gallery=1"/>
    <hyperlink ref="C103" r:id="rId85" display="https://www.hatber.ru/catalogredirect.php?element=091254_&amp;gallery=1"/>
    <hyperlink ref="C104" r:id="rId86" display="https://www.hatber.ru/catalogredirect.php?element=091255_&amp;gallery=1"/>
    <hyperlink ref="C105" r:id="rId87" display="https://www.hatber.ru/catalogredirect.php?element=091256_&amp;gallery=1"/>
    <hyperlink ref="C106" r:id="rId88" display="https://www.hatber.ru/catalogredirect.php?element=094366_&amp;gallery=1"/>
    <hyperlink ref="C107" r:id="rId89" display="https://www.hatber.ru/catalogredirect.php?element=094518_&amp;gallery=1"/>
    <hyperlink ref="C109" r:id="rId90" display="https://www.hatber.ru/catalogredirect.php?element=081105_&amp;gallery=1"/>
    <hyperlink ref="C110" r:id="rId91" display="https://www.hatber.ru/catalogredirect.php?element=081106_&amp;gallery=1"/>
    <hyperlink ref="C111" r:id="rId92" display="https://www.hatber.ru/catalogredirect.php?element=081107_&amp;gallery=1"/>
    <hyperlink ref="C112" r:id="rId93" display="https://www.hatber.ru/catalogredirect.php?element=081113_&amp;gallery=1"/>
    <hyperlink ref="C113" r:id="rId94" display="https://www.hatber.ru/catalogredirect.php?element=081114_&amp;gallery=1"/>
    <hyperlink ref="C114" r:id="rId95" display="https://www.hatber.ru/catalogredirect.php?element=081115_&amp;gallery=1"/>
    <hyperlink ref="C115" r:id="rId96" display="https://www.hatber.ru/catalogredirect.php?element=081117_&amp;gallery=1"/>
    <hyperlink ref="C116" r:id="rId97" display="https://www.hatber.ru/catalogredirect.php?element=081118_&amp;gallery=1"/>
    <hyperlink ref="C117" r:id="rId98" display="https://www.hatber.ru/catalogredirect.php?element=081330_&amp;gallery=1"/>
    <hyperlink ref="C118" r:id="rId99" display="https://www.hatber.ru/catalogredirect.php?element=081336_&amp;gallery=1"/>
    <hyperlink ref="C119" r:id="rId100" display="https://www.hatber.ru/catalogredirect.php?element=081338_&amp;gallery=1"/>
    <hyperlink ref="C120" r:id="rId101" display="https://www.hatber.ru/catalogredirect.php?element=081339_&amp;gallery=1"/>
    <hyperlink ref="C121" r:id="rId102" display="https://www.hatber.ru/catalogredirect.php?element=081340_&amp;gallery=1"/>
    <hyperlink ref="C122" r:id="rId103" display="https://www.hatber.ru/catalogredirect.php?element=089552_&amp;gallery=1"/>
    <hyperlink ref="C123" r:id="rId104" display="https://www.hatber.ru/catalogredirect.php?element=089553_&amp;gallery=1"/>
    <hyperlink ref="C124" r:id="rId105" display="https://www.hatber.ru/catalogredirect.php?element=089554_&amp;gallery=1"/>
    <hyperlink ref="C125" r:id="rId106" display="https://www.hatber.ru/catalogredirect.php?element=089559_&amp;gallery=1"/>
    <hyperlink ref="C126" r:id="rId107" display="https://www.hatber.ru/catalogredirect.php?element=089560_&amp;gallery=1"/>
    <hyperlink ref="C127" r:id="rId108" display="https://www.hatber.ru/catalogredirect.php?element=089561_&amp;gallery=1"/>
    <hyperlink ref="C128" r:id="rId109" display="https://www.hatber.ru/catalogredirect.php?element=089562_&amp;gallery=1"/>
    <hyperlink ref="C129" r:id="rId110" display="https://www.hatber.ru/catalogredirect.php?element=089563_&amp;gallery=1"/>
    <hyperlink ref="C130" r:id="rId111" display="https://www.hatber.ru/catalogredirect.php?element=089564_&amp;gallery=1"/>
    <hyperlink ref="C131" r:id="rId112" display="https://www.hatber.ru/catalogredirect.php?element=055686_&amp;gallery=1"/>
    <hyperlink ref="C134" r:id="rId113" display="https://www.hatber.ru/catalogredirect.php?element=058418_&amp;gallery=1"/>
    <hyperlink ref="C135" r:id="rId114" display="https://www.hatber.ru/catalogredirect.php?element=060988_&amp;gallery=1"/>
    <hyperlink ref="C136" r:id="rId115" display="https://www.hatber.ru/catalogredirect.php?element=071906_&amp;gallery=1"/>
    <hyperlink ref="C137" r:id="rId116" display="https://www.hatber.ru/catalogredirect.php?element=072174_&amp;gallery=1"/>
    <hyperlink ref="C138" r:id="rId117" display="https://www.hatber.ru/catalogredirect.php?element=073036_&amp;gallery=1"/>
    <hyperlink ref="C139" r:id="rId118" display="https://www.hatber.ru/catalogredirect.php?element=074948_&amp;gallery=1"/>
    <hyperlink ref="C140" r:id="rId119" display="https://www.hatber.ru/catalogredirect.php?element=076711_&amp;gallery=1"/>
    <hyperlink ref="C141" r:id="rId120" display="https://www.hatber.ru/catalogredirect.php?element=077886_&amp;gallery=1"/>
    <hyperlink ref="C142" r:id="rId121" display="https://www.hatber.ru/catalogredirect.php?element=077888_&amp;gallery=1"/>
    <hyperlink ref="C143" r:id="rId122" display="https://www.hatber.ru/catalogredirect.php?element=079140_&amp;gallery=1"/>
    <hyperlink ref="C144" r:id="rId123" display="https://www.hatber.ru/catalogredirect.php?element=079141_&amp;gallery=1"/>
    <hyperlink ref="C145" r:id="rId124" display="https://www.hatber.ru/catalogredirect.php?element=079142_&amp;gallery=1"/>
    <hyperlink ref="C146" r:id="rId125" display="https://www.hatber.ru/catalogredirect.php?element=079143_&amp;gallery=1"/>
    <hyperlink ref="C147" r:id="rId126" display="https://www.hatber.ru/catalogredirect.php?element=082071_&amp;gallery=1"/>
    <hyperlink ref="C148" r:id="rId127" display="https://www.hatber.ru/catalogredirect.php?element=085716_&amp;gallery=1"/>
    <hyperlink ref="C149" r:id="rId128" display="https://www.hatber.ru/catalogredirect.php?element=085717_&amp;gallery=1"/>
    <hyperlink ref="C150" r:id="rId129" display="https://www.hatber.ru/catalogredirect.php?element=088777_&amp;gallery=1"/>
    <hyperlink ref="C151" r:id="rId130" display="https://www.hatber.ru/catalogredirect.php?element=089431_&amp;gallery=1"/>
    <hyperlink ref="C152" r:id="rId131" display="https://www.hatber.ru/catalogredirect.php?element=091942_&amp;gallery=1"/>
    <hyperlink ref="C153" r:id="rId132" display="https://www.hatber.ru/catalogredirect.php?element=093323_&amp;gallery=1"/>
    <hyperlink ref="C155" r:id="rId133" display="https://www.hatber.ru/catalogredirect.php?element=083797_&amp;gallery=1"/>
    <hyperlink ref="C156" r:id="rId134" display="https://www.hatber.ru/catalogredirect.php?element=084757_&amp;gallery=1"/>
    <hyperlink ref="C157" r:id="rId135" display="https://www.hatber.ru/catalogredirect.php?element=093566_&amp;gallery=1"/>
    <hyperlink ref="C159" r:id="rId136" display="https://www.hatber.ru/catalogredirect.php?element=084898_&amp;gallery=1"/>
    <hyperlink ref="C160" r:id="rId137" display="https://www.hatber.ru/catalogredirect.php?element=084899_&amp;gallery=1"/>
    <hyperlink ref="C161" r:id="rId138" display="https://www.hatber.ru/catalogredirect.php?element=084900_&amp;gallery=1"/>
    <hyperlink ref="C162" r:id="rId139" display="https://www.hatber.ru/catalogredirect.php?element=089656_&amp;gallery=1"/>
    <hyperlink ref="C163" r:id="rId140" display="https://www.hatber.ru/catalogredirect.php?element=089658_&amp;gallery=1"/>
    <hyperlink ref="C164" r:id="rId141" display="https://www.hatber.ru/catalogredirect.php?element=089660_&amp;gallery=1"/>
    <hyperlink ref="C165" r:id="rId142" display="https://www.hatber.ru/catalogredirect.php?element=089736_&amp;gallery=1"/>
    <hyperlink ref="C166" r:id="rId143" display="https://www.hatber.ru/catalogredirect.php?element=092341_&amp;gallery=1"/>
    <hyperlink ref="C167" r:id="rId144" display="https://www.hatber.ru/catalogredirect.php?element=093324_&amp;gallery=1"/>
    <hyperlink ref="C168" r:id="rId145" display="https://www.hatber.ru/catalogredirect.php?element=093368_&amp;gallery=1"/>
    <hyperlink ref="C170" r:id="rId146" display="https://www.hatber.ru/catalogredirect.php?element=030667_&amp;gallery=1"/>
    <hyperlink ref="C171" r:id="rId147" display="https://www.hatber.ru/catalogredirect.php?element=030668_&amp;gallery=1"/>
    <hyperlink ref="C172" r:id="rId148" display="https://www.hatber.ru/catalogredirect.php?element=035913_&amp;gallery=1"/>
    <hyperlink ref="C173" r:id="rId149" display="https://www.hatber.ru/catalogredirect.php?element=045572_&amp;gallery=1"/>
    <hyperlink ref="C174" r:id="rId150" display="https://www.hatber.ru/catalogredirect.php?element=055838_&amp;gallery=1"/>
    <hyperlink ref="C175" r:id="rId151" display="https://www.hatber.ru/catalogredirect.php?element=055839_&amp;gallery=1"/>
    <hyperlink ref="C176" r:id="rId152" display="https://www.hatber.ru/catalogredirect.php?element=072660_&amp;gallery=1"/>
    <hyperlink ref="C177" r:id="rId153" display="https://www.hatber.ru/catalogredirect.php?element=072662_&amp;gallery=1"/>
    <hyperlink ref="C178" r:id="rId154" display="https://www.hatber.ru/catalogredirect.php?element=072663_&amp;gallery=1"/>
    <hyperlink ref="C179" r:id="rId155" display="https://www.hatber.ru/catalogredirect.php?element=077784_&amp;gallery=1"/>
    <hyperlink ref="C180" r:id="rId156" display="https://www.hatber.ru/catalogredirect.php?element=077785_&amp;gallery=1"/>
    <hyperlink ref="C181" r:id="rId157" display="https://www.hatber.ru/catalogredirect.php?element=077786_&amp;gallery=1"/>
    <hyperlink ref="C182" r:id="rId158" display="https://www.hatber.ru/catalogredirect.php?element=084759_&amp;gallery=1"/>
    <hyperlink ref="C183" r:id="rId159" display="https://www.hatber.ru/catalogredirect.php?element=088330_&amp;gallery=1"/>
    <hyperlink ref="C184" r:id="rId160" display="https://www.hatber.ru/catalogredirect.php?element=089428_&amp;gallery=1"/>
    <hyperlink ref="C185" r:id="rId161" display="https://www.hatber.ru/catalogredirect.php?element=090097_&amp;gallery=1"/>
    <hyperlink ref="C186" r:id="rId162" display="https://www.hatber.ru/catalogredirect.php?element=091628_&amp;gallery=1"/>
    <hyperlink ref="C187" r:id="rId163" display="https://www.hatber.ru/catalogredirect.php?element=093227_&amp;gallery=1"/>
    <hyperlink ref="C188" r:id="rId164" display="https://www.hatber.ru/catalogredirect.php?element=094368_&amp;gallery=1"/>
    <hyperlink ref="C190" r:id="rId165" display="https://www.hatber.ru/catalogredirect.php?element=010098_&amp;gallery=1"/>
    <hyperlink ref="C191" r:id="rId166" display="https://www.hatber.ru/catalogredirect.php?element=010099_&amp;gallery=1"/>
    <hyperlink ref="C192" r:id="rId167" display="https://www.hatber.ru/catalogredirect.php?element=055865_&amp;gallery=1"/>
    <hyperlink ref="C193" r:id="rId168" display="https://www.hatber.ru/catalogredirect.php?element=084761_&amp;gallery=1"/>
    <hyperlink ref="C194" r:id="rId169" display="https://www.hatber.ru/catalogredirect.php?element=090504_&amp;gallery=1"/>
    <hyperlink ref="C195" r:id="rId170" display="https://www.hatber.ru/catalogredirect.php?element=093327_&amp;gallery=1"/>
    <hyperlink ref="C196" r:id="rId171" display="https://www.hatber.ru/catalogredirect.php?element=093346_&amp;gallery=1"/>
    <hyperlink ref="C197" r:id="rId172" display="https://www.hatber.ru/catalogredirect.php?element=094369_&amp;gallery=1"/>
    <hyperlink ref="C200" r:id="rId173" display="https://www.hatber.ru/catalogredirect.php?element=055885_&amp;gallery=1"/>
    <hyperlink ref="C201" r:id="rId174" display="https://www.hatber.ru/catalogredirect.php?element=089716_&amp;gallery=1"/>
    <hyperlink ref="C203" r:id="rId175" display="https://www.hatber.ru/catalogredirect.php?element=083844_&amp;gallery=1"/>
    <hyperlink ref="C205" r:id="rId176" display="https://www.hatber.ru/catalogredirect.php?element=072633_&amp;gallery=1"/>
    <hyperlink ref="C206" r:id="rId177" display="https://www.hatber.ru/catalogredirect.php?element=084989_&amp;gallery=1"/>
    <hyperlink ref="C207" r:id="rId178" display="https://www.hatber.ru/catalogredirect.php?element=087410_&amp;gallery=1"/>
    <hyperlink ref="C208" r:id="rId179" display="https://www.hatber.ru/catalogredirect.php?element=088444_&amp;gallery=1"/>
    <hyperlink ref="C209" r:id="rId180" display="https://www.hatber.ru/catalogredirect.php?element=088582_&amp;gallery=1"/>
    <hyperlink ref="C210" r:id="rId181" display="https://www.hatber.ru/catalogredirect.php?element=088839_&amp;gallery=1"/>
    <hyperlink ref="C211" r:id="rId182" display="https://www.hatber.ru/catalogredirect.php?element=089487_&amp;gallery=1"/>
    <hyperlink ref="C212" r:id="rId183" display="https://www.hatber.ru/catalogredirect.php?element=090122_&amp;gallery=1"/>
    <hyperlink ref="C213" r:id="rId184" display="https://www.hatber.ru/catalogredirect.php?element=090244_&amp;gallery=1"/>
    <hyperlink ref="C214" r:id="rId185" display="https://www.hatber.ru/catalogredirect.php?element=090713_&amp;gallery=1"/>
    <hyperlink ref="C215" r:id="rId186" display="https://www.hatber.ru/catalogredirect.php?element=090910_&amp;gallery=1"/>
    <hyperlink ref="C216" r:id="rId187" display="https://www.hatber.ru/catalogredirect.php?element=093233_&amp;gallery=1"/>
    <hyperlink ref="C217" r:id="rId188" display="https://www.hatber.ru/catalogredirect.php?element=093567_&amp;gallery=1"/>
    <hyperlink ref="C218" r:id="rId189" display="https://www.hatber.ru/catalogredirect.php?element=094581_&amp;gallery=1"/>
    <hyperlink ref="C220" r:id="rId190" display="https://www.hatber.ru/catalogredirect.php?element=031892_&amp;gallery=1"/>
    <hyperlink ref="C221" r:id="rId191" display="https://www.hatber.ru/catalogredirect.php?element=088358_&amp;gallery=1"/>
    <hyperlink ref="C223" r:id="rId192" display="https://www.hatber.ru/catalogredirect.php?element=076912_&amp;gallery=1"/>
    <hyperlink ref="C224" r:id="rId193" display="https://www.hatber.ru/catalogredirect.php?element=079139_&amp;gallery=1"/>
    <hyperlink ref="C225" r:id="rId194" display="https://www.hatber.ru/catalogredirect.php?element=086028_&amp;gallery=1"/>
    <hyperlink ref="C227" r:id="rId195" display="https://www.hatber.ru/catalogredirect.php?element=031153_&amp;gallery=1"/>
    <hyperlink ref="C228" r:id="rId196" display="https://www.hatber.ru/catalogredirect.php?element=031156_&amp;gallery=1"/>
    <hyperlink ref="C229" r:id="rId197" display="https://www.hatber.ru/catalogredirect.php?element=031157_&amp;gallery=1"/>
    <hyperlink ref="C230" r:id="rId198" display="https://www.hatber.ru/catalogredirect.php?element=078069_&amp;gallery=1"/>
    <hyperlink ref="C231" r:id="rId199" display="https://www.hatber.ru/catalogredirect.php?element=078074_&amp;gallery=1"/>
    <hyperlink ref="C232" r:id="rId200" display="https://www.hatber.ru/catalogredirect.php?element=078078_&amp;gallery=1"/>
    <hyperlink ref="C233" r:id="rId201" display="https://www.hatber.ru/catalogredirect.php?element=079101_&amp;gallery=1"/>
    <hyperlink ref="C234" r:id="rId202" display="https://www.hatber.ru/catalogredirect.php?element=085243_&amp;gallery=1"/>
    <hyperlink ref="C235" r:id="rId203" display="https://www.hatber.ru/catalogredirect.php?element=085353_&amp;gallery=1"/>
    <hyperlink ref="C236" r:id="rId204" display="https://www.hatber.ru/catalogredirect.php?element=086239_&amp;gallery=1"/>
    <hyperlink ref="C237" r:id="rId205" display="https://www.hatber.ru/catalogredirect.php?element=086240_&amp;gallery=1"/>
    <hyperlink ref="C238" r:id="rId206" display="https://www.hatber.ru/catalogredirect.php?element=088109_&amp;gallery=1"/>
    <hyperlink ref="C239" r:id="rId207" display="https://www.hatber.ru/catalogredirect.php?element=088110_&amp;gallery=1"/>
    <hyperlink ref="C240" r:id="rId208" display="https://www.hatber.ru/catalogredirect.php?element=089436_&amp;gallery=1"/>
    <hyperlink ref="C241" r:id="rId209" display="https://www.hatber.ru/catalogredirect.php?element=091409_&amp;gallery=1"/>
    <hyperlink ref="C242" r:id="rId210" display="https://www.hatber.ru/catalogredirect.php?element=091410_&amp;gallery=1"/>
    <hyperlink ref="C243" r:id="rId211" display="https://www.hatber.ru/catalogredirect.php?element=091702_&amp;gallery=1"/>
    <hyperlink ref="C244" r:id="rId212" display="https://www.hatber.ru/catalogredirect.php?element=091711_&amp;gallery=1"/>
    <hyperlink ref="C245" r:id="rId213" display="https://www.hatber.ru/catalogredirect.php?element=091713_&amp;gallery=1"/>
    <hyperlink ref="C246" r:id="rId214" display="https://www.hatber.ru/catalogredirect.php?element=093451_&amp;gallery=1"/>
    <hyperlink ref="C248" r:id="rId215" display="https://www.hatber.ru/catalogredirect.php?element=077037_&amp;gallery=1"/>
    <hyperlink ref="C249" r:id="rId216" display="https://www.hatber.ru/catalogredirect.php?element=084786_&amp;gallery=1"/>
    <hyperlink ref="C250" r:id="rId217" display="https://www.hatber.ru/catalogredirect.php?element=088441_&amp;gallery=1"/>
    <hyperlink ref="C251" r:id="rId218" display="https://www.hatber.ru/catalogredirect.php?element=089485_&amp;gallery=1"/>
    <hyperlink ref="C252" r:id="rId219" display="https://www.hatber.ru/catalogredirect.php?element=093367_&amp;gallery=1"/>
    <hyperlink ref="C255" r:id="rId220" display="https://www.hatber.ru/catalogredirect.php?element=092625_&amp;gallery=1"/>
    <hyperlink ref="C256" r:id="rId221" display="https://www.hatber.ru/catalogredirect.php?element=092626_&amp;gallery=1"/>
    <hyperlink ref="C257" r:id="rId222" display="https://www.hatber.ru/catalogredirect.php?element=092628_&amp;gallery=1"/>
    <hyperlink ref="C258" r:id="rId223" display="https://www.hatber.ru/catalogredirect.php?element=092629_&amp;gallery=1"/>
    <hyperlink ref="C259" r:id="rId224" display="https://www.hatber.ru/catalogredirect.php?element=092630_&amp;gallery=1"/>
    <hyperlink ref="C260" r:id="rId225" display="https://www.hatber.ru/catalogredirect.php?element=092631_&amp;gallery=1"/>
    <hyperlink ref="C261" r:id="rId226" display="https://www.hatber.ru/catalogredirect.php?element=092632_&amp;gallery=1"/>
    <hyperlink ref="C262" r:id="rId227" display="https://www.hatber.ru/catalogredirect.php?element=093330_&amp;gallery=1"/>
    <hyperlink ref="C264" r:id="rId228" display="https://www.hatber.ru/catalogredirect.php?element=059313_&amp;gallery=1"/>
    <hyperlink ref="C265" r:id="rId229" display="https://www.hatber.ru/catalogredirect.php?element=059679_&amp;gallery=1"/>
    <hyperlink ref="C266" r:id="rId230" display="https://www.hatber.ru/catalogredirect.php?element=060987_&amp;gallery=1"/>
    <hyperlink ref="C267" r:id="rId231" display="https://www.hatber.ru/catalogredirect.php?element=061302_&amp;gallery=1"/>
    <hyperlink ref="C268" r:id="rId232" display="https://www.hatber.ru/catalogredirect.php?element=062589_&amp;gallery=1"/>
    <hyperlink ref="C269" r:id="rId233" display="https://www.hatber.ru/catalogredirect.php?element=071040_&amp;gallery=1"/>
    <hyperlink ref="C270" r:id="rId234" display="https://www.hatber.ru/catalogredirect.php?element=071467_&amp;gallery=1"/>
    <hyperlink ref="C271" r:id="rId235" display="https://www.hatber.ru/catalogredirect.php?element=071481_&amp;gallery=1"/>
    <hyperlink ref="C272" r:id="rId236" display="https://www.hatber.ru/catalogredirect.php?element=072776_&amp;gallery=1"/>
    <hyperlink ref="C273" r:id="rId237" display="https://www.hatber.ru/catalogredirect.php?element=073217_&amp;gallery=1"/>
    <hyperlink ref="C274" r:id="rId238" display="https://www.hatber.ru/catalogredirect.php?element=073902_&amp;gallery=1"/>
    <hyperlink ref="C275" r:id="rId239" display="https://www.hatber.ru/catalogredirect.php?element=074647_&amp;gallery=1"/>
    <hyperlink ref="C276" r:id="rId240" display="https://www.hatber.ru/catalogredirect.php?element=078083_&amp;gallery=1"/>
    <hyperlink ref="C277" r:id="rId241" display="https://www.hatber.ru/catalogredirect.php?element=078084_&amp;gallery=1"/>
    <hyperlink ref="C278" r:id="rId242" display="https://www.hatber.ru/catalogredirect.php?element=080435_&amp;gallery=1"/>
    <hyperlink ref="C279" r:id="rId243" display="https://www.hatber.ru/catalogredirect.php?element=083423_&amp;gallery=1"/>
    <hyperlink ref="C280" r:id="rId244" display="https://www.hatber.ru/catalogredirect.php?element=083737_&amp;gallery=1"/>
    <hyperlink ref="C281" r:id="rId245" display="https://www.hatber.ru/catalogredirect.php?element=083759_&amp;gallery=1"/>
    <hyperlink ref="C282" r:id="rId246" display="https://www.hatber.ru/catalogredirect.php?element=084090_&amp;gallery=1"/>
    <hyperlink ref="C283" r:id="rId247" display="https://www.hatber.ru/catalogredirect.php?element=084315_&amp;gallery=1"/>
    <hyperlink ref="C284" r:id="rId248" display="https://www.hatber.ru/catalogredirect.php?element=084468_&amp;gallery=1"/>
    <hyperlink ref="C285" r:id="rId249" display="https://www.hatber.ru/catalogredirect.php?element=084908_&amp;gallery=1"/>
    <hyperlink ref="C286" r:id="rId250" display="https://www.hatber.ru/catalogredirect.php?element=084953_&amp;gallery=1"/>
    <hyperlink ref="C287" r:id="rId251" display="https://www.hatber.ru/catalogredirect.php?element=084975_&amp;gallery=1"/>
    <hyperlink ref="C288" r:id="rId252" display="https://www.hatber.ru/catalogredirect.php?element=084994_&amp;gallery=1"/>
    <hyperlink ref="C289" r:id="rId253" display="https://www.hatber.ru/catalogredirect.php?element=085838_&amp;gallery=1"/>
    <hyperlink ref="C290" r:id="rId254" display="https://www.hatber.ru/catalogredirect.php?element=086745_&amp;gallery=1"/>
    <hyperlink ref="C291" r:id="rId255" display="https://www.hatber.ru/catalogredirect.php?element=086747_&amp;gallery=1"/>
    <hyperlink ref="C292" r:id="rId256" display="https://www.hatber.ru/catalogredirect.php?element=086748_&amp;gallery=1"/>
    <hyperlink ref="C293" r:id="rId257" display="https://www.hatber.ru/catalogredirect.php?element=088384_&amp;gallery=1"/>
    <hyperlink ref="C294" r:id="rId258" display="https://www.hatber.ru/catalogredirect.php?element=088387_&amp;gallery=1"/>
    <hyperlink ref="C295" r:id="rId259" display="https://www.hatber.ru/catalogredirect.php?element=088679_&amp;gallery=1"/>
    <hyperlink ref="C296" r:id="rId260" display="https://www.hatber.ru/catalogredirect.php?element=089499_&amp;gallery=1"/>
    <hyperlink ref="C297" r:id="rId261" display="https://www.hatber.ru/catalogredirect.php?element=089500_&amp;gallery=1"/>
    <hyperlink ref="C298" r:id="rId262" display="https://www.hatber.ru/catalogredirect.php?element=089501_&amp;gallery=1"/>
    <hyperlink ref="C299" r:id="rId263" display="https://www.hatber.ru/catalogredirect.php?element=089503_&amp;gallery=1"/>
    <hyperlink ref="C300" r:id="rId264" display="https://www.hatber.ru/catalogredirect.php?element=090331_&amp;gallery=1"/>
    <hyperlink ref="C301" r:id="rId265" display="https://www.hatber.ru/catalogredirect.php?element=093240_&amp;gallery=1"/>
    <hyperlink ref="C302" r:id="rId266" display="https://www.hatber.ru/catalogredirect.php?element=093241_&amp;gallery=1"/>
    <hyperlink ref="C303" r:id="rId267" display="https://www.hatber.ru/catalogredirect.php?element=093242_&amp;gallery=1"/>
    <hyperlink ref="C304" r:id="rId268" display="https://www.hatber.ru/catalogredirect.php?element=093243_&amp;gallery=1"/>
    <hyperlink ref="C305" r:id="rId269" display="https://www.hatber.ru/catalogredirect.php?element=093336_&amp;gallery=1"/>
    <hyperlink ref="C306" r:id="rId270" display="https://www.hatber.ru/catalogredirect.php?element=093524_&amp;gallery=1"/>
    <hyperlink ref="C307" r:id="rId271" display="https://www.hatber.ru/catalogredirect.php?element=093556_&amp;gallery=1"/>
    <hyperlink ref="C308" r:id="rId272" display="https://www.hatber.ru/catalogredirect.php?element=086211_&amp;gallery=1"/>
    <hyperlink ref="C309" r:id="rId273" display="https://www.hatber.ru/catalogredirect.php?element=089415_&amp;gallery=1"/>
    <hyperlink ref="C310" r:id="rId274" display="https://www.hatber.ru/catalogredirect.php?element=071334_&amp;gallery=1"/>
    <hyperlink ref="C311" r:id="rId275" display="https://www.hatber.ru/catalogredirect.php?element=074648_&amp;gallery=1"/>
    <hyperlink ref="C312" r:id="rId276" display="https://www.hatber.ru/catalogredirect.php?element=084912_&amp;gallery=1"/>
    <hyperlink ref="C313" r:id="rId277" display="https://www.hatber.ru/catalogredirect.php?element=085535_&amp;gallery=1"/>
    <hyperlink ref="C314" r:id="rId278" display="https://www.hatber.ru/catalogredirect.php?element=088682_&amp;gallery=1"/>
    <hyperlink ref="C315" r:id="rId279" display="https://www.hatber.ru/catalogredirect.php?element=089505_&amp;gallery=1"/>
    <hyperlink ref="C316" r:id="rId280" display="https://www.hatber.ru/catalogredirect.php?element=089507_&amp;gallery=1"/>
    <hyperlink ref="C317" r:id="rId281" display="https://www.hatber.ru/catalogredirect.php?element=089508_&amp;gallery=1"/>
    <hyperlink ref="C318" r:id="rId282" display="https://www.hatber.ru/catalogredirect.php?element=089509_&amp;gallery=1"/>
    <hyperlink ref="C319" r:id="rId283" display="https://www.hatber.ru/catalogredirect.php?element=071056_&amp;gallery=1"/>
    <hyperlink ref="C320" r:id="rId284" display="https://www.hatber.ru/catalogredirect.php?element=084909_&amp;gallery=1"/>
    <hyperlink ref="C321" r:id="rId285" display="https://www.hatber.ru/catalogredirect.php?element=084974_&amp;gallery=1"/>
    <hyperlink ref="C322" r:id="rId286" display="https://www.hatber.ru/catalogredirect.php?element=086685_&amp;gallery=1"/>
    <hyperlink ref="C323" r:id="rId287" display="https://www.hatber.ru/catalogredirect.php?element=086991_&amp;gallery=1"/>
    <hyperlink ref="C324" r:id="rId288" display="https://www.hatber.ru/catalogredirect.php?element=090485_&amp;gallery=1"/>
    <hyperlink ref="C325" r:id="rId289" display="https://www.hatber.ru/catalogredirect.php?element=090507_&amp;gallery=1"/>
    <hyperlink ref="C326" r:id="rId290" display="https://www.hatber.ru/catalogredirect.php?element=093281_&amp;gallery=1"/>
    <hyperlink ref="C327" r:id="rId291" display="https://www.hatber.ru/catalogredirect.php?element=093282_&amp;gallery=1"/>
    <hyperlink ref="C328" r:id="rId292" display="https://www.hatber.ru/catalogredirect.php?element=093284_&amp;gallery=1"/>
    <hyperlink ref="C330" r:id="rId293" display="https://www.hatber.ru/catalogredirect.php?element=082211_&amp;gallery=1"/>
    <hyperlink ref="C331" r:id="rId294" display="https://www.hatber.ru/catalogredirect.php?element=083233_&amp;gallery=1"/>
    <hyperlink ref="C332" r:id="rId295" display="https://www.hatber.ru/catalogredirect.php?element=083234_&amp;gallery=1"/>
    <hyperlink ref="C333" r:id="rId296" display="https://www.hatber.ru/catalogredirect.php?element=083236_&amp;gallery=1"/>
    <hyperlink ref="C334" r:id="rId297" display="https://www.hatber.ru/catalogredirect.php?element=083237_&amp;gallery=1"/>
    <hyperlink ref="C335" r:id="rId298" display="https://www.hatber.ru/catalogredirect.php?element=087413_&amp;gallery=1"/>
    <hyperlink ref="C336" r:id="rId299" display="https://www.hatber.ru/catalogredirect.php?element=088525_&amp;gallery=1"/>
    <hyperlink ref="C337" r:id="rId300" display="https://www.hatber.ru/catalogredirect.php?element=091844_&amp;gallery=1"/>
    <hyperlink ref="C340" r:id="rId301" display="https://www.hatber.ru/catalogredirect.php?element=072669_&amp;gallery=1"/>
    <hyperlink ref="C342" r:id="rId302" display="https://www.hatber.ru/catalogredirect.php?element=055993_&amp;gallery=1"/>
    <hyperlink ref="C343" r:id="rId303" display="https://www.hatber.ru/catalogredirect.php?element=088368_&amp;gallery=1"/>
    <hyperlink ref="C345" r:id="rId304" display="https://www.hatber.ru/catalogredirect.php?element=059067_&amp;gallery=1"/>
    <hyperlink ref="C346" r:id="rId305" display="https://www.hatber.ru/catalogredirect.php?element=071147_&amp;gallery=1"/>
    <hyperlink ref="C347" r:id="rId306" display="https://www.hatber.ru/catalogredirect.php?element=071156_&amp;gallery=1"/>
    <hyperlink ref="C348" r:id="rId307" display="https://www.hatber.ru/catalogredirect.php?element=071160_&amp;gallery=1"/>
    <hyperlink ref="C349" r:id="rId308" display="https://www.hatber.ru/catalogredirect.php?element=071643_&amp;gallery=1"/>
    <hyperlink ref="C350" r:id="rId309" display="https://www.hatber.ru/catalogredirect.php?element=083766_&amp;gallery=1"/>
    <hyperlink ref="C351" r:id="rId310" display="https://www.hatber.ru/catalogredirect.php?element=090272_&amp;gallery=1"/>
    <hyperlink ref="C352" r:id="rId311" display="https://www.hatber.ru/catalogredirect.php?element=091205_&amp;gallery=1"/>
    <hyperlink ref="C353" r:id="rId312" display="https://www.hatber.ru/catalogredirect.php?element=091206_&amp;gallery=1"/>
    <hyperlink ref="C354" r:id="rId313" display="https://www.hatber.ru/catalogredirect.php?element=091321_&amp;gallery=1"/>
    <hyperlink ref="C355" r:id="rId314" display="https://www.hatber.ru/catalogredirect.php?element=093302_&amp;gallery=1"/>
    <hyperlink ref="C356" r:id="rId315" display="https://www.hatber.ru/catalogredirect.php?element=093303_&amp;gallery=1"/>
    <hyperlink ref="C357" r:id="rId316" display="https://www.hatber.ru/catalogredirect.php?element=088388_&amp;gallery=1"/>
    <hyperlink ref="C358" r:id="rId317" display="https://www.hatber.ru/catalogredirect.php?element=071224_&amp;gallery=1"/>
    <hyperlink ref="C359" r:id="rId318" display="https://www.hatber.ru/catalogredirect.php?element=090495_&amp;gallery=1"/>
    <hyperlink ref="C360" r:id="rId319" display="https://www.hatber.ru/catalogredirect.php?element=091258_&amp;gallery=1"/>
    <hyperlink ref="C361" r:id="rId320" display="https://www.hatber.ru/catalogredirect.php?element=091429_&amp;gallery=1"/>
    <hyperlink ref="C363" r:id="rId321" display="https://www.hatber.ru/catalogredirect.php?element=074639_&amp;gallery=1"/>
    <hyperlink ref="C364" r:id="rId322" display="https://www.hatber.ru/catalogredirect.php?element=078172_&amp;gallery=1"/>
    <hyperlink ref="C365" r:id="rId323" display="https://www.hatber.ru/catalogredirect.php?element=085241_&amp;gallery=1"/>
    <hyperlink ref="C366" r:id="rId324" display="https://www.hatber.ru/catalogredirect.php?element=088369_&amp;gallery=1"/>
    <hyperlink ref="C367" r:id="rId325" display="https://www.hatber.ru/catalogredirect.php?element=088445_&amp;gallery=1"/>
    <hyperlink ref="C368" r:id="rId326" display="https://www.hatber.ru/catalogredirect.php?element=089272_&amp;gallery=1"/>
    <hyperlink ref="C369" r:id="rId327" display="https://www.hatber.ru/catalogredirect.php?element=089290_&amp;gallery=1"/>
    <hyperlink ref="C370" r:id="rId328" display="https://www.hatber.ru/catalogredirect.php?element=089678_&amp;gallery=1"/>
    <hyperlink ref="C371" r:id="rId329" display="https://www.hatber.ru/catalogredirect.php?element=091857_&amp;gallery=1"/>
    <hyperlink ref="C372" r:id="rId330" display="https://www.hatber.ru/catalogredirect.php?element=050531_&amp;gallery=1"/>
    <hyperlink ref="C373" r:id="rId331" display="https://www.hatber.ru/catalogredirect.php?element=050532_&amp;gallery=1"/>
    <hyperlink ref="C375" r:id="rId332" display="https://www.hatber.ru/catalogredirect.php?element=077598_&amp;gallery=1"/>
    <hyperlink ref="C376" r:id="rId333" display="https://www.hatber.ru/catalogredirect.php?element=084764_&amp;gallery=1"/>
    <hyperlink ref="C377" r:id="rId334" display="https://www.hatber.ru/catalogredirect.php?element=085028_&amp;gallery=1"/>
    <hyperlink ref="C378" r:id="rId335" display="https://www.hatber.ru/catalogredirect.php?element=085244_&amp;gallery=1"/>
    <hyperlink ref="C379" r:id="rId336" display="https://www.hatber.ru/catalogredirect.php?element=085835_&amp;gallery=1"/>
    <hyperlink ref="C380" r:id="rId337" display="https://www.hatber.ru/catalogredirect.php?element=086315_&amp;gallery=1"/>
    <hyperlink ref="C381" r:id="rId338" display="https://www.hatber.ru/catalogredirect.php?element=086316_&amp;gallery=1"/>
    <hyperlink ref="C382" r:id="rId339" display="https://www.hatber.ru/catalogredirect.php?element=086317_&amp;gallery=1"/>
    <hyperlink ref="C383" r:id="rId340" display="https://www.hatber.ru/catalogredirect.php?element=088446_&amp;gallery=1"/>
    <hyperlink ref="C384" r:id="rId341" display="https://www.hatber.ru/catalogredirect.php?element=089109_&amp;gallery=1"/>
    <hyperlink ref="C385" r:id="rId342" display="https://www.hatber.ru/catalogredirect.php?element=091832_&amp;gallery=1"/>
    <hyperlink ref="C386" r:id="rId343" display="https://www.hatber.ru/catalogredirect.php?element=093332_&amp;gallery=1"/>
    <hyperlink ref="C387" r:id="rId344" display="https://www.hatber.ru/catalogredirect.php?element=093357_&amp;gallery=1"/>
    <hyperlink ref="C388" r:id="rId345" display="https://www.hatber.ru/catalogredirect.php?element=084991_&amp;gallery=1"/>
    <hyperlink ref="C390" r:id="rId346" display="https://www.hatber.ru/catalogredirect.php?element=059377_&amp;gallery=1"/>
    <hyperlink ref="C391" r:id="rId347" display="https://www.hatber.ru/catalogredirect.php?element=059379_&amp;gallery=1"/>
    <hyperlink ref="C392" r:id="rId348" display="https://www.hatber.ru/catalogredirect.php?element=059415_&amp;gallery=1"/>
    <hyperlink ref="C393" r:id="rId349" display="https://www.hatber.ru/catalogredirect.php?element=061377_&amp;gallery=1"/>
    <hyperlink ref="C394" r:id="rId350" display="https://www.hatber.ru/catalogredirect.php?element=061721_&amp;gallery=1"/>
    <hyperlink ref="C395" r:id="rId351" display="https://www.hatber.ru/catalogredirect.php?element=071062_&amp;gallery=1"/>
    <hyperlink ref="C396" r:id="rId352" display="https://www.hatber.ru/catalogredirect.php?element=071664_&amp;gallery=1"/>
    <hyperlink ref="C397" r:id="rId353" display="https://www.hatber.ru/catalogredirect.php?element=071666_&amp;gallery=1"/>
    <hyperlink ref="C398" r:id="rId354" display="https://www.hatber.ru/catalogredirect.php?element=071673_&amp;gallery=1"/>
    <hyperlink ref="C399" r:id="rId355" display="https://www.hatber.ru/catalogredirect.php?element=071676_&amp;gallery=1"/>
    <hyperlink ref="C400" r:id="rId356" display="https://www.hatber.ru/catalogredirect.php?element=071677_&amp;gallery=1"/>
    <hyperlink ref="C401" r:id="rId357" display="https://www.hatber.ru/catalogredirect.php?element=078464_&amp;gallery=1"/>
    <hyperlink ref="C402" r:id="rId358" display="https://www.hatber.ru/catalogredirect.php?element=078465_&amp;gallery=1"/>
    <hyperlink ref="C403" r:id="rId359" display="https://www.hatber.ru/catalogredirect.php?element=083398_&amp;gallery=1"/>
    <hyperlink ref="C404" r:id="rId360" display="https://www.hatber.ru/catalogredirect.php?element=083754_&amp;gallery=1"/>
    <hyperlink ref="C405" r:id="rId361" display="https://www.hatber.ru/catalogredirect.php?element=083771_&amp;gallery=1"/>
    <hyperlink ref="C406" r:id="rId362" display="https://www.hatber.ru/catalogredirect.php?element=085840_&amp;gallery=1"/>
    <hyperlink ref="C407" r:id="rId363" display="https://www.hatber.ru/catalogredirect.php?element=087428_&amp;gallery=1"/>
    <hyperlink ref="C408" r:id="rId364" display="https://www.hatber.ru/catalogredirect.php?element=090274_&amp;gallery=1"/>
    <hyperlink ref="C409" r:id="rId365" display="https://www.hatber.ru/catalogredirect.php?element=090614_&amp;gallery=1"/>
    <hyperlink ref="C410" r:id="rId366" display="https://www.hatber.ru/catalogredirect.php?element=091322_&amp;gallery=1"/>
    <hyperlink ref="C411" r:id="rId367" display="https://www.hatber.ru/catalogredirect.php?element=093572_&amp;gallery=1"/>
    <hyperlink ref="C413" r:id="rId368" display="https://www.hatber.ru/catalogredirect.php?element=089510_&amp;gallery=1"/>
    <hyperlink ref="C414" r:id="rId369" display="https://www.hatber.ru/catalogredirect.php?element=089511_&amp;gallery=1"/>
    <hyperlink ref="C415" r:id="rId370" display="https://www.hatber.ru/catalogredirect.php?element=089512_&amp;gallery=1"/>
    <hyperlink ref="C416" r:id="rId371" display="https://www.hatber.ru/catalogredirect.php?element=089513_&amp;gallery=1"/>
    <hyperlink ref="C417" r:id="rId372" display="https://www.hatber.ru/catalogredirect.php?element=089514_&amp;gallery=1"/>
    <hyperlink ref="C418" r:id="rId373" display="https://www.hatber.ru/catalogredirect.php?element=089515_&amp;gallery=1"/>
    <hyperlink ref="C419" r:id="rId374" display="https://www.hatber.ru/catalogredirect.php?element=089516_&amp;gallery=1"/>
    <hyperlink ref="C420" r:id="rId375" display="https://www.hatber.ru/catalogredirect.php?element=089517_&amp;gallery=1"/>
    <hyperlink ref="C421" r:id="rId376" display="https://www.hatber.ru/catalogredirect.php?element=089840_&amp;gallery=1"/>
    <hyperlink ref="C423" r:id="rId377" display="https://www.hatber.ru/catalogredirect.php?element=072646_&amp;gallery=1"/>
    <hyperlink ref="C424" r:id="rId378" display="https://www.hatber.ru/catalogredirect.php?element=077679_&amp;gallery=1"/>
    <hyperlink ref="C425" r:id="rId379" display="https://www.hatber.ru/catalogredirect.php?element=078322_&amp;gallery=1"/>
    <hyperlink ref="C426" r:id="rId380" display="https://www.hatber.ru/catalogredirect.php?element=078323_&amp;gallery=1"/>
    <hyperlink ref="C427" r:id="rId381" display="https://www.hatber.ru/catalogredirect.php?element=083473_&amp;gallery=1"/>
    <hyperlink ref="C428" r:id="rId382" display="https://www.hatber.ru/catalogredirect.php?element=084765_&amp;gallery=1"/>
    <hyperlink ref="C429" r:id="rId383" display="https://www.hatber.ru/catalogredirect.php?element=084904_&amp;gallery=1"/>
    <hyperlink ref="C430" r:id="rId384" display="https://www.hatber.ru/catalogredirect.php?element=084992_&amp;gallery=1"/>
    <hyperlink ref="C431" r:id="rId385" display="https://www.hatber.ru/catalogredirect.php?element=085735_&amp;gallery=1"/>
    <hyperlink ref="C432" r:id="rId386" display="https://www.hatber.ru/catalogredirect.php?element=085737_&amp;gallery=1"/>
    <hyperlink ref="C433" r:id="rId387" display="https://www.hatber.ru/catalogredirect.php?element=087090_&amp;gallery=1"/>
    <hyperlink ref="C434" r:id="rId388" display="https://www.hatber.ru/catalogredirect.php?element=087092_&amp;gallery=1"/>
    <hyperlink ref="C435" r:id="rId389" display="https://www.hatber.ru/catalogredirect.php?element=088353_&amp;gallery=1"/>
    <hyperlink ref="C436" r:id="rId390" display="https://www.hatber.ru/catalogredirect.php?element=091909_&amp;gallery=1"/>
    <hyperlink ref="C437" r:id="rId391" display="https://www.hatber.ru/catalogredirect.php?element=091910_&amp;gallery=1"/>
    <hyperlink ref="C438" r:id="rId392" display="https://www.hatber.ru/catalogredirect.php?element=093286_&amp;gallery=1"/>
    <hyperlink ref="C439" r:id="rId393" display="https://www.hatber.ru/catalogredirect.php?element=093288_&amp;gallery=1"/>
    <hyperlink ref="C440" r:id="rId394" display="https://www.hatber.ru/catalogredirect.php?element=093289_&amp;gallery=1"/>
    <hyperlink ref="C441" r:id="rId395" display="https://www.hatber.ru/catalogredirect.php?element=093486_&amp;gallery=1"/>
    <hyperlink ref="C442" r:id="rId396" display="https://www.hatber.ru/catalogredirect.php?element=094376_&amp;gallery=1"/>
    <hyperlink ref="C444" r:id="rId397" display="https://www.hatber.ru/catalogredirect.php?element=075697_&amp;gallery=1"/>
    <hyperlink ref="C445" r:id="rId398" display="https://www.hatber.ru/catalogredirect.php?element=078335_&amp;gallery=1"/>
    <hyperlink ref="C446" r:id="rId399" display="https://www.hatber.ru/catalogredirect.php?element=085523_&amp;gallery=1"/>
    <hyperlink ref="C447" r:id="rId400" display="https://www.hatber.ru/catalogredirect.php?element=087505_&amp;gallery=1"/>
    <hyperlink ref="C448" r:id="rId401" display="https://www.hatber.ru/catalogredirect.php?element=088370_&amp;gallery=1"/>
    <hyperlink ref="C449" r:id="rId402" display="https://www.hatber.ru/catalogredirect.php?element=089492_&amp;gallery=1"/>
    <hyperlink ref="C450" r:id="rId403" display="https://www.hatber.ru/catalogredirect.php?element=091698_&amp;gallery=1"/>
    <hyperlink ref="C451" r:id="rId404" display="https://www.hatber.ru/catalogredirect.php?element=094377_&amp;gallery=1"/>
    <hyperlink ref="C453" r:id="rId405" display="https://www.hatber.ru/catalogredirect.php?element=072860_&amp;gallery=1"/>
    <hyperlink ref="C454" r:id="rId406" display="https://www.hatber.ru/catalogredirect.php?element=072934_&amp;gallery=1"/>
    <hyperlink ref="C455" r:id="rId407" display="https://www.hatber.ru/catalogredirect.php?element=072935_&amp;gallery=1"/>
    <hyperlink ref="C456" r:id="rId408" display="https://www.hatber.ru/catalogredirect.php?element=073078_&amp;gallery=1"/>
    <hyperlink ref="C458" r:id="rId409" display="https://www.hatber.ru/catalogredirect.php?element=057805_&amp;gallery=1"/>
    <hyperlink ref="C459" r:id="rId410" display="https://www.hatber.ru/catalogredirect.php?element=084513_&amp;gallery=1"/>
    <hyperlink ref="C460" r:id="rId411" display="https://www.hatber.ru/catalogredirect.php?element=055110_&amp;gallery=1"/>
    <hyperlink ref="C461" r:id="rId412" display="https://www.hatber.ru/catalogredirect.php?element=055112_&amp;gallery=1"/>
    <hyperlink ref="C462" r:id="rId413" display="https://www.hatber.ru/catalogredirect.php?element=057802_&amp;gallery=1"/>
    <hyperlink ref="C463" r:id="rId414" display="https://www.hatber.ru/catalogredirect.php?element=057803_&amp;gallery=1"/>
    <hyperlink ref="C464" r:id="rId415" display="https://www.hatber.ru/catalogredirect.php?element=059672_&amp;gallery=1"/>
    <hyperlink ref="C465" r:id="rId416" display="https://www.hatber.ru/catalogredirect.php?element=060303_&amp;gallery=1"/>
    <hyperlink ref="C466" r:id="rId417" display="https://www.hatber.ru/catalogredirect.php?element=061894_&amp;gallery=1"/>
    <hyperlink ref="C467" r:id="rId418" display="https://www.hatber.ru/catalogredirect.php?element=071213_&amp;gallery=1"/>
    <hyperlink ref="C468" r:id="rId419" display="https://www.hatber.ru/catalogredirect.php?element=072647_&amp;gallery=1"/>
    <hyperlink ref="C469" r:id="rId420" display="https://www.hatber.ru/catalogredirect.php?element=077408_&amp;gallery=1"/>
    <hyperlink ref="C470" r:id="rId421" display="https://www.hatber.ru/catalogredirect.php?element=077410_&amp;gallery=1"/>
    <hyperlink ref="C471" r:id="rId422" display="https://www.hatber.ru/catalogredirect.php?element=077665_&amp;gallery=1"/>
    <hyperlink ref="C472" r:id="rId423" display="https://www.hatber.ru/catalogredirect.php?element=078277_&amp;gallery=1"/>
    <hyperlink ref="C473" r:id="rId424" display="https://www.hatber.ru/catalogredirect.php?element=078283_&amp;gallery=1"/>
    <hyperlink ref="C474" r:id="rId425" display="https://www.hatber.ru/catalogredirect.php?element=078626_&amp;gallery=1"/>
    <hyperlink ref="C475" r:id="rId426" display="https://www.hatber.ru/catalogredirect.php?element=078628_&amp;gallery=1"/>
    <hyperlink ref="C476" r:id="rId427" display="https://www.hatber.ru/catalogredirect.php?element=078629_&amp;gallery=1"/>
    <hyperlink ref="C477" r:id="rId428" display="https://www.hatber.ru/catalogredirect.php?element=078630_&amp;gallery=1"/>
    <hyperlink ref="C478" r:id="rId429" display="https://www.hatber.ru/catalogredirect.php?element=083199_&amp;gallery=1"/>
    <hyperlink ref="C479" r:id="rId430" display="https://www.hatber.ru/catalogredirect.php?element=083200_&amp;gallery=1"/>
    <hyperlink ref="C480" r:id="rId431" display="https://www.hatber.ru/catalogredirect.php?element=083399_&amp;gallery=1"/>
    <hyperlink ref="C481" r:id="rId432" display="https://www.hatber.ru/catalogredirect.php?element=084087_&amp;gallery=1"/>
    <hyperlink ref="C482" r:id="rId433" display="https://www.hatber.ru/catalogredirect.php?element=084507_&amp;gallery=1"/>
    <hyperlink ref="C483" r:id="rId434" display="https://www.hatber.ru/catalogredirect.php?element=084653_&amp;gallery=1"/>
    <hyperlink ref="C484" r:id="rId435" display="https://www.hatber.ru/catalogredirect.php?element=084666_&amp;gallery=1"/>
    <hyperlink ref="C485" r:id="rId436" display="https://www.hatber.ru/catalogredirect.php?element=084910_&amp;gallery=1"/>
    <hyperlink ref="C486" r:id="rId437" display="https://www.hatber.ru/catalogredirect.php?element=085836_&amp;gallery=1"/>
    <hyperlink ref="C487" r:id="rId438" display="https://www.hatber.ru/catalogredirect.php?element=085841_&amp;gallery=1"/>
    <hyperlink ref="C488" r:id="rId439" display="https://www.hatber.ru/catalogredirect.php?element=085931_&amp;gallery=1"/>
    <hyperlink ref="C489" r:id="rId440" display="https://www.hatber.ru/catalogredirect.php?element=085932_&amp;gallery=1"/>
    <hyperlink ref="C490" r:id="rId441" display="https://www.hatber.ru/catalogredirect.php?element=086592_&amp;gallery=1"/>
    <hyperlink ref="C491" r:id="rId442" display="https://www.hatber.ru/catalogredirect.php?element=086597_&amp;gallery=1"/>
    <hyperlink ref="C492" r:id="rId443" display="https://www.hatber.ru/catalogredirect.php?element=086744_&amp;gallery=1"/>
    <hyperlink ref="C493" r:id="rId444" display="https://www.hatber.ru/catalogredirect.php?element=087094_&amp;gallery=1"/>
    <hyperlink ref="C494" r:id="rId445" display="https://www.hatber.ru/catalogredirect.php?element=087223_&amp;gallery=1"/>
    <hyperlink ref="C495" r:id="rId446" display="https://www.hatber.ru/catalogredirect.php?element=087227_&amp;gallery=1"/>
    <hyperlink ref="C496" r:id="rId447" display="https://www.hatber.ru/catalogredirect.php?element=087232_&amp;gallery=1"/>
    <hyperlink ref="C497" r:id="rId448" display="https://www.hatber.ru/catalogredirect.php?element=087233_&amp;gallery=1"/>
    <hyperlink ref="C498" r:id="rId449" display="https://www.hatber.ru/catalogredirect.php?element=088376_&amp;gallery=1"/>
    <hyperlink ref="C499" r:id="rId450" display="https://www.hatber.ru/catalogredirect.php?element=088381_&amp;gallery=1"/>
    <hyperlink ref="C500" r:id="rId451" display="https://www.hatber.ru/catalogredirect.php?element=088448_&amp;gallery=1"/>
    <hyperlink ref="C501" r:id="rId452" display="https://www.hatber.ru/catalogredirect.php?element=088449_&amp;gallery=1"/>
    <hyperlink ref="C502" r:id="rId453" display="https://www.hatber.ru/catalogredirect.php?element=088450_&amp;gallery=1"/>
    <hyperlink ref="C503" r:id="rId454" display="https://www.hatber.ru/catalogredirect.php?element=088451_&amp;gallery=1"/>
    <hyperlink ref="C504" r:id="rId455" display="https://www.hatber.ru/catalogredirect.php?element=088724_&amp;gallery=1"/>
    <hyperlink ref="C505" r:id="rId456" display="https://www.hatber.ru/catalogredirect.php?element=089493_&amp;gallery=1"/>
    <hyperlink ref="C506" r:id="rId457" display="https://www.hatber.ru/catalogredirect.php?element=089494_&amp;gallery=1"/>
    <hyperlink ref="C507" r:id="rId458" display="https://www.hatber.ru/catalogredirect.php?element=089495_&amp;gallery=1"/>
    <hyperlink ref="C508" r:id="rId459" display="https://www.hatber.ru/catalogredirect.php?element=089496_&amp;gallery=1"/>
    <hyperlink ref="C509" r:id="rId460" display="https://www.hatber.ru/catalogredirect.php?element=089497_&amp;gallery=1"/>
    <hyperlink ref="C510" r:id="rId461" display="https://www.hatber.ru/catalogredirect.php?element=089829_&amp;gallery=1"/>
    <hyperlink ref="C511" r:id="rId462" display="https://www.hatber.ru/catalogredirect.php?element=089831_&amp;gallery=1"/>
    <hyperlink ref="C512" r:id="rId463" display="https://www.hatber.ru/catalogredirect.php?element=089832_&amp;gallery=1"/>
    <hyperlink ref="C513" r:id="rId464" display="https://www.hatber.ru/catalogredirect.php?element=090509_&amp;gallery=1"/>
    <hyperlink ref="C514" r:id="rId465" display="https://www.hatber.ru/catalogredirect.php?element=090917_&amp;gallery=1"/>
    <hyperlink ref="C515" r:id="rId466" display="https://www.hatber.ru/catalogredirect.php?element=091668_&amp;gallery=1"/>
    <hyperlink ref="C516" r:id="rId467" display="https://www.hatber.ru/catalogredirect.php?element=092338_&amp;gallery=1"/>
    <hyperlink ref="C517" r:id="rId468" display="https://www.hatber.ru/catalogredirect.php?element=092342_&amp;gallery=1"/>
    <hyperlink ref="C518" r:id="rId469" display="https://www.hatber.ru/catalogredirect.php?element=092347_&amp;gallery=1"/>
    <hyperlink ref="C519" r:id="rId470" display="https://www.hatber.ru/catalogredirect.php?element=092517_&amp;gallery=1"/>
    <hyperlink ref="C520" r:id="rId471" display="https://www.hatber.ru/catalogredirect.php?element=084785_&amp;gallery=1"/>
    <hyperlink ref="C521" r:id="rId472" display="https://www.hatber.ru/catalogredirect.php?element=086220_&amp;gallery=1"/>
    <hyperlink ref="C522" r:id="rId473" display="https://www.hatber.ru/catalogredirect.php?element=088496_&amp;gallery=1"/>
    <hyperlink ref="C523" r:id="rId474" display="https://www.hatber.ru/catalogredirect.php?element=071211_&amp;gallery=1"/>
    <hyperlink ref="C524" r:id="rId475" display="https://www.hatber.ru/catalogredirect.php?element=071309_&amp;gallery=1"/>
    <hyperlink ref="C525" r:id="rId476" display="https://www.hatber.ru/catalogredirect.php?element=071310_&amp;gallery=1"/>
    <hyperlink ref="C526" r:id="rId477" display="https://www.hatber.ru/catalogredirect.php?element=071311_&amp;gallery=1"/>
    <hyperlink ref="C527" r:id="rId478" display="https://www.hatber.ru/catalogredirect.php?element=071312_&amp;gallery=1"/>
    <hyperlink ref="C528" r:id="rId479" display="https://www.hatber.ru/catalogredirect.php?element=071314_&amp;gallery=1"/>
    <hyperlink ref="C529" r:id="rId480" display="https://www.hatber.ru/catalogredirect.php?element=071315_&amp;gallery=1"/>
    <hyperlink ref="C530" r:id="rId481" display="https://www.hatber.ru/catalogredirect.php?element=071316_&amp;gallery=1"/>
    <hyperlink ref="C531" r:id="rId482" display="https://www.hatber.ru/catalogredirect.php?element=077548_&amp;gallery=1"/>
    <hyperlink ref="C532" r:id="rId483" display="https://www.hatber.ru/catalogredirect.php?element=077550_&amp;gallery=1"/>
    <hyperlink ref="C533" r:id="rId484" display="https://www.hatber.ru/catalogredirect.php?element=077551_&amp;gallery=1"/>
    <hyperlink ref="C534" r:id="rId485" display="https://www.hatber.ru/catalogredirect.php?element=077552_&amp;gallery=1"/>
    <hyperlink ref="C535" r:id="rId486" display="https://www.hatber.ru/catalogredirect.php?element=082538_&amp;gallery=1"/>
    <hyperlink ref="C536" r:id="rId487" display="https://www.hatber.ru/catalogredirect.php?element=082544_&amp;gallery=1"/>
    <hyperlink ref="C537" r:id="rId488" display="https://www.hatber.ru/catalogredirect.php?element=082547_&amp;gallery=1"/>
    <hyperlink ref="C538" r:id="rId489" display="https://www.hatber.ru/catalogredirect.php?element=091607_&amp;gallery=1"/>
    <hyperlink ref="C539" r:id="rId490" display="https://www.hatber.ru/catalogredirect.php?element=093268_&amp;gallery=1"/>
    <hyperlink ref="C540" r:id="rId491" display="https://www.hatber.ru/catalogredirect.php?element=093269_&amp;gallery=1"/>
    <hyperlink ref="C541" r:id="rId492" display="https://www.hatber.ru/catalogredirect.php?element=093270_&amp;gallery=1"/>
    <hyperlink ref="C542" r:id="rId493" display="https://www.hatber.ru/catalogredirect.php?element=093271_&amp;gallery=1"/>
    <hyperlink ref="C543" r:id="rId494" display="https://www.hatber.ru/catalogredirect.php?element=093334_&amp;gallery=1"/>
    <hyperlink ref="C544" r:id="rId495" display="https://www.hatber.ru/catalogredirect.php?element=093335_&amp;gallery=1"/>
    <hyperlink ref="C545" r:id="rId496" display="https://www.hatber.ru/catalogredirect.php?element=093564_&amp;gallery=1"/>
    <hyperlink ref="C546" r:id="rId497" display="https://www.hatber.ru/catalogredirect.php?element=095601_&amp;gallery=1"/>
    <hyperlink ref="C547" r:id="rId498" display="https://www.hatber.ru/catalogredirect.php?element=089522_&amp;gallery=1"/>
    <hyperlink ref="C548" r:id="rId499" display="https://www.hatber.ru/catalogredirect.php?element=089523_&amp;gallery=1"/>
    <hyperlink ref="C549" r:id="rId500" display="https://www.hatber.ru/catalogredirect.php?element=089524_&amp;gallery=1"/>
    <hyperlink ref="C550" r:id="rId501" display="https://www.hatber.ru/catalogredirect.php?element=089525_&amp;gallery=1"/>
    <hyperlink ref="C551" r:id="rId502" display="https://www.hatber.ru/catalogredirect.php?element=072648_&amp;gallery=1"/>
    <hyperlink ref="C552" r:id="rId503" display="https://www.hatber.ru/catalogredirect.php?element=035882_&amp;gallery=1"/>
    <hyperlink ref="C553" r:id="rId504" display="https://www.hatber.ru/catalogredirect.php?element=040957_&amp;gallery=1"/>
    <hyperlink ref="C554" r:id="rId505" display="https://www.hatber.ru/catalogredirect.php?element=041033_&amp;gallery=1"/>
    <hyperlink ref="C555" r:id="rId506" display="https://www.hatber.ru/catalogredirect.php?element=059948_&amp;gallery=1"/>
    <hyperlink ref="C556" r:id="rId507" display="https://www.hatber.ru/catalogredirect.php?element=059955_&amp;gallery=1"/>
    <hyperlink ref="C557" r:id="rId508" display="https://www.hatber.ru/catalogredirect.php?element=071614_&amp;gallery=1"/>
    <hyperlink ref="C558" r:id="rId509" display="https://www.hatber.ru/catalogredirect.php?element=077680_&amp;gallery=1"/>
    <hyperlink ref="C559" r:id="rId510" display="https://www.hatber.ru/catalogredirect.php?element=084911_&amp;gallery=1"/>
    <hyperlink ref="C560" r:id="rId511" display="https://www.hatber.ru/catalogredirect.php?element=084973_&amp;gallery=1"/>
    <hyperlink ref="C561" r:id="rId512" display="https://www.hatber.ru/catalogredirect.php?element=085837_&amp;gallery=1"/>
    <hyperlink ref="C562" r:id="rId513" display="https://www.hatber.ru/catalogredirect.php?element=086986_&amp;gallery=1"/>
    <hyperlink ref="C563" r:id="rId514" display="https://www.hatber.ru/catalogredirect.php?element=086987_&amp;gallery=1"/>
    <hyperlink ref="C564" r:id="rId515" display="https://www.hatber.ru/catalogredirect.php?element=089421_&amp;gallery=1"/>
    <hyperlink ref="C565" r:id="rId516" display="https://www.hatber.ru/catalogredirect.php?element=089422_&amp;gallery=1"/>
    <hyperlink ref="C566" r:id="rId517" display="https://www.hatber.ru/catalogredirect.php?element=089435_&amp;gallery=1"/>
    <hyperlink ref="C567" r:id="rId518" display="https://www.hatber.ru/catalogredirect.php?element=089484_&amp;gallery=1"/>
    <hyperlink ref="C568" r:id="rId519" display="https://www.hatber.ru/catalogredirect.php?element=093178_&amp;gallery=1"/>
    <hyperlink ref="C569" r:id="rId520" display="https://www.hatber.ru/catalogredirect.php?element=093180_&amp;gallery=1"/>
    <hyperlink ref="C570" r:id="rId521" display="https://www.hatber.ru/catalogredirect.php?element=093181_&amp;gallery=1"/>
    <hyperlink ref="C573" r:id="rId522" display="https://www.hatber.ru/catalogredirect.php?element=078466_&amp;gallery=1"/>
    <hyperlink ref="C574" r:id="rId523" display="https://www.hatber.ru/catalogredirect.php?element=078468_&amp;gallery=1"/>
    <hyperlink ref="C575" r:id="rId524" display="https://www.hatber.ru/catalogredirect.php?element=094589_&amp;gallery=1"/>
    <hyperlink ref="C576" r:id="rId525" display="https://www.hatber.ru/catalogredirect.php?element=094590_&amp;gallery=1"/>
    <hyperlink ref="C577" r:id="rId526" display="https://www.hatber.ru/catalogredirect.php?element=094591_&amp;gallery=1"/>
    <hyperlink ref="C578" r:id="rId527" display="https://www.hatber.ru/catalogredirect.php?element=094592_&amp;gallery=1"/>
    <hyperlink ref="C579" r:id="rId528" display="https://www.hatber.ru/catalogredirect.php?element=094593_&amp;gallery=1"/>
    <hyperlink ref="C580" r:id="rId529" display="https://www.hatber.ru/catalogredirect.php?element=094594_&amp;gallery=1"/>
    <hyperlink ref="C581" r:id="rId530" display="https://www.hatber.ru/catalogredirect.php?element=094595_&amp;gallery=1"/>
    <hyperlink ref="C582" r:id="rId531" display="https://www.hatber.ru/catalogredirect.php?element=094596_&amp;gallery=1"/>
    <hyperlink ref="C584" r:id="rId532" display="https://www.hatber.ru/catalogredirect.php?element=077362_&amp;gallery=1"/>
    <hyperlink ref="C585" r:id="rId533" display="https://www.hatber.ru/catalogredirect.php?element=078399_&amp;gallery=1"/>
    <hyperlink ref="C586" r:id="rId534" display="https://www.hatber.ru/catalogredirect.php?element=080111_&amp;gallery=1"/>
    <hyperlink ref="C587" r:id="rId535" display="https://www.hatber.ru/catalogredirect.php?element=084760_&amp;gallery=1"/>
    <hyperlink ref="C588" r:id="rId536" display="https://www.hatber.ru/catalogredirect.php?element=088439_&amp;gallery=1"/>
    <hyperlink ref="C590" r:id="rId537" display="https://www.hatber.ru/catalogredirect.php?element=061746_&amp;gallery=1"/>
    <hyperlink ref="C591" r:id="rId538" display="https://www.hatber.ru/catalogredirect.php?element=061747_&amp;gallery=1"/>
    <hyperlink ref="C592" r:id="rId539" display="https://www.hatber.ru/catalogredirect.php?element=061750_&amp;gallery=1"/>
    <hyperlink ref="C593" r:id="rId540" display="https://www.hatber.ru/catalogredirect.php?element=078858_&amp;gallery=1"/>
    <hyperlink ref="C594" r:id="rId541" display="https://www.hatber.ru/catalogredirect.php?element=078859_&amp;gallery=1"/>
    <hyperlink ref="C595" r:id="rId542" display="https://www.hatber.ru/catalogredirect.php?element=092047_&amp;gallery=1"/>
    <hyperlink ref="C596" r:id="rId543" display="https://www.hatber.ru/catalogredirect.php?element=092049_&amp;gallery=1"/>
    <hyperlink ref="C597" r:id="rId544" display="https://www.hatber.ru/catalogredirect.php?element=092050_&amp;gallery=1"/>
    <hyperlink ref="C598" r:id="rId545" display="https://www.hatber.ru/catalogredirect.php?element=085627_&amp;gallery=1"/>
    <hyperlink ref="C599" r:id="rId546" display="https://www.hatber.ru/catalogredirect.php?element=078855_&amp;gallery=1"/>
    <hyperlink ref="C600" r:id="rId547" display="https://www.hatber.ru/catalogredirect.php?element=078856_&amp;gallery=1"/>
    <hyperlink ref="C601" r:id="rId548" display="https://www.hatber.ru/catalogredirect.php?element=078857_&amp;gallery=1"/>
  </hyperlinks>
  <pageMargins left="0.7" right="0.7" top="0.75" bottom="0.75" header="0.3" footer="0.3"/>
  <pageSetup paperSize="9" orientation="portrait" r:id="rId549"/>
  <drawing r:id="rId5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6"/>
  <sheetViews>
    <sheetView workbookViewId="0">
      <selection activeCell="D4" sqref="D4"/>
    </sheetView>
  </sheetViews>
  <sheetFormatPr defaultRowHeight="12.75" x14ac:dyDescent="0.2"/>
  <sheetData>
    <row r="1" spans="1:11" ht="18.75" x14ac:dyDescent="0.3">
      <c r="A1" s="3" t="s">
        <v>1</v>
      </c>
      <c r="B1" s="3"/>
      <c r="C1" s="3"/>
      <c r="D1" s="3"/>
      <c r="E1" s="4"/>
      <c r="F1" s="3"/>
      <c r="G1" s="3"/>
      <c r="H1" s="4"/>
      <c r="I1" s="4"/>
      <c r="J1" s="4"/>
      <c r="K1" s="4"/>
    </row>
    <row r="2" spans="1:11" ht="18.75" x14ac:dyDescent="0.3">
      <c r="A2" s="3" t="s">
        <v>2</v>
      </c>
      <c r="B2" s="3"/>
      <c r="C2" s="3"/>
      <c r="D2" s="3"/>
      <c r="E2" s="4"/>
      <c r="F2" s="3"/>
      <c r="G2" s="3"/>
      <c r="H2" s="4"/>
      <c r="I2" s="4"/>
      <c r="J2" s="4"/>
      <c r="K2" s="4"/>
    </row>
    <row r="3" spans="1:11" ht="18.75" x14ac:dyDescent="0.3">
      <c r="A3" s="3" t="s">
        <v>3</v>
      </c>
      <c r="B3" s="3"/>
      <c r="C3" s="3"/>
      <c r="D3" s="3"/>
      <c r="E3" s="4"/>
      <c r="F3" s="3"/>
      <c r="G3" s="3"/>
      <c r="H3" s="4"/>
      <c r="I3" s="4"/>
      <c r="J3" s="4"/>
      <c r="K3" s="4"/>
    </row>
    <row r="4" spans="1:11" ht="18.75" x14ac:dyDescent="0.3">
      <c r="A4" s="3" t="s">
        <v>4</v>
      </c>
      <c r="B4" s="3"/>
      <c r="C4" s="3"/>
      <c r="D4" s="3"/>
      <c r="E4" s="4"/>
      <c r="F4" s="3"/>
      <c r="G4" s="3"/>
      <c r="H4" s="4"/>
      <c r="I4" s="4"/>
      <c r="J4" s="4"/>
      <c r="K4" s="4"/>
    </row>
    <row r="5" spans="1:11" ht="18.75" x14ac:dyDescent="0.3">
      <c r="A5" s="3"/>
      <c r="B5" s="3"/>
      <c r="C5" s="3"/>
      <c r="D5" s="3"/>
      <c r="E5" s="4"/>
      <c r="F5" s="3"/>
      <c r="G5" s="3"/>
      <c r="H5" s="4"/>
      <c r="I5" s="4"/>
      <c r="J5" s="4"/>
      <c r="K5" s="4"/>
    </row>
    <row r="6" spans="1:11" ht="18.75" x14ac:dyDescent="0.3">
      <c r="A6" s="5" t="s">
        <v>5</v>
      </c>
      <c r="B6" s="3"/>
      <c r="C6" s="3"/>
      <c r="D6" s="3"/>
      <c r="E6" s="4"/>
      <c r="F6" s="3"/>
      <c r="G6" s="3"/>
      <c r="H6" s="4"/>
      <c r="I6" s="4"/>
      <c r="J6" s="4"/>
      <c r="K6" s="4"/>
    </row>
    <row r="7" spans="1:11" ht="18.75" x14ac:dyDescent="0.3">
      <c r="A7" s="5" t="s">
        <v>6</v>
      </c>
      <c r="B7" s="3"/>
      <c r="C7" s="3"/>
      <c r="D7" s="3"/>
      <c r="E7" s="4"/>
      <c r="F7" s="3"/>
      <c r="G7" s="3"/>
      <c r="H7" s="4"/>
      <c r="I7" s="4"/>
      <c r="J7" s="4"/>
      <c r="K7" s="4"/>
    </row>
    <row r="8" spans="1:11" x14ac:dyDescent="0.2">
      <c r="A8" s="6"/>
      <c r="B8" s="6"/>
      <c r="C8" s="6"/>
      <c r="D8" s="6"/>
      <c r="E8" s="7"/>
      <c r="F8" s="6"/>
      <c r="G8" s="6"/>
      <c r="H8" s="6"/>
      <c r="I8" s="6"/>
      <c r="J8" s="6"/>
      <c r="K8" s="6"/>
    </row>
    <row r="9" spans="1:11" ht="18.75" x14ac:dyDescent="0.3">
      <c r="A9" s="5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8.75" x14ac:dyDescent="0.3">
      <c r="A10" s="5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8.75" x14ac:dyDescent="0.3">
      <c r="A12" s="8" t="s">
        <v>9</v>
      </c>
      <c r="B12" s="9"/>
      <c r="C12" s="9"/>
      <c r="D12" s="9"/>
      <c r="E12" s="10"/>
      <c r="F12" s="9"/>
      <c r="G12" s="9"/>
      <c r="H12" s="10"/>
      <c r="I12" s="10"/>
      <c r="J12" s="10"/>
      <c r="K12" s="10"/>
    </row>
    <row r="13" spans="1:11" ht="18.75" x14ac:dyDescent="0.3">
      <c r="A13" s="11" t="s">
        <v>10</v>
      </c>
      <c r="B13" s="12"/>
      <c r="C13" s="12"/>
      <c r="D13" s="12"/>
      <c r="E13" s="13"/>
      <c r="F13" s="12"/>
      <c r="G13" s="12"/>
      <c r="H13" s="13"/>
      <c r="I13" s="13"/>
      <c r="J13" s="13"/>
      <c r="K13" s="13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0.25" x14ac:dyDescent="0.3">
      <c r="A15" s="14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0.25" x14ac:dyDescent="0.3">
      <c r="A16" s="14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Склад</vt:lpstr>
      <vt:lpstr>оформление заказа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polinka</dc:creator>
  <cp:lastModifiedBy>PC8004</cp:lastModifiedBy>
  <cp:lastPrinted>2008-11-26T15:01:48Z</cp:lastPrinted>
  <dcterms:created xsi:type="dcterms:W3CDTF">2008-10-14T04:57:40Z</dcterms:created>
  <dcterms:modified xsi:type="dcterms:W3CDTF">2026-03-02T10:27:59Z</dcterms:modified>
</cp:coreProperties>
</file>