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570"/>
  </bookViews>
  <sheets>
    <sheet name="Лист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0" i="1" l="1"/>
  <c r="I579" i="1"/>
  <c r="M579" i="1" s="1"/>
  <c r="I578" i="1"/>
  <c r="M578" i="1" s="1"/>
  <c r="I577" i="1"/>
  <c r="M577" i="1" s="1"/>
  <c r="I576" i="1"/>
  <c r="M576" i="1" s="1"/>
  <c r="I575" i="1"/>
  <c r="M575" i="1" s="1"/>
  <c r="I574" i="1"/>
  <c r="M574" i="1" s="1"/>
  <c r="I573" i="1"/>
  <c r="M573" i="1" s="1"/>
  <c r="I572" i="1"/>
  <c r="M572" i="1" s="1"/>
  <c r="I571" i="1"/>
  <c r="M571" i="1" s="1"/>
  <c r="I570" i="1"/>
  <c r="M570" i="1" s="1"/>
  <c r="I569" i="1"/>
  <c r="M569" i="1" s="1"/>
  <c r="I568" i="1"/>
  <c r="M568" i="1" s="1"/>
  <c r="I567" i="1"/>
  <c r="M567" i="1" s="1"/>
  <c r="I566" i="1"/>
  <c r="M566" i="1" s="1"/>
  <c r="I565" i="1"/>
  <c r="M565" i="1" s="1"/>
  <c r="I564" i="1"/>
  <c r="M564" i="1" s="1"/>
  <c r="I563" i="1"/>
  <c r="M563" i="1" s="1"/>
  <c r="I562" i="1"/>
  <c r="M562" i="1" s="1"/>
  <c r="I561" i="1"/>
  <c r="M561" i="1" s="1"/>
  <c r="I560" i="1"/>
  <c r="M560" i="1" s="1"/>
  <c r="I558" i="1"/>
  <c r="M558" i="1" s="1"/>
  <c r="I557" i="1"/>
  <c r="M557" i="1" s="1"/>
  <c r="I556" i="1"/>
  <c r="M556" i="1" s="1"/>
  <c r="I555" i="1"/>
  <c r="M555" i="1" s="1"/>
  <c r="I554" i="1"/>
  <c r="M554" i="1" s="1"/>
  <c r="I553" i="1"/>
  <c r="M553" i="1" s="1"/>
  <c r="I552" i="1"/>
  <c r="M552" i="1" s="1"/>
  <c r="I551" i="1"/>
  <c r="M551" i="1" s="1"/>
  <c r="I550" i="1"/>
  <c r="M550" i="1" s="1"/>
  <c r="I549" i="1"/>
  <c r="M549" i="1" s="1"/>
  <c r="I548" i="1"/>
  <c r="M548" i="1" s="1"/>
  <c r="I547" i="1"/>
  <c r="M547" i="1" s="1"/>
  <c r="I546" i="1"/>
  <c r="M546" i="1" s="1"/>
  <c r="I545" i="1"/>
  <c r="M545" i="1" s="1"/>
  <c r="I544" i="1"/>
  <c r="M544" i="1" s="1"/>
  <c r="I543" i="1"/>
  <c r="M543" i="1" s="1"/>
  <c r="I542" i="1"/>
  <c r="M542" i="1" s="1"/>
  <c r="I541" i="1"/>
  <c r="M541" i="1" s="1"/>
  <c r="I540" i="1"/>
  <c r="M540" i="1" s="1"/>
  <c r="I537" i="1"/>
  <c r="M537" i="1" s="1"/>
  <c r="I536" i="1"/>
  <c r="M536" i="1" s="1"/>
  <c r="I535" i="1"/>
  <c r="M535" i="1" s="1"/>
  <c r="I534" i="1"/>
  <c r="M534" i="1" s="1"/>
  <c r="I533" i="1"/>
  <c r="M533" i="1" s="1"/>
  <c r="I532" i="1"/>
  <c r="M532" i="1" s="1"/>
  <c r="I531" i="1"/>
  <c r="M531" i="1" s="1"/>
  <c r="I530" i="1"/>
  <c r="M530" i="1" s="1"/>
  <c r="I529" i="1"/>
  <c r="M529" i="1" s="1"/>
  <c r="I528" i="1"/>
  <c r="M528" i="1" s="1"/>
  <c r="I527" i="1"/>
  <c r="M527" i="1" s="1"/>
  <c r="I526" i="1"/>
  <c r="M526" i="1" s="1"/>
  <c r="I525" i="1"/>
  <c r="M525" i="1" s="1"/>
  <c r="I524" i="1"/>
  <c r="M524" i="1" s="1"/>
  <c r="I523" i="1"/>
  <c r="M523" i="1" s="1"/>
  <c r="I522" i="1"/>
  <c r="M522" i="1" s="1"/>
  <c r="I521" i="1"/>
  <c r="M521" i="1" s="1"/>
  <c r="I520" i="1"/>
  <c r="M520" i="1" s="1"/>
  <c r="I519" i="1"/>
  <c r="M519" i="1" s="1"/>
  <c r="I518" i="1"/>
  <c r="M518" i="1" s="1"/>
  <c r="I517" i="1"/>
  <c r="M517" i="1" s="1"/>
  <c r="I516" i="1"/>
  <c r="M516" i="1" s="1"/>
  <c r="I515" i="1"/>
  <c r="M515" i="1" s="1"/>
  <c r="I514" i="1"/>
  <c r="M514" i="1" s="1"/>
  <c r="I513" i="1"/>
  <c r="M513" i="1" s="1"/>
  <c r="I512" i="1"/>
  <c r="M512" i="1" s="1"/>
  <c r="I511" i="1"/>
  <c r="M511" i="1" s="1"/>
  <c r="I510" i="1"/>
  <c r="M510" i="1" s="1"/>
  <c r="I508" i="1"/>
  <c r="M508" i="1" s="1"/>
  <c r="I507" i="1"/>
  <c r="M507" i="1" s="1"/>
  <c r="I506" i="1"/>
  <c r="M506" i="1" s="1"/>
  <c r="I505" i="1"/>
  <c r="M505" i="1" s="1"/>
  <c r="I504" i="1"/>
  <c r="M504" i="1" s="1"/>
  <c r="I503" i="1"/>
  <c r="M503" i="1" s="1"/>
  <c r="I502" i="1"/>
  <c r="M502" i="1" s="1"/>
  <c r="I501" i="1"/>
  <c r="M501" i="1" s="1"/>
  <c r="I500" i="1"/>
  <c r="M500" i="1" s="1"/>
  <c r="I499" i="1"/>
  <c r="M499" i="1" s="1"/>
  <c r="I498" i="1"/>
  <c r="M498" i="1" s="1"/>
  <c r="I497" i="1"/>
  <c r="M497" i="1" s="1"/>
  <c r="I495" i="1"/>
  <c r="M495" i="1" s="1"/>
  <c r="I494" i="1"/>
  <c r="M494" i="1" s="1"/>
  <c r="I493" i="1"/>
  <c r="M493" i="1" s="1"/>
  <c r="I492" i="1"/>
  <c r="M492" i="1" s="1"/>
  <c r="I491" i="1"/>
  <c r="M491" i="1" s="1"/>
  <c r="I490" i="1"/>
  <c r="M490" i="1" s="1"/>
  <c r="I489" i="1"/>
  <c r="M489" i="1" s="1"/>
  <c r="I488" i="1"/>
  <c r="M488" i="1" s="1"/>
  <c r="I487" i="1"/>
  <c r="M487" i="1" s="1"/>
  <c r="I486" i="1"/>
  <c r="M486" i="1" s="1"/>
  <c r="I484" i="1"/>
  <c r="M484" i="1" s="1"/>
  <c r="I483" i="1"/>
  <c r="M483" i="1" s="1"/>
  <c r="I482" i="1"/>
  <c r="M482" i="1" s="1"/>
  <c r="I481" i="1"/>
  <c r="M481" i="1" s="1"/>
  <c r="I480" i="1"/>
  <c r="M480" i="1" s="1"/>
  <c r="I479" i="1"/>
  <c r="M479" i="1" s="1"/>
  <c r="I478" i="1"/>
  <c r="M478" i="1" s="1"/>
  <c r="I477" i="1"/>
  <c r="M477" i="1" s="1"/>
  <c r="I476" i="1"/>
  <c r="M476" i="1" s="1"/>
  <c r="I475" i="1"/>
  <c r="M475" i="1" s="1"/>
  <c r="I474" i="1"/>
  <c r="M474" i="1" s="1"/>
  <c r="I473" i="1"/>
  <c r="M473" i="1" s="1"/>
  <c r="I472" i="1"/>
  <c r="M472" i="1" s="1"/>
  <c r="I471" i="1"/>
  <c r="M471" i="1" s="1"/>
  <c r="I470" i="1"/>
  <c r="M470" i="1" s="1"/>
  <c r="I469" i="1"/>
  <c r="M469" i="1" s="1"/>
  <c r="I468" i="1"/>
  <c r="M468" i="1" s="1"/>
  <c r="I467" i="1"/>
  <c r="M467" i="1" s="1"/>
  <c r="I466" i="1"/>
  <c r="M466" i="1" s="1"/>
  <c r="I465" i="1"/>
  <c r="M465" i="1" s="1"/>
  <c r="I464" i="1"/>
  <c r="M464" i="1" s="1"/>
  <c r="I463" i="1"/>
  <c r="M463" i="1" s="1"/>
  <c r="I462" i="1"/>
  <c r="M462" i="1" s="1"/>
  <c r="I461" i="1"/>
  <c r="M461" i="1" s="1"/>
  <c r="I460" i="1"/>
  <c r="M460" i="1" s="1"/>
  <c r="I459" i="1"/>
  <c r="M459" i="1" s="1"/>
  <c r="I458" i="1"/>
  <c r="M458" i="1" s="1"/>
  <c r="I457" i="1"/>
  <c r="M457" i="1" s="1"/>
  <c r="I456" i="1"/>
  <c r="M456" i="1" s="1"/>
  <c r="I454" i="1"/>
  <c r="M454" i="1" s="1"/>
  <c r="I453" i="1"/>
  <c r="M453" i="1" s="1"/>
  <c r="I452" i="1"/>
  <c r="M452" i="1" s="1"/>
  <c r="I451" i="1"/>
  <c r="M451" i="1" s="1"/>
  <c r="I450" i="1"/>
  <c r="M450" i="1" s="1"/>
  <c r="I449" i="1"/>
  <c r="M449" i="1" s="1"/>
  <c r="I448" i="1"/>
  <c r="M448" i="1" s="1"/>
  <c r="I447" i="1"/>
  <c r="M447" i="1" s="1"/>
  <c r="I446" i="1"/>
  <c r="M446" i="1" s="1"/>
  <c r="I445" i="1"/>
  <c r="M445" i="1" s="1"/>
  <c r="I444" i="1"/>
  <c r="M444" i="1" s="1"/>
  <c r="I443" i="1"/>
  <c r="M443" i="1" s="1"/>
  <c r="I442" i="1"/>
  <c r="M442" i="1" s="1"/>
  <c r="I441" i="1"/>
  <c r="M441" i="1" s="1"/>
  <c r="I440" i="1"/>
  <c r="M440" i="1" s="1"/>
  <c r="I439" i="1"/>
  <c r="M439" i="1" s="1"/>
  <c r="I437" i="1"/>
  <c r="M437" i="1" s="1"/>
  <c r="I436" i="1"/>
  <c r="M436" i="1" s="1"/>
  <c r="I435" i="1"/>
  <c r="M435" i="1" s="1"/>
  <c r="I434" i="1"/>
  <c r="M434" i="1" s="1"/>
  <c r="I433" i="1"/>
  <c r="M433" i="1" s="1"/>
  <c r="I432" i="1"/>
  <c r="M432" i="1" s="1"/>
  <c r="I431" i="1"/>
  <c r="M431" i="1" s="1"/>
  <c r="I430" i="1"/>
  <c r="M430" i="1" s="1"/>
  <c r="I429" i="1"/>
  <c r="M429" i="1" s="1"/>
  <c r="I428" i="1"/>
  <c r="M428" i="1" s="1"/>
  <c r="I427" i="1"/>
  <c r="M427" i="1" s="1"/>
  <c r="I426" i="1"/>
  <c r="M426" i="1" s="1"/>
  <c r="I425" i="1"/>
  <c r="M425" i="1" s="1"/>
  <c r="I424" i="1"/>
  <c r="M424" i="1" s="1"/>
  <c r="I423" i="1"/>
  <c r="M423" i="1" s="1"/>
  <c r="I422" i="1"/>
  <c r="M422" i="1" s="1"/>
  <c r="I421" i="1"/>
  <c r="M421" i="1" s="1"/>
  <c r="I420" i="1"/>
  <c r="M420" i="1" s="1"/>
  <c r="I419" i="1"/>
  <c r="M419" i="1" s="1"/>
  <c r="I418" i="1"/>
  <c r="M418" i="1" s="1"/>
  <c r="I417" i="1"/>
  <c r="M417" i="1" s="1"/>
  <c r="I416" i="1"/>
  <c r="M416" i="1" s="1"/>
  <c r="I415" i="1"/>
  <c r="M415" i="1" s="1"/>
  <c r="I414" i="1"/>
  <c r="M414" i="1" s="1"/>
  <c r="I413" i="1"/>
  <c r="M413" i="1" s="1"/>
  <c r="I412" i="1"/>
  <c r="M412" i="1" s="1"/>
  <c r="I411" i="1"/>
  <c r="M411" i="1" s="1"/>
  <c r="I410" i="1"/>
  <c r="M410" i="1" s="1"/>
  <c r="I409" i="1"/>
  <c r="M409" i="1" s="1"/>
  <c r="I408" i="1"/>
  <c r="M408" i="1" s="1"/>
  <c r="I404" i="1"/>
  <c r="M404" i="1" s="1"/>
  <c r="I403" i="1"/>
  <c r="M403" i="1" s="1"/>
  <c r="I402" i="1"/>
  <c r="M402" i="1" s="1"/>
  <c r="I401" i="1"/>
  <c r="M401" i="1" s="1"/>
  <c r="I400" i="1"/>
  <c r="M400" i="1" s="1"/>
  <c r="I399" i="1"/>
  <c r="M399" i="1" s="1"/>
  <c r="I398" i="1"/>
  <c r="M398" i="1" s="1"/>
  <c r="I397" i="1"/>
  <c r="M397" i="1" s="1"/>
  <c r="I396" i="1"/>
  <c r="M396" i="1" s="1"/>
  <c r="I395" i="1"/>
  <c r="M395" i="1" s="1"/>
  <c r="I394" i="1"/>
  <c r="M394" i="1" s="1"/>
  <c r="I393" i="1"/>
  <c r="M393" i="1" s="1"/>
  <c r="I392" i="1"/>
  <c r="M392" i="1" s="1"/>
  <c r="I391" i="1"/>
  <c r="M391" i="1" s="1"/>
  <c r="I390" i="1"/>
  <c r="M390" i="1" s="1"/>
  <c r="I389" i="1"/>
  <c r="M389" i="1" s="1"/>
  <c r="I388" i="1"/>
  <c r="M388" i="1" s="1"/>
  <c r="I387" i="1"/>
  <c r="M387" i="1" s="1"/>
  <c r="I386" i="1"/>
  <c r="M386" i="1" s="1"/>
  <c r="I385" i="1"/>
  <c r="M385" i="1" s="1"/>
  <c r="I384" i="1"/>
  <c r="M384" i="1" s="1"/>
  <c r="I383" i="1"/>
  <c r="M383" i="1" s="1"/>
  <c r="I382" i="1"/>
  <c r="M382" i="1" s="1"/>
  <c r="I381" i="1"/>
  <c r="M381" i="1" s="1"/>
  <c r="I380" i="1"/>
  <c r="M380" i="1" s="1"/>
  <c r="I379" i="1"/>
  <c r="M379" i="1" s="1"/>
  <c r="I378" i="1"/>
  <c r="M378" i="1" s="1"/>
  <c r="I377" i="1"/>
  <c r="M377" i="1" s="1"/>
  <c r="I376" i="1"/>
  <c r="M376" i="1" s="1"/>
  <c r="I375" i="1"/>
  <c r="M375" i="1" s="1"/>
  <c r="I374" i="1"/>
  <c r="M374" i="1" s="1"/>
  <c r="I373" i="1"/>
  <c r="M373" i="1" s="1"/>
  <c r="I372" i="1"/>
  <c r="M372" i="1" s="1"/>
  <c r="I371" i="1"/>
  <c r="M371" i="1" s="1"/>
  <c r="I370" i="1"/>
  <c r="M370" i="1" s="1"/>
  <c r="I369" i="1"/>
  <c r="M369" i="1" s="1"/>
  <c r="I367" i="1"/>
  <c r="M367" i="1" s="1"/>
  <c r="I366" i="1"/>
  <c r="M366" i="1" s="1"/>
  <c r="I365" i="1"/>
  <c r="M365" i="1" s="1"/>
  <c r="I364" i="1"/>
  <c r="M364" i="1" s="1"/>
  <c r="I363" i="1"/>
  <c r="M363" i="1" s="1"/>
  <c r="I362" i="1"/>
  <c r="M362" i="1" s="1"/>
  <c r="I361" i="1"/>
  <c r="M361" i="1" s="1"/>
  <c r="I360" i="1"/>
  <c r="M360" i="1" s="1"/>
  <c r="I359" i="1"/>
  <c r="M359" i="1" s="1"/>
  <c r="I358" i="1"/>
  <c r="M358" i="1" s="1"/>
  <c r="I357" i="1"/>
  <c r="M357" i="1" s="1"/>
  <c r="I355" i="1"/>
  <c r="M355" i="1" s="1"/>
  <c r="I354" i="1"/>
  <c r="M354" i="1" s="1"/>
  <c r="I353" i="1"/>
  <c r="M353" i="1" s="1"/>
  <c r="I352" i="1"/>
  <c r="M352" i="1" s="1"/>
  <c r="I351" i="1"/>
  <c r="M351" i="1" s="1"/>
  <c r="I350" i="1"/>
  <c r="M350" i="1" s="1"/>
  <c r="I349" i="1"/>
  <c r="M349" i="1" s="1"/>
  <c r="I348" i="1"/>
  <c r="M348" i="1" s="1"/>
  <c r="I347" i="1"/>
  <c r="M347" i="1" s="1"/>
  <c r="I344" i="1"/>
  <c r="M344" i="1" s="1"/>
  <c r="I343" i="1"/>
  <c r="M343" i="1" s="1"/>
  <c r="I342" i="1"/>
  <c r="M342" i="1" s="1"/>
  <c r="I341" i="1"/>
  <c r="M341" i="1" s="1"/>
  <c r="I340" i="1"/>
  <c r="M340" i="1" s="1"/>
  <c r="I338" i="1"/>
  <c r="M338" i="1" s="1"/>
  <c r="I337" i="1"/>
  <c r="M337" i="1" s="1"/>
  <c r="I336" i="1"/>
  <c r="M336" i="1" s="1"/>
  <c r="I335" i="1"/>
  <c r="M335" i="1" s="1"/>
  <c r="I334" i="1"/>
  <c r="M334" i="1" s="1"/>
  <c r="I333" i="1"/>
  <c r="M333" i="1" s="1"/>
  <c r="I332" i="1"/>
  <c r="M332" i="1" s="1"/>
  <c r="I331" i="1"/>
  <c r="M331" i="1" s="1"/>
  <c r="I330" i="1"/>
  <c r="M330" i="1" s="1"/>
  <c r="I329" i="1"/>
  <c r="M329" i="1" s="1"/>
  <c r="I328" i="1"/>
  <c r="M328" i="1" s="1"/>
  <c r="I327" i="1"/>
  <c r="M327" i="1" s="1"/>
  <c r="I326" i="1"/>
  <c r="M326" i="1" s="1"/>
  <c r="I325" i="1"/>
  <c r="M325" i="1" s="1"/>
  <c r="I324" i="1"/>
  <c r="M324" i="1" s="1"/>
  <c r="I323" i="1"/>
  <c r="M323" i="1" s="1"/>
  <c r="I322" i="1"/>
  <c r="M322" i="1" s="1"/>
  <c r="I321" i="1"/>
  <c r="M321" i="1" s="1"/>
  <c r="I320" i="1"/>
  <c r="M320" i="1" s="1"/>
  <c r="I319" i="1"/>
  <c r="M319" i="1" s="1"/>
  <c r="I317" i="1"/>
  <c r="M317" i="1" s="1"/>
  <c r="I316" i="1"/>
  <c r="M316" i="1" s="1"/>
  <c r="I315" i="1"/>
  <c r="M315" i="1" s="1"/>
  <c r="I314" i="1"/>
  <c r="M314" i="1" s="1"/>
  <c r="I313" i="1"/>
  <c r="M313" i="1" s="1"/>
  <c r="I312" i="1"/>
  <c r="M312" i="1" s="1"/>
  <c r="I311" i="1"/>
  <c r="M311" i="1" s="1"/>
  <c r="I310" i="1"/>
  <c r="M310" i="1" s="1"/>
  <c r="I309" i="1"/>
  <c r="M309" i="1" s="1"/>
  <c r="I308" i="1"/>
  <c r="M308" i="1" s="1"/>
  <c r="I306" i="1"/>
  <c r="M306" i="1" s="1"/>
  <c r="I305" i="1"/>
  <c r="M305" i="1" s="1"/>
  <c r="I304" i="1"/>
  <c r="M304" i="1" s="1"/>
  <c r="I303" i="1"/>
  <c r="M303" i="1" s="1"/>
  <c r="I302" i="1"/>
  <c r="M302" i="1" s="1"/>
  <c r="I301" i="1"/>
  <c r="M301" i="1" s="1"/>
  <c r="I300" i="1"/>
  <c r="M300" i="1" s="1"/>
  <c r="I299" i="1"/>
  <c r="M299" i="1" s="1"/>
  <c r="I298" i="1"/>
  <c r="M298" i="1" s="1"/>
  <c r="I297" i="1"/>
  <c r="M297" i="1" s="1"/>
  <c r="I296" i="1"/>
  <c r="M296" i="1" s="1"/>
  <c r="I295" i="1"/>
  <c r="M295" i="1" s="1"/>
  <c r="I294" i="1"/>
  <c r="M294" i="1" s="1"/>
  <c r="I293" i="1"/>
  <c r="M293" i="1" s="1"/>
  <c r="I292" i="1"/>
  <c r="M292" i="1" s="1"/>
  <c r="I291" i="1"/>
  <c r="M291" i="1" s="1"/>
  <c r="I288" i="1"/>
  <c r="M288" i="1" s="1"/>
  <c r="I287" i="1"/>
  <c r="M287" i="1" s="1"/>
  <c r="I286" i="1"/>
  <c r="M286" i="1" s="1"/>
  <c r="I285" i="1"/>
  <c r="M285" i="1" s="1"/>
  <c r="I284" i="1"/>
  <c r="M284" i="1" s="1"/>
  <c r="I283" i="1"/>
  <c r="M283" i="1" s="1"/>
  <c r="I282" i="1"/>
  <c r="M282" i="1" s="1"/>
  <c r="I280" i="1"/>
  <c r="M280" i="1" s="1"/>
  <c r="I279" i="1"/>
  <c r="M279" i="1" s="1"/>
  <c r="I278" i="1"/>
  <c r="M278" i="1" s="1"/>
  <c r="I277" i="1"/>
  <c r="M277" i="1" s="1"/>
  <c r="I276" i="1"/>
  <c r="M276" i="1" s="1"/>
  <c r="I275" i="1"/>
  <c r="M275" i="1" s="1"/>
  <c r="I274" i="1"/>
  <c r="M274" i="1" s="1"/>
  <c r="I273" i="1"/>
  <c r="M273" i="1" s="1"/>
  <c r="I272" i="1"/>
  <c r="M272" i="1" s="1"/>
  <c r="I270" i="1"/>
  <c r="M270" i="1" s="1"/>
  <c r="I269" i="1"/>
  <c r="M269" i="1" s="1"/>
  <c r="I268" i="1"/>
  <c r="M268" i="1" s="1"/>
  <c r="I267" i="1"/>
  <c r="M267" i="1" s="1"/>
  <c r="I265" i="1"/>
  <c r="M265" i="1" s="1"/>
  <c r="I264" i="1"/>
  <c r="M264" i="1" s="1"/>
  <c r="I263" i="1"/>
  <c r="M263" i="1" s="1"/>
  <c r="I262" i="1"/>
  <c r="M262" i="1" s="1"/>
  <c r="I261" i="1"/>
  <c r="M261" i="1" s="1"/>
  <c r="I260" i="1"/>
  <c r="M260" i="1" s="1"/>
  <c r="I259" i="1"/>
  <c r="M259" i="1" s="1"/>
  <c r="I258" i="1"/>
  <c r="M258" i="1" s="1"/>
  <c r="I257" i="1"/>
  <c r="M257" i="1" s="1"/>
  <c r="I256" i="1"/>
  <c r="M256" i="1" s="1"/>
  <c r="I255" i="1"/>
  <c r="M255" i="1" s="1"/>
  <c r="I254" i="1"/>
  <c r="M254" i="1" s="1"/>
  <c r="I251" i="1"/>
  <c r="M251" i="1" s="1"/>
  <c r="I250" i="1"/>
  <c r="M250" i="1" s="1"/>
  <c r="I249" i="1"/>
  <c r="M249" i="1" s="1"/>
  <c r="I248" i="1"/>
  <c r="M248" i="1" s="1"/>
  <c r="I247" i="1"/>
  <c r="M247" i="1" s="1"/>
  <c r="I246" i="1"/>
  <c r="M246" i="1" s="1"/>
  <c r="I245" i="1"/>
  <c r="M245" i="1" s="1"/>
  <c r="I244" i="1"/>
  <c r="M244" i="1" s="1"/>
  <c r="I243" i="1"/>
  <c r="M243" i="1" s="1"/>
  <c r="I242" i="1"/>
  <c r="M242" i="1" s="1"/>
  <c r="I241" i="1"/>
  <c r="M241" i="1" s="1"/>
  <c r="I239" i="1"/>
  <c r="M239" i="1" s="1"/>
  <c r="I238" i="1"/>
  <c r="M238" i="1" s="1"/>
  <c r="I237" i="1"/>
  <c r="M237" i="1" s="1"/>
  <c r="I236" i="1"/>
  <c r="M236" i="1" s="1"/>
  <c r="I235" i="1"/>
  <c r="M235" i="1" s="1"/>
  <c r="I234" i="1"/>
  <c r="M234" i="1" s="1"/>
  <c r="I233" i="1"/>
  <c r="M233" i="1" s="1"/>
  <c r="I232" i="1"/>
  <c r="M232" i="1" s="1"/>
  <c r="I231" i="1"/>
  <c r="M231" i="1" s="1"/>
  <c r="I230" i="1"/>
  <c r="M230" i="1" s="1"/>
  <c r="I229" i="1"/>
  <c r="M229" i="1" s="1"/>
  <c r="I228" i="1"/>
  <c r="M228" i="1" s="1"/>
  <c r="I227" i="1"/>
  <c r="M227" i="1" s="1"/>
  <c r="I226" i="1"/>
  <c r="M226" i="1" s="1"/>
  <c r="I225" i="1"/>
  <c r="M225" i="1" s="1"/>
  <c r="I224" i="1"/>
  <c r="M224" i="1" s="1"/>
  <c r="I223" i="1"/>
  <c r="M223" i="1" s="1"/>
  <c r="I222" i="1"/>
  <c r="M222" i="1" s="1"/>
  <c r="I221" i="1"/>
  <c r="M221" i="1" s="1"/>
  <c r="I220" i="1"/>
  <c r="M220" i="1" s="1"/>
  <c r="I219" i="1"/>
  <c r="M219" i="1" s="1"/>
  <c r="I218" i="1"/>
  <c r="M218" i="1" s="1"/>
  <c r="I217" i="1"/>
  <c r="M217" i="1" s="1"/>
  <c r="I216" i="1"/>
  <c r="M216" i="1" s="1"/>
  <c r="I215" i="1"/>
  <c r="M215" i="1" s="1"/>
  <c r="I214" i="1"/>
  <c r="M214" i="1" s="1"/>
  <c r="I213" i="1"/>
  <c r="M213" i="1" s="1"/>
  <c r="I212" i="1"/>
  <c r="M212" i="1" s="1"/>
  <c r="I211" i="1"/>
  <c r="M211" i="1" s="1"/>
  <c r="I210" i="1"/>
  <c r="M210" i="1" s="1"/>
  <c r="I209" i="1"/>
  <c r="M209" i="1" s="1"/>
  <c r="I208" i="1"/>
  <c r="M208" i="1" s="1"/>
  <c r="I207" i="1"/>
  <c r="M207" i="1" s="1"/>
  <c r="I206" i="1"/>
  <c r="M206" i="1" s="1"/>
  <c r="I205" i="1"/>
  <c r="M205" i="1" s="1"/>
  <c r="I204" i="1"/>
  <c r="M204" i="1" s="1"/>
  <c r="I203" i="1"/>
  <c r="M203" i="1" s="1"/>
  <c r="I202" i="1"/>
  <c r="M202" i="1" s="1"/>
  <c r="I201" i="1"/>
  <c r="M201" i="1" s="1"/>
  <c r="I200" i="1"/>
  <c r="M200" i="1" s="1"/>
  <c r="I199" i="1"/>
  <c r="M199" i="1" s="1"/>
  <c r="I198" i="1"/>
  <c r="M198" i="1" s="1"/>
  <c r="I197" i="1"/>
  <c r="M197" i="1" s="1"/>
  <c r="I196" i="1"/>
  <c r="M196" i="1" s="1"/>
  <c r="I195" i="1"/>
  <c r="M195" i="1" s="1"/>
  <c r="I194" i="1"/>
  <c r="M194" i="1" s="1"/>
  <c r="I192" i="1"/>
  <c r="M192" i="1" s="1"/>
  <c r="I191" i="1"/>
  <c r="M191" i="1" s="1"/>
  <c r="I190" i="1"/>
  <c r="M190" i="1" s="1"/>
  <c r="I189" i="1"/>
  <c r="M189" i="1" s="1"/>
  <c r="I188" i="1"/>
  <c r="M188" i="1" s="1"/>
  <c r="I187" i="1"/>
  <c r="M187" i="1" s="1"/>
  <c r="I186" i="1"/>
  <c r="M186" i="1" s="1"/>
  <c r="I185" i="1"/>
  <c r="M185" i="1" s="1"/>
  <c r="I184" i="1"/>
  <c r="M184" i="1" s="1"/>
  <c r="I183" i="1"/>
  <c r="M183" i="1" s="1"/>
  <c r="I182" i="1"/>
  <c r="M182" i="1" s="1"/>
  <c r="I181" i="1"/>
  <c r="M181" i="1" s="1"/>
  <c r="I180" i="1"/>
  <c r="M180" i="1" s="1"/>
  <c r="I179" i="1"/>
  <c r="M179" i="1" s="1"/>
  <c r="I178" i="1"/>
  <c r="M178" i="1" s="1"/>
  <c r="I177" i="1"/>
  <c r="M177" i="1" s="1"/>
  <c r="I176" i="1"/>
  <c r="M176" i="1" s="1"/>
  <c r="I175" i="1"/>
  <c r="M175" i="1" s="1"/>
  <c r="I174" i="1"/>
  <c r="M174" i="1" s="1"/>
  <c r="I173" i="1"/>
  <c r="M173" i="1" s="1"/>
  <c r="I172" i="1"/>
  <c r="M172" i="1" s="1"/>
  <c r="I171" i="1"/>
  <c r="M171" i="1" s="1"/>
  <c r="I170" i="1"/>
  <c r="M170" i="1" s="1"/>
  <c r="I169" i="1"/>
  <c r="M169" i="1" s="1"/>
  <c r="I168" i="1"/>
  <c r="M168" i="1" s="1"/>
  <c r="I167" i="1"/>
  <c r="M167" i="1" s="1"/>
  <c r="I166" i="1"/>
  <c r="M166" i="1" s="1"/>
  <c r="I165" i="1"/>
  <c r="M165" i="1" s="1"/>
  <c r="I164" i="1"/>
  <c r="M164" i="1" s="1"/>
  <c r="I163" i="1"/>
  <c r="M163" i="1" s="1"/>
  <c r="I162" i="1"/>
  <c r="M162" i="1" s="1"/>
  <c r="I161" i="1"/>
  <c r="M161" i="1" s="1"/>
  <c r="I160" i="1"/>
  <c r="M160" i="1" s="1"/>
  <c r="I159" i="1"/>
  <c r="M159" i="1" s="1"/>
  <c r="I158" i="1"/>
  <c r="M158" i="1" s="1"/>
  <c r="I157" i="1"/>
  <c r="M157" i="1" s="1"/>
  <c r="I156" i="1"/>
  <c r="M156" i="1" s="1"/>
  <c r="I155" i="1"/>
  <c r="M155" i="1" s="1"/>
  <c r="I154" i="1"/>
  <c r="M154" i="1" s="1"/>
  <c r="I153" i="1"/>
  <c r="M153" i="1" s="1"/>
  <c r="I152" i="1"/>
  <c r="M152" i="1" s="1"/>
  <c r="I151" i="1"/>
  <c r="M151" i="1" s="1"/>
  <c r="I149" i="1"/>
  <c r="M149" i="1" s="1"/>
  <c r="I148" i="1"/>
  <c r="M148" i="1" s="1"/>
  <c r="I147" i="1"/>
  <c r="M147" i="1" s="1"/>
  <c r="I146" i="1"/>
  <c r="M146" i="1" s="1"/>
  <c r="I145" i="1"/>
  <c r="M145" i="1" s="1"/>
  <c r="I144" i="1"/>
  <c r="M144" i="1" s="1"/>
  <c r="I143" i="1"/>
  <c r="M143" i="1" s="1"/>
  <c r="I142" i="1"/>
  <c r="M142" i="1" s="1"/>
  <c r="I141" i="1"/>
  <c r="M141" i="1" s="1"/>
  <c r="I140" i="1"/>
  <c r="M140" i="1" s="1"/>
  <c r="I139" i="1"/>
  <c r="M139" i="1" s="1"/>
  <c r="I138" i="1"/>
  <c r="M138" i="1" s="1"/>
  <c r="I137" i="1"/>
  <c r="M137" i="1" s="1"/>
  <c r="I136" i="1"/>
  <c r="M136" i="1" s="1"/>
  <c r="I135" i="1"/>
  <c r="M135" i="1" s="1"/>
  <c r="I134" i="1"/>
  <c r="M134" i="1" s="1"/>
  <c r="I133" i="1"/>
  <c r="M133" i="1" s="1"/>
  <c r="I132" i="1"/>
  <c r="M132" i="1" s="1"/>
  <c r="I131" i="1"/>
  <c r="M131" i="1" s="1"/>
  <c r="I130" i="1"/>
  <c r="M130" i="1" s="1"/>
  <c r="I129" i="1"/>
  <c r="M129" i="1" s="1"/>
  <c r="I126" i="1"/>
  <c r="M126" i="1" s="1"/>
  <c r="I125" i="1"/>
  <c r="M125" i="1" s="1"/>
  <c r="I124" i="1"/>
  <c r="M124" i="1" s="1"/>
  <c r="I122" i="1"/>
  <c r="M122" i="1" s="1"/>
  <c r="I121" i="1"/>
  <c r="M121" i="1" s="1"/>
  <c r="I120" i="1"/>
  <c r="M120" i="1" s="1"/>
  <c r="I117" i="1"/>
  <c r="M117" i="1" s="1"/>
  <c r="I115" i="1"/>
  <c r="M115" i="1" s="1"/>
  <c r="I113" i="1"/>
  <c r="M113" i="1" s="1"/>
  <c r="I111" i="1"/>
  <c r="M111" i="1" s="1"/>
  <c r="I108" i="1"/>
  <c r="M108" i="1" s="1"/>
  <c r="I107" i="1"/>
  <c r="M107" i="1" s="1"/>
  <c r="I106" i="1"/>
  <c r="M106" i="1" s="1"/>
  <c r="I105" i="1"/>
  <c r="M105" i="1" s="1"/>
  <c r="I104" i="1"/>
  <c r="M104" i="1" s="1"/>
  <c r="I103" i="1"/>
  <c r="M103" i="1" s="1"/>
  <c r="I102" i="1"/>
  <c r="M102" i="1" s="1"/>
  <c r="I99" i="1"/>
  <c r="M99" i="1" s="1"/>
  <c r="I98" i="1"/>
  <c r="M98" i="1" s="1"/>
  <c r="I97" i="1"/>
  <c r="M97" i="1" s="1"/>
  <c r="I96" i="1"/>
  <c r="M96" i="1" s="1"/>
  <c r="I95" i="1"/>
  <c r="M95" i="1" s="1"/>
  <c r="I93" i="1"/>
  <c r="M93" i="1" s="1"/>
  <c r="I92" i="1"/>
  <c r="M92" i="1" s="1"/>
  <c r="I91" i="1"/>
  <c r="M91" i="1" s="1"/>
  <c r="I90" i="1"/>
  <c r="M90" i="1" s="1"/>
  <c r="I89" i="1"/>
  <c r="M89" i="1" s="1"/>
  <c r="I88" i="1"/>
  <c r="M88" i="1" s="1"/>
  <c r="I87" i="1"/>
  <c r="M87" i="1" s="1"/>
  <c r="I86" i="1"/>
  <c r="M86" i="1" s="1"/>
  <c r="I85" i="1"/>
  <c r="M85" i="1" s="1"/>
  <c r="I84" i="1"/>
  <c r="M84" i="1" s="1"/>
  <c r="I83" i="1"/>
  <c r="M83" i="1" s="1"/>
  <c r="I82" i="1"/>
  <c r="M82" i="1" s="1"/>
  <c r="I81" i="1"/>
  <c r="M81" i="1" s="1"/>
  <c r="I80" i="1"/>
  <c r="M80" i="1" s="1"/>
  <c r="I78" i="1"/>
  <c r="M78" i="1" s="1"/>
  <c r="I77" i="1"/>
  <c r="M77" i="1" s="1"/>
  <c r="I76" i="1"/>
  <c r="M76" i="1" s="1"/>
  <c r="I73" i="1"/>
  <c r="M73" i="1" s="1"/>
  <c r="I72" i="1"/>
  <c r="M72" i="1" s="1"/>
  <c r="I71" i="1"/>
  <c r="M71" i="1" s="1"/>
  <c r="I70" i="1"/>
  <c r="M70" i="1" s="1"/>
  <c r="I69" i="1"/>
  <c r="M69" i="1" s="1"/>
  <c r="I68" i="1"/>
  <c r="M68" i="1" s="1"/>
  <c r="I67" i="1"/>
  <c r="M67" i="1" s="1"/>
  <c r="I66" i="1"/>
  <c r="M66" i="1" s="1"/>
  <c r="I65" i="1"/>
  <c r="M65" i="1" s="1"/>
  <c r="I64" i="1"/>
  <c r="M64" i="1" s="1"/>
  <c r="I63" i="1"/>
  <c r="M63" i="1" s="1"/>
  <c r="I62" i="1"/>
  <c r="M62" i="1" s="1"/>
  <c r="I61" i="1"/>
  <c r="M61" i="1" s="1"/>
  <c r="I60" i="1"/>
  <c r="M60" i="1" s="1"/>
  <c r="I59" i="1"/>
  <c r="M59" i="1" s="1"/>
  <c r="I58" i="1"/>
  <c r="M58" i="1" s="1"/>
  <c r="I57" i="1"/>
  <c r="M57" i="1" s="1"/>
  <c r="I56" i="1"/>
  <c r="M56" i="1" s="1"/>
  <c r="I55" i="1"/>
  <c r="M55" i="1" s="1"/>
  <c r="I54" i="1"/>
  <c r="M54" i="1" s="1"/>
  <c r="I53" i="1"/>
  <c r="M53" i="1" s="1"/>
  <c r="I52" i="1"/>
  <c r="M52" i="1" s="1"/>
  <c r="I49" i="1"/>
  <c r="M49" i="1" s="1"/>
  <c r="I48" i="1"/>
  <c r="M48" i="1" s="1"/>
  <c r="I47" i="1"/>
  <c r="M47" i="1" s="1"/>
  <c r="I46" i="1"/>
  <c r="M46" i="1" s="1"/>
  <c r="I45" i="1"/>
  <c r="M45" i="1" s="1"/>
  <c r="I44" i="1"/>
  <c r="M44" i="1" s="1"/>
  <c r="I43" i="1"/>
  <c r="M43" i="1" s="1"/>
  <c r="I42" i="1"/>
  <c r="M42" i="1" s="1"/>
  <c r="I41" i="1"/>
  <c r="M41" i="1" s="1"/>
  <c r="I40" i="1"/>
  <c r="M40" i="1" s="1"/>
  <c r="I39" i="1"/>
  <c r="M39" i="1" s="1"/>
  <c r="I38" i="1"/>
  <c r="M38" i="1" s="1"/>
  <c r="I37" i="1"/>
  <c r="M37" i="1" s="1"/>
  <c r="I36" i="1"/>
  <c r="M36" i="1" s="1"/>
  <c r="I35" i="1"/>
  <c r="M35" i="1" s="1"/>
  <c r="I34" i="1"/>
  <c r="M34" i="1" s="1"/>
  <c r="I33" i="1"/>
  <c r="M33" i="1" s="1"/>
  <c r="I32" i="1"/>
  <c r="M32" i="1" s="1"/>
  <c r="I31" i="1"/>
  <c r="M31" i="1" s="1"/>
  <c r="I30" i="1"/>
  <c r="M30" i="1" s="1"/>
  <c r="I29" i="1"/>
  <c r="M29" i="1" s="1"/>
  <c r="I28" i="1"/>
  <c r="M28" i="1" s="1"/>
  <c r="I27" i="1"/>
  <c r="M27" i="1" s="1"/>
  <c r="I26" i="1"/>
  <c r="M26" i="1" s="1"/>
  <c r="I25" i="1"/>
  <c r="M25" i="1" s="1"/>
  <c r="I22" i="1"/>
  <c r="M22" i="1" s="1"/>
  <c r="I21" i="1"/>
  <c r="M21" i="1" s="1"/>
  <c r="I20" i="1"/>
  <c r="M20" i="1" s="1"/>
  <c r="I18" i="1"/>
  <c r="M18" i="1" s="1"/>
  <c r="I17" i="1"/>
  <c r="M17" i="1" s="1"/>
  <c r="I16" i="1"/>
  <c r="M16" i="1" s="1"/>
  <c r="I14" i="1"/>
  <c r="M14" i="1" s="1"/>
  <c r="I13" i="1"/>
  <c r="M13" i="1" s="1"/>
  <c r="I12" i="1"/>
  <c r="M12" i="1" s="1"/>
  <c r="M580" i="1" l="1"/>
  <c r="K4" i="1" s="1"/>
</calcChain>
</file>

<file path=xl/sharedStrings.xml><?xml version="1.0" encoding="utf-8"?>
<sst xmlns="http://schemas.openxmlformats.org/spreadsheetml/2006/main" count="4392" uniqueCount="1688">
  <si>
    <t>Ваш менеджер:</t>
  </si>
  <si>
    <t>Ваша скидка:</t>
  </si>
  <si>
    <t>Адрес электронной почты для заказа:</t>
  </si>
  <si>
    <t>Рабочий телефон менеджера:</t>
  </si>
  <si>
    <t>Сумма заказа:</t>
  </si>
  <si>
    <t>№</t>
  </si>
  <si>
    <t>Фото</t>
  </si>
  <si>
    <t>Наименование</t>
  </si>
  <si>
    <t>Штрих-код</t>
  </si>
  <si>
    <t>Ставка НДС</t>
  </si>
  <si>
    <t>Цена</t>
  </si>
  <si>
    <t>Стандарт упаковки</t>
  </si>
  <si>
    <t>Комментарий</t>
  </si>
  <si>
    <t>Заказ
(шт)</t>
  </si>
  <si>
    <t>Сумма со скидкой</t>
  </si>
  <si>
    <t>РРЦ</t>
  </si>
  <si>
    <t>МРЦ</t>
  </si>
  <si>
    <t>ОПТ</t>
  </si>
  <si>
    <t>Опт со скидкой</t>
  </si>
  <si>
    <t>КАРТОГРАФИЯ</t>
  </si>
  <si>
    <t>КАРТЫ КЛАССИЧЕСКИЕ</t>
  </si>
  <si>
    <t>ДВУХСТОРОННИЕ карты</t>
  </si>
  <si>
    <t>Мир</t>
  </si>
  <si>
    <t>1</t>
  </si>
  <si>
    <t>ПРОкарта интерактивная МИР полит.+физич., 101х69 см, ДВУХСТОР. ЛАМ. в тубусе</t>
  </si>
  <si>
    <t>4650348232708</t>
  </si>
  <si>
    <t>20%</t>
  </si>
  <si>
    <t>866</t>
  </si>
  <si>
    <t>649</t>
  </si>
  <si>
    <t>464</t>
  </si>
  <si>
    <t>25</t>
  </si>
  <si>
    <t>Голосовой помощник</t>
  </si>
  <si>
    <t>35</t>
  </si>
  <si>
    <t>2</t>
  </si>
  <si>
    <t>ПРОкарта интерактивная МИР полит.+физич., 101х69 см, ДВУХСТОР. ЛАМ. на рейках с европодвесом</t>
  </si>
  <si>
    <t>4650348232722</t>
  </si>
  <si>
    <t>30</t>
  </si>
  <si>
    <t>3</t>
  </si>
  <si>
    <t>ПРОкарта интерактивная МИР полит.+физич., 101х69 см, ДВУХСТОР. ЛАМ. с европодвесом</t>
  </si>
  <si>
    <t>4650348232678</t>
  </si>
  <si>
    <t>572</t>
  </si>
  <si>
    <t>429</t>
  </si>
  <si>
    <t>306</t>
  </si>
  <si>
    <t>60</t>
  </si>
  <si>
    <t>22</t>
  </si>
  <si>
    <t>МИР+Россия</t>
  </si>
  <si>
    <t>4</t>
  </si>
  <si>
    <t>ПРОкарта интерактивная МИР полит.+РОССИЯ П/А, 101х69 см, ДВУХСТОР. ЛАМ. в тубусе</t>
  </si>
  <si>
    <t>4660136227861</t>
  </si>
  <si>
    <t>62</t>
  </si>
  <si>
    <t>5</t>
  </si>
  <si>
    <t>ПРОкарта интерактивная МИР полит.+РОССИЯ П/А, 101х69 см, ДВУХСТОР. ЛАМ. на рейках с европодвесом</t>
  </si>
  <si>
    <t>4660136227878</t>
  </si>
  <si>
    <t>6</t>
  </si>
  <si>
    <t>ПРОкарта интерактивная МИР полит.+РОССИЯ П/А, 101х69 см, ДВУХСТОР. ЛАМ. с европодвесом</t>
  </si>
  <si>
    <t>4660136227885</t>
  </si>
  <si>
    <t>116</t>
  </si>
  <si>
    <t>Россия</t>
  </si>
  <si>
    <t>7</t>
  </si>
  <si>
    <t>ПРОкарта интерактивная РОССИЯ П/А+физич., 101х69 см, ДВУХСТОР. ЛАМ. в тубусе</t>
  </si>
  <si>
    <t>4650348232692</t>
  </si>
  <si>
    <t>27</t>
  </si>
  <si>
    <t>8</t>
  </si>
  <si>
    <t>ПРОкарта интерактивная РОССИЯ П/А+физич., 101х69 см, ДВУХСТОР. ЛАМ. на рейках с европодвесом</t>
  </si>
  <si>
    <t>4650348232715</t>
  </si>
  <si>
    <t>9</t>
  </si>
  <si>
    <t>ПРОкарта интерактивная РОССИЯ П/А+физич., 101х69 см, ДВУХСТОР. ЛАМ. с европодвесом</t>
  </si>
  <si>
    <t>4650348232685</t>
  </si>
  <si>
    <t>20</t>
  </si>
  <si>
    <t>КАРТЫ МИРА</t>
  </si>
  <si>
    <t>10</t>
  </si>
  <si>
    <t>Карта МИР полит. с инфографикой, 58х38 см, 1:55 млн, ДВУХСТОР. ЛАМ. с европодвесом</t>
  </si>
  <si>
    <t>4650348232968</t>
  </si>
  <si>
    <t>266</t>
  </si>
  <si>
    <t>199</t>
  </si>
  <si>
    <t>142</t>
  </si>
  <si>
    <t>129</t>
  </si>
  <si>
    <t>11</t>
  </si>
  <si>
    <t>Карта МИР физич., 58х38 см, 1:55 млн, настольная  КАПС. ЛАМ.</t>
  </si>
  <si>
    <t>4607177451404</t>
  </si>
  <si>
    <t>346</t>
  </si>
  <si>
    <t>259</t>
  </si>
  <si>
    <t>185</t>
  </si>
  <si>
    <t>50</t>
  </si>
  <si>
    <t>Госуд.границ нет</t>
  </si>
  <si>
    <t>421</t>
  </si>
  <si>
    <t>12</t>
  </si>
  <si>
    <t>Карта МИР физич., 58х38 см, 1:55 млн, с европодвесом</t>
  </si>
  <si>
    <t>4607177451657</t>
  </si>
  <si>
    <t>119</t>
  </si>
  <si>
    <t>89</t>
  </si>
  <si>
    <t>64</t>
  </si>
  <si>
    <t>100</t>
  </si>
  <si>
    <t>140</t>
  </si>
  <si>
    <t>13</t>
  </si>
  <si>
    <t>ПРОкарта интерактивная МИР полит. с инфографикой, 157х107 см, 1:18,5 млн, в тубусе</t>
  </si>
  <si>
    <t>4660136228332</t>
  </si>
  <si>
    <t>1106</t>
  </si>
  <si>
    <t>829</t>
  </si>
  <si>
    <t>592</t>
  </si>
  <si>
    <t>31</t>
  </si>
  <si>
    <t>14</t>
  </si>
  <si>
    <t>ПРОкарта интерактивная МИР полит. с инфографикой, 157х107 см, 1:18,5 млн, с европодвесом</t>
  </si>
  <si>
    <t>4660136228011</t>
  </si>
  <si>
    <t>799</t>
  </si>
  <si>
    <t>599</t>
  </si>
  <si>
    <t>428</t>
  </si>
  <si>
    <t>68</t>
  </si>
  <si>
    <t>15</t>
  </si>
  <si>
    <t>ПРОкарта интерактивная МИР полит. с флагами, 124х80 см, 1:24 млн, в тубусе</t>
  </si>
  <si>
    <t>4660136228363</t>
  </si>
  <si>
    <t>826</t>
  </si>
  <si>
    <t>619</t>
  </si>
  <si>
    <t>442</t>
  </si>
  <si>
    <t>39</t>
  </si>
  <si>
    <t>16</t>
  </si>
  <si>
    <t>ПРОкарта интерактивная МИР полит. с флагами, 124х80 см, 1:24 млн, на рейках с европодвесом</t>
  </si>
  <si>
    <t>4660136228370</t>
  </si>
  <si>
    <t>33</t>
  </si>
  <si>
    <t>17</t>
  </si>
  <si>
    <t>ПРОкарта интерактивная МИР полит. с флагами, 124х80 см, 1:24 млн, с европодвесом</t>
  </si>
  <si>
    <t>4660136228387</t>
  </si>
  <si>
    <t>532</t>
  </si>
  <si>
    <t>399</t>
  </si>
  <si>
    <t>285</t>
  </si>
  <si>
    <t>175</t>
  </si>
  <si>
    <t>18</t>
  </si>
  <si>
    <t>ПРОкарта интерактивная МИР полит., 101х69 см, 1:27,5 млн, ЛАМ. в тубусе</t>
  </si>
  <si>
    <t>4660136228035</t>
  </si>
  <si>
    <t>612</t>
  </si>
  <si>
    <t>459</t>
  </si>
  <si>
    <t>328</t>
  </si>
  <si>
    <t>23</t>
  </si>
  <si>
    <t>19</t>
  </si>
  <si>
    <t>ПРОкарта интерактивная МИР полит., 101х69 см, 1:27,5 млн, ЛАМ. на рейках с европодвесом</t>
  </si>
  <si>
    <t>4660136227977</t>
  </si>
  <si>
    <t>ПРОкарта интерактивная МИР полит., 101х69 см, 1:27,5 млн, ЛАМ. с европодвесом</t>
  </si>
  <si>
    <t>4660136228004</t>
  </si>
  <si>
    <t>319</t>
  </si>
  <si>
    <t>239</t>
  </si>
  <si>
    <t>171</t>
  </si>
  <si>
    <t>234</t>
  </si>
  <si>
    <t>21</t>
  </si>
  <si>
    <t>ПРОкарта интерактивная МИР полит., 230х150 см, 1:11,5 млн, ЛАМ. в тубусе</t>
  </si>
  <si>
    <t>4660136228325</t>
  </si>
  <si>
    <t>3066</t>
  </si>
  <si>
    <t>2299</t>
  </si>
  <si>
    <t>1642</t>
  </si>
  <si>
    <t>ПРОкарта интерактивная МИР полит., 230х150 см, 1:11,5 млн, ЛАМ. с европодвесом</t>
  </si>
  <si>
    <t>4660136228028</t>
  </si>
  <si>
    <t>2665</t>
  </si>
  <si>
    <t>1999</t>
  </si>
  <si>
    <t>1428</t>
  </si>
  <si>
    <t>86</t>
  </si>
  <si>
    <t>ПРОкарта интерактивная МИР полит., 84х60 см, 1:38 млн, СКЛАДНАЯ в пакете А4 с европодвесом</t>
  </si>
  <si>
    <t>4650348231381</t>
  </si>
  <si>
    <t>250</t>
  </si>
  <si>
    <t>96</t>
  </si>
  <si>
    <t>24</t>
  </si>
  <si>
    <t>ПРОкарта интерактивная МИР физич. (полушария), 101х69 см, 1:37 млн, ЛАМ. в тубусе</t>
  </si>
  <si>
    <t>4650348231466</t>
  </si>
  <si>
    <t>ПРОкарта интерактивная МИР физич. (полушария), 101х69 см, 1:37 млн, ЛАМ. на рейках с европодвесом</t>
  </si>
  <si>
    <t>4650348231473</t>
  </si>
  <si>
    <t>26</t>
  </si>
  <si>
    <t>ПРОкарта интерактивная МИР физич. (полушария), 101х69 см, 1:37 млн, ЛАМ. с европодвесом</t>
  </si>
  <si>
    <t>4650348231480</t>
  </si>
  <si>
    <t>113</t>
  </si>
  <si>
    <t>ПРОкарта интерактивная МИР физич., 101х69 см, 1:27,5 млн, ЛАМ. в тубусе</t>
  </si>
  <si>
    <t>4650348231497</t>
  </si>
  <si>
    <t>28</t>
  </si>
  <si>
    <t>ПРОкарта интерактивная МИР физич., 101х69 см, 1:27,5 млн, ЛАМ. на рейках с европодвесом</t>
  </si>
  <si>
    <t>4650348231503</t>
  </si>
  <si>
    <t>29</t>
  </si>
  <si>
    <t>ПРОкарта интерактивная МИР физич., 101х69 см, 1:27,5 млн, ЛАМ. с европодвесом</t>
  </si>
  <si>
    <t>4650348231510</t>
  </si>
  <si>
    <t>426</t>
  </si>
  <si>
    <t>37</t>
  </si>
  <si>
    <t>ПРОкарта интерактивная МИР физич., 124х80 см, 1:25 млн, ЛАМ. в тубусе</t>
  </si>
  <si>
    <t>4650348231527</t>
  </si>
  <si>
    <t>932</t>
  </si>
  <si>
    <t>699</t>
  </si>
  <si>
    <t>499</t>
  </si>
  <si>
    <t>40</t>
  </si>
  <si>
    <t>ПРОкарта интерактивная МИР физич., 124х80 см, 1:25 млн, ЛАМ. на рейках с европодвесом</t>
  </si>
  <si>
    <t>4650348231534</t>
  </si>
  <si>
    <t>32</t>
  </si>
  <si>
    <t>ПРОкарта интерактивная МИР физич., 124х80 см, 1:25 млн, ЛАМ. с европодвесом</t>
  </si>
  <si>
    <t>4650348231541</t>
  </si>
  <si>
    <t>639</t>
  </si>
  <si>
    <t>342</t>
  </si>
  <si>
    <t>98</t>
  </si>
  <si>
    <t>ПРОкарта интерактивная МИР физич., 157х107 см, 1:21,5 млн, ЛАМ. в тубусе</t>
  </si>
  <si>
    <t>4650348231589</t>
  </si>
  <si>
    <t>1252</t>
  </si>
  <si>
    <t>939</t>
  </si>
  <si>
    <t>671</t>
  </si>
  <si>
    <t>34</t>
  </si>
  <si>
    <t>ПРОкарта интерактивная МИР физич., 157х107 см, 1:21,5 млн, ЛАМ. с европодвесом</t>
  </si>
  <si>
    <t>4650348231596</t>
  </si>
  <si>
    <t>959</t>
  </si>
  <si>
    <t>719</t>
  </si>
  <si>
    <t>514</t>
  </si>
  <si>
    <t>57</t>
  </si>
  <si>
    <t>КАРТЫ РФ</t>
  </si>
  <si>
    <t>Карта КРЫМ, 124х80 см, 1:300 тыс, ЛАМ. в тубусе</t>
  </si>
  <si>
    <t>4650348233118</t>
  </si>
  <si>
    <t>Новинка!</t>
  </si>
  <si>
    <t>36</t>
  </si>
  <si>
    <t>Карта КРЫМ, 124х80 см, 1:300 тыс, ЛАМ. на рейках</t>
  </si>
  <si>
    <t>4650348233125</t>
  </si>
  <si>
    <t>Карта КРЫМ, 124х80 см, 1:300 тыс, ЛАМ. с европодвесом</t>
  </si>
  <si>
    <t>4607177452876</t>
  </si>
  <si>
    <t>505</t>
  </si>
  <si>
    <t>379</t>
  </si>
  <si>
    <t>271</t>
  </si>
  <si>
    <t>38</t>
  </si>
  <si>
    <t>Карта РОССИЯ П/А с инфографикой, 58х38 см, ДВУХСТОР. 1:14,5 млн, ЛАМ. с европодвесом</t>
  </si>
  <si>
    <t>4650348232937</t>
  </si>
  <si>
    <t>51</t>
  </si>
  <si>
    <t>ПРОкарта интерактивная РОССИЯ П/А с инфографикой, 157х107 см, 1:5,5 млн, ЛАМ. в тубусе</t>
  </si>
  <si>
    <t>4650348230070</t>
  </si>
  <si>
    <t>53</t>
  </si>
  <si>
    <t>ПРОкарта интерактивная РОССИЯ П/А с инфографикой, 157х107 см, 1:5,5 млн, ЛАМ. с европодвесом</t>
  </si>
  <si>
    <t>4650348230063</t>
  </si>
  <si>
    <t>49</t>
  </si>
  <si>
    <t>41</t>
  </si>
  <si>
    <t>ПРОкарта интерактивная РОССИЯ П/А, 101х69 см, 1:8,2 млн, ЛАМ. в тубусе</t>
  </si>
  <si>
    <t>4660136227830</t>
  </si>
  <si>
    <t>42</t>
  </si>
  <si>
    <t>ПРОкарта интерактивная РОССИЯ П/А, 101х69 см, 1:8,2 млн, ЛАМ. на рейках с европодвесом</t>
  </si>
  <si>
    <t>4660136227847</t>
  </si>
  <si>
    <t>43</t>
  </si>
  <si>
    <t>ПРОкарта интерактивная РОССИЯ П/А, 101х69 см, 1:8,2 млн, ЛАМ. с европодвесом</t>
  </si>
  <si>
    <t>4660136227854</t>
  </si>
  <si>
    <t>141</t>
  </si>
  <si>
    <t>44</t>
  </si>
  <si>
    <t>ПРОкарта интерактивная РОССИЯ П/А, 124х80 см, 1:6,7 млн, в тубусе</t>
  </si>
  <si>
    <t>4650348230117</t>
  </si>
  <si>
    <t>45</t>
  </si>
  <si>
    <t>ПРОкарта интерактивная РОССИЯ П/А, 124х80 см, 1:6,7 млн, на рейках с европодвесом</t>
  </si>
  <si>
    <t>4650348230100</t>
  </si>
  <si>
    <t>46</t>
  </si>
  <si>
    <t>ПРОкарта интерактивная РОССИЯ П/А, 124х80 см, 1:6,7 млн, с европодвесом</t>
  </si>
  <si>
    <t>4650348230124</t>
  </si>
  <si>
    <t>47</t>
  </si>
  <si>
    <t>ПРОкарта интерактивная РОССИЯ П/А, 230х150 см, 1:3,7 млн, ЛАМ. в тубусе</t>
  </si>
  <si>
    <t>4650348230049</t>
  </si>
  <si>
    <t>48</t>
  </si>
  <si>
    <t>ПРОкарта интерактивная РОССИЯ П/А, 230х150 см, 1:3,7 млн, ЛАМ. с европодвесом</t>
  </si>
  <si>
    <t>4660136227953</t>
  </si>
  <si>
    <t>2666</t>
  </si>
  <si>
    <t>ПРОкарта интерактивная РОССИЯ физич., 101х69 см, 1:8,2 млн, ЛАМ. в тубусе</t>
  </si>
  <si>
    <t>4650348231626</t>
  </si>
  <si>
    <t>ПРОкарта интерактивная РОССИЯ физич., 101х69 см, 1:8,2 млн, ЛАМ. на рейках с европодвесом</t>
  </si>
  <si>
    <t>4650348231633</t>
  </si>
  <si>
    <t>ПРОкарта интерактивная РОССИЯ физич., 101х69 см, 1:8,2 млн, ЛАМ. с европодвесом</t>
  </si>
  <si>
    <t>4650348231640</t>
  </si>
  <si>
    <t>52</t>
  </si>
  <si>
    <t>ПРОкарта интерактивная РОССИЯ физич., 124х80 см, 1:6,7 млн, ЛАМ. в тубусе</t>
  </si>
  <si>
    <t>4650348231657</t>
  </si>
  <si>
    <t>ПРОкарта интерактивная РОССИЯ физич., 124х80 см, 1:6,7 млн, ЛАМ. на рейках с европодвесом</t>
  </si>
  <si>
    <t>4650348231664</t>
  </si>
  <si>
    <t>54</t>
  </si>
  <si>
    <t>ПРОкарта интерактивная РОССИЯ физич., 124х80 см, 1:6,7 млн, ЛАМ. с европодвесом</t>
  </si>
  <si>
    <t>4650348231671</t>
  </si>
  <si>
    <t>55</t>
  </si>
  <si>
    <t>ПРОкарта интерактивная РОССИЯ физич., 157х107 см, 1:5,2 млн, ЛАМ. в тубусе</t>
  </si>
  <si>
    <t>4650348231718</t>
  </si>
  <si>
    <t>56</t>
  </si>
  <si>
    <t>ПРОкарта интерактивная РОССИЯ физич., 157х107 см, 1:5,2 млн, ЛАМ. с европодвесом</t>
  </si>
  <si>
    <t>4650348231725</t>
  </si>
  <si>
    <t>КАРТЫ ДЕТСКИЕ</t>
  </si>
  <si>
    <t>Для детей</t>
  </si>
  <si>
    <t>ПРОкарта интерактивная Животный и растительный МИР, 124х80 см, ЛАМ. в тубусе</t>
  </si>
  <si>
    <t>4650348230469</t>
  </si>
  <si>
    <t>58</t>
  </si>
  <si>
    <t>ПРОкарта интерактивная Животный и растительный МИР, 124х80 см, ЛАМ. на рейках с европодвесом</t>
  </si>
  <si>
    <t>4650348230452</t>
  </si>
  <si>
    <t>59</t>
  </si>
  <si>
    <t>ПРОкарта интерактивная Животный и растительный МИР, 124х80 см, ЛАМ. с европодвесом</t>
  </si>
  <si>
    <t>4650348230445</t>
  </si>
  <si>
    <t>479</t>
  </si>
  <si>
    <t>Карта ДИНОЗАВРЫ. Юрский период, 101х69 см, ЛАМ. в тубусе</t>
  </si>
  <si>
    <t>4607177457925</t>
  </si>
  <si>
    <t>546</t>
  </si>
  <si>
    <t>409</t>
  </si>
  <si>
    <t>292</t>
  </si>
  <si>
    <t>61</t>
  </si>
  <si>
    <t>Карта ДИНОЗАВРЫ. Юрский период, 101х69 см, ЛАМ. на рейках с европодвесом</t>
  </si>
  <si>
    <t>9785907093638</t>
  </si>
  <si>
    <t>Карта ДИНОЗАВРЫ. Юрский период, 101х69 см, ЛАМ. с европодвесом</t>
  </si>
  <si>
    <t>9785907093249</t>
  </si>
  <si>
    <t>252</t>
  </si>
  <si>
    <t>189</t>
  </si>
  <si>
    <t>135</t>
  </si>
  <si>
    <t>63</t>
  </si>
  <si>
    <t>Карта ДИНОЗАВРЫ. Юрский период, 58х38 см, ДВУХСТОР. настольная КАПС. ЛАМ.</t>
  </si>
  <si>
    <t>4607177453477</t>
  </si>
  <si>
    <t>224</t>
  </si>
  <si>
    <t>Карта ДИНОЗАВРЫ. Юрский период, 58х38 см, ДВУХСТОР. с европодвесом</t>
  </si>
  <si>
    <t>4607177453460</t>
  </si>
  <si>
    <t>65</t>
  </si>
  <si>
    <t>Карта Животный и растительный МИР, 58х38 см, ДВУХСТОР. настольная КАПС. ЛАМ.</t>
  </si>
  <si>
    <t>4607177454139</t>
  </si>
  <si>
    <t>66</t>
  </si>
  <si>
    <t>Карта Животный и растительный МИР, 58х38 см, ДВУХСТОР. с европодвесом</t>
  </si>
  <si>
    <t>4607177454122</t>
  </si>
  <si>
    <t>74</t>
  </si>
  <si>
    <t>67</t>
  </si>
  <si>
    <t>Карта МОЙ МИР, 58х38 см, ДВУХСТОР. настольная КАПС. ЛАМ.</t>
  </si>
  <si>
    <t>4607177453439</t>
  </si>
  <si>
    <t>Старые границы</t>
  </si>
  <si>
    <t>164</t>
  </si>
  <si>
    <t>Карта МОЙ МИР, 58х38 см, ДВУХСТОР. с европодвесом</t>
  </si>
  <si>
    <t>4607177453422</t>
  </si>
  <si>
    <t>69</t>
  </si>
  <si>
    <t>ПРОкарта интерактивная БОЛЬШАЯ КРУГОСВЕТКА, 157х107 см, ЛАМ. в тубусе</t>
  </si>
  <si>
    <t>4650348231183</t>
  </si>
  <si>
    <t>2399</t>
  </si>
  <si>
    <t>1799</t>
  </si>
  <si>
    <t>1285</t>
  </si>
  <si>
    <t>70</t>
  </si>
  <si>
    <t>ПРОкарта интерактивная Животный и растительный МИР, 101х69 см, ЛАМ. в тубусе</t>
  </si>
  <si>
    <t>4660136227809</t>
  </si>
  <si>
    <t>71</t>
  </si>
  <si>
    <t>ПРОкарта интерактивная Животный и растительный МИР, 101х69 см, ЛАМ. на рейках с европодвесом</t>
  </si>
  <si>
    <t>4660136227816</t>
  </si>
  <si>
    <t>72</t>
  </si>
  <si>
    <t>ПРОкарта интерактивная Животный и растительный МИР, 101х69 см, ЛАМ. с европодвесом</t>
  </si>
  <si>
    <t>4660136227823</t>
  </si>
  <si>
    <t>118</t>
  </si>
  <si>
    <t>73</t>
  </si>
  <si>
    <t>ПРОкарта интерактивная Животный и растительный МИР, 84х60 см, СКЛАДНАЯ в пакете А4 с европодвесом</t>
  </si>
  <si>
    <t>4650348231411</t>
  </si>
  <si>
    <t>Карта Наша Родина-РОССИЯ с инфографикой, 58х38 см, ДВУХСТОР. ЛАМ. с европодвесом</t>
  </si>
  <si>
    <t>4650348232944</t>
  </si>
  <si>
    <t>75</t>
  </si>
  <si>
    <t>ПРОкарта интерактивная Наша Родина-РОССИЯ, 101х69 см, ЛАМ. в тубусе</t>
  </si>
  <si>
    <t>4660136227892</t>
  </si>
  <si>
    <t>93</t>
  </si>
  <si>
    <t>76</t>
  </si>
  <si>
    <t>ПРОкарта интерактивная Наша Родина-РОССИЯ, 101х69 см, ЛАМ. на рейках с европодвесом</t>
  </si>
  <si>
    <t>4660136227908</t>
  </si>
  <si>
    <t>77</t>
  </si>
  <si>
    <t>ПРОкарта интерактивная Наша Родина-РОССИЯ, 101х69 см, ЛАМ. с европодвесом</t>
  </si>
  <si>
    <t>4660136227915</t>
  </si>
  <si>
    <t>78</t>
  </si>
  <si>
    <t>ПРОкарта интерактивная Наша Родина-РОССИЯ, 84х60 см, СКЛАДНАЯ в пакете А4 с европодвесом</t>
  </si>
  <si>
    <t>4650348231404</t>
  </si>
  <si>
    <t>КАРТЫ ЗВЕЗДНОГО НЕБА</t>
  </si>
  <si>
    <t>Звездное небо</t>
  </si>
  <si>
    <t>79</t>
  </si>
  <si>
    <t>Карта ЗВЕЗДНОЕ НЕБО/Планеты, 101х69 см, ЛАМ. в тубусе</t>
  </si>
  <si>
    <t>4607177457987</t>
  </si>
  <si>
    <t>80</t>
  </si>
  <si>
    <t>Карта ЗВЕЗДНОЕ НЕБО/Планеты, 101х69 см, ЛАМ. на рейках с европодвесом</t>
  </si>
  <si>
    <t>9785907093478</t>
  </si>
  <si>
    <t>81</t>
  </si>
  <si>
    <t>Карта ЗВЕЗДНОЕ НЕБО/Планеты, 101х69 см, ЛАМ. с европодвесом</t>
  </si>
  <si>
    <t>9785906964779</t>
  </si>
  <si>
    <t>167</t>
  </si>
  <si>
    <t>82</t>
  </si>
  <si>
    <t>Карта ЗВЕЗДНОЕ НЕБО/Планеты, 124х80 см, ЛАМ. на рейках с европодвесом</t>
  </si>
  <si>
    <t>9785907093775</t>
  </si>
  <si>
    <t>83</t>
  </si>
  <si>
    <t>Карта ЗВЕЗДНОЕ НЕБО/Планеты, 124х80 см, ЛАМ. с европодвесом</t>
  </si>
  <si>
    <t>9785907093188</t>
  </si>
  <si>
    <t>299</t>
  </si>
  <si>
    <t>84</t>
  </si>
  <si>
    <t>Карта ЗВЕЗДНОЕ НЕБО/Планеты, 58х38 см, ДВУХСТОР. настольная КАПС. ЛАМ.</t>
  </si>
  <si>
    <t>4607177451497</t>
  </si>
  <si>
    <t>190</t>
  </si>
  <si>
    <t>85</t>
  </si>
  <si>
    <t>Карта ЗВЕЗДНОЕ НЕБО/Планеты, 58х38 см, ДВУХСТОР. с европодвесом</t>
  </si>
  <si>
    <t>4607177451619</t>
  </si>
  <si>
    <t>КАРТЫ СКЛАДНЫЕ дорожные</t>
  </si>
  <si>
    <t>Краснодарский край</t>
  </si>
  <si>
    <t>Карта КРАСНОДАР+Краснодарский край, 98х69 см, 1:22 тыс/1:600 тыс, СКЛАДНАЯ</t>
  </si>
  <si>
    <t>9785906964793</t>
  </si>
  <si>
    <t>212</t>
  </si>
  <si>
    <t>159</t>
  </si>
  <si>
    <t>114</t>
  </si>
  <si>
    <t>160</t>
  </si>
  <si>
    <t>Республика Крым</t>
  </si>
  <si>
    <t>87</t>
  </si>
  <si>
    <t>Карта КРЫМ+планы городов, 69х48 см, 1:650 тыс/1:25 тыс., СКЛАДНАЯ</t>
  </si>
  <si>
    <t>9785907405219</t>
  </si>
  <si>
    <t>172</t>
  </si>
  <si>
    <t>92</t>
  </si>
  <si>
    <t>400</t>
  </si>
  <si>
    <t>Ростовская область</t>
  </si>
  <si>
    <t>88</t>
  </si>
  <si>
    <t>Карта РОСТОВ-НА-ДОНУ+Ростовская обл., 98х69 см, 1:20 тыс/1:700 тыс, СКЛАДНАЯ</t>
  </si>
  <si>
    <t>9785906964991</t>
  </si>
  <si>
    <t>Новые границы!</t>
  </si>
  <si>
    <t>249</t>
  </si>
  <si>
    <t>Ставропольский край</t>
  </si>
  <si>
    <t>Карта СТАВРОПОЛЬСКИЙ КРАЙ+планы городов, 98х69 см, 1:900 тыс/от 1:12 тыс, СКЛАДНАЯ</t>
  </si>
  <si>
    <t>9785906964984</t>
  </si>
  <si>
    <t>КАРТЫ КАЗАХСТАНА</t>
  </si>
  <si>
    <t>90</t>
  </si>
  <si>
    <t>Карта КАЗАХСТАН для детей, 101х69 см, ЛАМ. в тубусе</t>
  </si>
  <si>
    <t>4650348230599</t>
  </si>
  <si>
    <t>127</t>
  </si>
  <si>
    <t>91</t>
  </si>
  <si>
    <t>Карта КАЗАХСТАН для детей, 101х69 см, ЛАМ. на рейках с европодвесом</t>
  </si>
  <si>
    <t>4650348230582</t>
  </si>
  <si>
    <t>Карта КАЗАХСТАН для детей, 101х69 см, ЛАМ. с европодвесом</t>
  </si>
  <si>
    <t>4650348230575</t>
  </si>
  <si>
    <t>Казахстан</t>
  </si>
  <si>
    <t>Карта КАЗАХСТАН общегеографическая карта, 101х69 см, ЛАМ. в тубусе</t>
  </si>
  <si>
    <t>4650348230629</t>
  </si>
  <si>
    <t>94</t>
  </si>
  <si>
    <t>Карта КАЗАХСТАН общегеографическая карта, 101х69 см, ЛАМ. на рейках с европодвесом</t>
  </si>
  <si>
    <t>4650348230612</t>
  </si>
  <si>
    <t>95</t>
  </si>
  <si>
    <t>Карта КАЗАХСТАН общегеографическая карта, 101х69 см, ЛАМ. с европодвесом</t>
  </si>
  <si>
    <t>4650348230605</t>
  </si>
  <si>
    <t>ИГРЫ</t>
  </si>
  <si>
    <t>НАСТОЛЬНЫЕ ИГРЫ</t>
  </si>
  <si>
    <t>Игра настольная 17х13х4. Построй ДИНОПАРК. Я в игре.</t>
  </si>
  <si>
    <t>4660136221258</t>
  </si>
  <si>
    <t>10%</t>
  </si>
  <si>
    <t>314</t>
  </si>
  <si>
    <t>97</t>
  </si>
  <si>
    <t>Игра настольная 21х15х2. IQ-стрелки. ГДЕ УМКА? Играй с умом.</t>
  </si>
  <si>
    <t>4660136224532</t>
  </si>
  <si>
    <t>235</t>
  </si>
  <si>
    <t>Лицензия</t>
  </si>
  <si>
    <t>Игра настольная 21х15х2. IQ-стрелки. ЖИВОТНЫЕ. Играй с умом.</t>
  </si>
  <si>
    <t>4660136224563</t>
  </si>
  <si>
    <t>99</t>
  </si>
  <si>
    <t>Игра настольная 24х20х5. БУКВОЛОВЫ. Играй с умом.</t>
  </si>
  <si>
    <t>4660136220374</t>
  </si>
  <si>
    <t>Игра настольная 24х20х5. КЛАДОСЧЁТ. Играй с умом.</t>
  </si>
  <si>
    <t>4660136220381</t>
  </si>
  <si>
    <t>101</t>
  </si>
  <si>
    <t>Игра настольная 26х26х7. CRYPTOBOSS/Криптобосс.</t>
  </si>
  <si>
    <t>4660136225881</t>
  </si>
  <si>
    <t>2132</t>
  </si>
  <si>
    <t>1599</t>
  </si>
  <si>
    <t>1256</t>
  </si>
  <si>
    <t>102</t>
  </si>
  <si>
    <t>Игра настольная 26х26х7. ГОД ПУТЕШЕСТВИЙ с голосовым помощником.</t>
  </si>
  <si>
    <t>4607177458564</t>
  </si>
  <si>
    <t>103</t>
  </si>
  <si>
    <t>Игра настольная 26х26х7. КВИЗБУРГЕР с голосовым помощником.</t>
  </si>
  <si>
    <t>4660136226581</t>
  </si>
  <si>
    <t>104</t>
  </si>
  <si>
    <t>Игра настольная 26х26х7. МЕГАФЛАГОМАНИЯ с голосовым помощником. Премиум.</t>
  </si>
  <si>
    <t>4607177456508</t>
  </si>
  <si>
    <t>105</t>
  </si>
  <si>
    <t>Игра настольная 26х26х7. ОЗВЕРЕТЬ МОЖНО. Игра для всей семьи.</t>
  </si>
  <si>
    <t>4607177458731</t>
  </si>
  <si>
    <t>106</t>
  </si>
  <si>
    <t>Игра настольная 26х26х7. ПРАВДА-ЛОЖЬ. Безумный микс. Игры для компании.</t>
  </si>
  <si>
    <t>4660136222316</t>
  </si>
  <si>
    <t>Хит продаж!</t>
  </si>
  <si>
    <t>107</t>
  </si>
  <si>
    <t>Игра настольная 26х26х7. ХОРОШИЙ ВОПРОС с голосовым помощником.</t>
  </si>
  <si>
    <t>4660136226031</t>
  </si>
  <si>
    <t>108</t>
  </si>
  <si>
    <t>Игра настольная 27х26х3. Читай и играй. ПРИНЦЕССЫ 6в1.</t>
  </si>
  <si>
    <t>4607177455181</t>
  </si>
  <si>
    <t>666</t>
  </si>
  <si>
    <t>109</t>
  </si>
  <si>
    <t>Игра настольная 29х22х4. ПОЙМАЙ РЫБКУ, Умка! Играй с умом.</t>
  </si>
  <si>
    <t>4660136224303</t>
  </si>
  <si>
    <t>392</t>
  </si>
  <si>
    <t>110</t>
  </si>
  <si>
    <t>Игра настольная 29х22х5. БАРСУКОТ. Очень зверский детектив с голосовым помощником. Игра для всей сем</t>
  </si>
  <si>
    <t>4650348232890</t>
  </si>
  <si>
    <t>1332</t>
  </si>
  <si>
    <t>999</t>
  </si>
  <si>
    <t>785</t>
  </si>
  <si>
    <t>111</t>
  </si>
  <si>
    <t>Игра настольная 29х22х5. МЕГАФЛАГОМАНИЯ с голосовым помощником. Белая.</t>
  </si>
  <si>
    <t>4650348232630</t>
  </si>
  <si>
    <t>1066</t>
  </si>
  <si>
    <t>628</t>
  </si>
  <si>
    <t>112</t>
  </si>
  <si>
    <t>Игра настольная 29х22х5. Орёл или решка с доп.реальностью. МИР. Чудеса планеты.</t>
  </si>
  <si>
    <t>4607177458144</t>
  </si>
  <si>
    <t>Доп.реальность</t>
  </si>
  <si>
    <t>Игра настольная 32х25х5. Орёл или решка. РОССИЯ. Чудеса планеты.</t>
  </si>
  <si>
    <t>4607177458519</t>
  </si>
  <si>
    <t>Игра настольная 32х26х4. КОШАЧИЙ ПАТРУЛЬ с доп.реальностью. Игры для компании.</t>
  </si>
  <si>
    <t>4607177459820</t>
  </si>
  <si>
    <t>549</t>
  </si>
  <si>
    <t>115</t>
  </si>
  <si>
    <t>Игра настольная в чемоданчике 32х24х5. К ШКОЛЕ ГОТОВ! 400 вопросов и заданий. Весёлая викторина.</t>
  </si>
  <si>
    <t>4607177456980</t>
  </si>
  <si>
    <t>Игра настольная в чемоданчике 32х24х5. ПЕШКОМ по ПЕТЕРБУРГУ с викториной. Мир на ладони.</t>
  </si>
  <si>
    <t>4607177457383</t>
  </si>
  <si>
    <t>КАРТОЧНЫЕ ИГРЫ</t>
  </si>
  <si>
    <t>117</t>
  </si>
  <si>
    <t>Игра карточная с голосовым помощником. Барсукот. Очень зверский детектив. Секреты леса.</t>
  </si>
  <si>
    <t>4650348232661</t>
  </si>
  <si>
    <t>Игра карточная с голосовым помощником. Господин Калиновский был лисой.</t>
  </si>
  <si>
    <t>4650348230636</t>
  </si>
  <si>
    <t>Игра карточная с голосовым помощником. Флагомания. Россия. 90 карточек</t>
  </si>
  <si>
    <t>4650348233460</t>
  </si>
  <si>
    <t>665</t>
  </si>
  <si>
    <t>356</t>
  </si>
  <si>
    <t>120</t>
  </si>
  <si>
    <t>Игра карточная. Una pizza.</t>
  </si>
  <si>
    <t>4660136220367</t>
  </si>
  <si>
    <t>214</t>
  </si>
  <si>
    <t>121</t>
  </si>
  <si>
    <t>Игра карточная. VPISKA/Вписка 18+</t>
  </si>
  <si>
    <t>4650348232821</t>
  </si>
  <si>
    <t>122</t>
  </si>
  <si>
    <t>Игра карточная. Бери и играй. Есть ли логика?</t>
  </si>
  <si>
    <t>4660136222644</t>
  </si>
  <si>
    <t>123</t>
  </si>
  <si>
    <t>Игра карточная. Бери и играй. Импровизация.</t>
  </si>
  <si>
    <t>4660136222651</t>
  </si>
  <si>
    <t>124</t>
  </si>
  <si>
    <t>Игра карточная. Бери и играй. Факт-миф. Животные. 44 карточки</t>
  </si>
  <si>
    <t>4660136222705</t>
  </si>
  <si>
    <t>125</t>
  </si>
  <si>
    <t>Игра карточная. Бери и играй. Факт-миф. Россия. 44 карточки</t>
  </si>
  <si>
    <t>4660136222712</t>
  </si>
  <si>
    <t>332</t>
  </si>
  <si>
    <t>126</t>
  </si>
  <si>
    <t>Игра карточная. Бери и играй. Факт-миф. Тело человека. 44 карточки</t>
  </si>
  <si>
    <t>4660136222682</t>
  </si>
  <si>
    <t>Игра карточная. Беспринципные 18+</t>
  </si>
  <si>
    <t>4650348233095</t>
  </si>
  <si>
    <t>1199</t>
  </si>
  <si>
    <t>942</t>
  </si>
  <si>
    <t>Новинка! Лицензия</t>
  </si>
  <si>
    <t>128</t>
  </si>
  <si>
    <t>Игра карточная. Бла-бла новости.</t>
  </si>
  <si>
    <t>4660136226253</t>
  </si>
  <si>
    <t>Игра карточная. В чём логика?</t>
  </si>
  <si>
    <t>4607177458571</t>
  </si>
  <si>
    <t>130</t>
  </si>
  <si>
    <t>Игра карточная. Где мышка?</t>
  </si>
  <si>
    <t>4660136226741</t>
  </si>
  <si>
    <t>131</t>
  </si>
  <si>
    <t>Игра карточная. Игры для ума. CQ Творческий интеллект</t>
  </si>
  <si>
    <t>4607177458076</t>
  </si>
  <si>
    <t>132</t>
  </si>
  <si>
    <t>Игра карточная. Игры для ума. IQ Логический интеллект</t>
  </si>
  <si>
    <t>4607177458069</t>
  </si>
  <si>
    <t>133</t>
  </si>
  <si>
    <t>Игра карточная. Игры для ума. ЕQ Эмоциональный интеллект</t>
  </si>
  <si>
    <t>4607177458083</t>
  </si>
  <si>
    <t>134</t>
  </si>
  <si>
    <t>Игра карточная. Импровизация.</t>
  </si>
  <si>
    <t>4607177458625</t>
  </si>
  <si>
    <t>Игра карточная. Квиз на миллион.</t>
  </si>
  <si>
    <t>4607177459646</t>
  </si>
  <si>
    <t>136</t>
  </si>
  <si>
    <t>Игра карточная. Кись-брысь-мяу.</t>
  </si>
  <si>
    <t>4607177459677</t>
  </si>
  <si>
    <t>137</t>
  </si>
  <si>
    <t>Игра карточная. Мафия 2077.</t>
  </si>
  <si>
    <t>4660136226833</t>
  </si>
  <si>
    <t>138</t>
  </si>
  <si>
    <t>Игра карточная. Найди-схвати. Классика.</t>
  </si>
  <si>
    <t>4660136227564</t>
  </si>
  <si>
    <t>139</t>
  </si>
  <si>
    <t>Игра карточная. Правда-ложь. Вирусы и бактерии. 60 карточек</t>
  </si>
  <si>
    <t>4607177458663</t>
  </si>
  <si>
    <t>Игра карточная. Правда-ложь. Вокруг света. 60 карточек</t>
  </si>
  <si>
    <t>4607177458434</t>
  </si>
  <si>
    <t>Игра карточная. Правда-ложь. Животные. 60 карточек</t>
  </si>
  <si>
    <t>4607177456379</t>
  </si>
  <si>
    <t>Игра карточная. Правда-ложь. Космос. 60 карточек</t>
  </si>
  <si>
    <t>4607177456393</t>
  </si>
  <si>
    <t>143</t>
  </si>
  <si>
    <t>Игра карточная. Правда-ложь. Кошки и собаки. 60 карточек</t>
  </si>
  <si>
    <t>4650348232883</t>
  </si>
  <si>
    <t>144</t>
  </si>
  <si>
    <t>Игра карточная. Правда-ложь. Открытия и изобретения. 60 карточек</t>
  </si>
  <si>
    <t>4607177456386</t>
  </si>
  <si>
    <t>145</t>
  </si>
  <si>
    <t>Игра карточная. Правда-ложь. Россия. 60 карточек</t>
  </si>
  <si>
    <t>4607177458823</t>
  </si>
  <si>
    <t>146</t>
  </si>
  <si>
    <t>Игра карточная. Правда-ложь. Тело человека. 60 карточек</t>
  </si>
  <si>
    <t>4607177457192</t>
  </si>
  <si>
    <t>147</t>
  </si>
  <si>
    <t>Игра карточная. Сложный выбор.</t>
  </si>
  <si>
    <t>4650348230704</t>
  </si>
  <si>
    <t>148</t>
  </si>
  <si>
    <t>Игра карточная. Спроси меня. Кто где живет.</t>
  </si>
  <si>
    <t>4607177453545</t>
  </si>
  <si>
    <t>372</t>
  </si>
  <si>
    <t>149</t>
  </si>
  <si>
    <t>178</t>
  </si>
  <si>
    <t>150</t>
  </si>
  <si>
    <t>Игра карточная. УНОси ноги.</t>
  </si>
  <si>
    <t>4660136227458</t>
  </si>
  <si>
    <t>215</t>
  </si>
  <si>
    <t>151</t>
  </si>
  <si>
    <t>Игра карточная. Флагомания. Часть1</t>
  </si>
  <si>
    <t>4607177453743</t>
  </si>
  <si>
    <t>152</t>
  </si>
  <si>
    <t>Игра карточная. Флагомания. Часть2</t>
  </si>
  <si>
    <t>4607177455297</t>
  </si>
  <si>
    <t>153</t>
  </si>
  <si>
    <t>Игра карточная. Хватай ушастика! Чебурашка.</t>
  </si>
  <si>
    <t>4650348230711</t>
  </si>
  <si>
    <t>154</t>
  </si>
  <si>
    <t>Игра мемори для малышей. Динозавры. 30 карточек.</t>
  </si>
  <si>
    <t>4607177457741</t>
  </si>
  <si>
    <t>155</t>
  </si>
  <si>
    <t>Игра мемори для малышей. Транспорт. 30 карточек.</t>
  </si>
  <si>
    <t>4607177457765</t>
  </si>
  <si>
    <t>156</t>
  </si>
  <si>
    <t>Игра мемори с голосовым помощником. ФЛАГОМАНИЯ. 100 карточек</t>
  </si>
  <si>
    <t>4650348232838</t>
  </si>
  <si>
    <t>157</t>
  </si>
  <si>
    <t>Игра с кэпсами. Барсукот. Очень зверский детектив. Серия Забавные игры</t>
  </si>
  <si>
    <t>4650348232524</t>
  </si>
  <si>
    <t>158</t>
  </si>
  <si>
    <t>Игра с кэпсами. Муха в супе. Серия Забавные игры</t>
  </si>
  <si>
    <t>4660136225614</t>
  </si>
  <si>
    <t>Игра с кэпсами.Чебурашка. Апельсиновый шеф-повар.Серия Забавные игры</t>
  </si>
  <si>
    <t>4650348230728</t>
  </si>
  <si>
    <t>ИГРЫ-ХОДИЛКИ</t>
  </si>
  <si>
    <t>Игра-ходилка А5. Автогонки.</t>
  </si>
  <si>
    <t>4650348231275</t>
  </si>
  <si>
    <t>161</t>
  </si>
  <si>
    <t>Игра-ходилка А5. Волшебник Изумрудного города.</t>
  </si>
  <si>
    <t>4650348231268</t>
  </si>
  <si>
    <t>162</t>
  </si>
  <si>
    <t>Игра-ходилка А5. Динозавры.</t>
  </si>
  <si>
    <t>4650348231299</t>
  </si>
  <si>
    <t>163</t>
  </si>
  <si>
    <t>Игра-ходилка А5. Дом для кукол.</t>
  </si>
  <si>
    <t>4650348231077</t>
  </si>
  <si>
    <t>Игра-ходилка А5. Дом с привидениями.</t>
  </si>
  <si>
    <t>4650348231244</t>
  </si>
  <si>
    <t>165</t>
  </si>
  <si>
    <t>Игра-ходилка А5. Космос.</t>
  </si>
  <si>
    <t>4650348231343</t>
  </si>
  <si>
    <t>166</t>
  </si>
  <si>
    <t>Игра-ходилка А5. Моя Россия.</t>
  </si>
  <si>
    <t>4650348231282</t>
  </si>
  <si>
    <t>Игра-ходилка А5. Пираты. Бухта сокровищ.</t>
  </si>
  <si>
    <t>4650348231336</t>
  </si>
  <si>
    <t>168</t>
  </si>
  <si>
    <t>Игра-ходилка большая. Рисуй-считай-разгадывай. Динопарк. ЭКОНОМ</t>
  </si>
  <si>
    <t>4660136227274</t>
  </si>
  <si>
    <t>169</t>
  </si>
  <si>
    <t>Игра-ходилка большая. Рисуй-считай-разгадывай. Зоопарк. ЭКОНОМ</t>
  </si>
  <si>
    <t>4660136227243</t>
  </si>
  <si>
    <t>170</t>
  </si>
  <si>
    <t>Игра-ходилка большая. Рисуй-считай-разгадывай. Транспорт. ЭКОНОМ</t>
  </si>
  <si>
    <t>4660136227304</t>
  </si>
  <si>
    <t>Игра-ходилка в коробке с карточками. Автошкола</t>
  </si>
  <si>
    <t>4650348232760</t>
  </si>
  <si>
    <t>228</t>
  </si>
  <si>
    <t>Игра-ходилка в коробке с карточками. Любимые сказки</t>
  </si>
  <si>
    <t>4650348232753</t>
  </si>
  <si>
    <t>173</t>
  </si>
  <si>
    <t>Игра-ходилка в коробке с карточками. Тайна пиратского клада</t>
  </si>
  <si>
    <t>4650348232777</t>
  </si>
  <si>
    <t>174</t>
  </si>
  <si>
    <t>Игра-ходилка в коробке с карточками. Танки, в бой!</t>
  </si>
  <si>
    <t>4650348232784</t>
  </si>
  <si>
    <t>Игра-ходилка для малышей. 2в1 (двухсторонее поле). Азбука+Счет.</t>
  </si>
  <si>
    <t>4660136220923</t>
  </si>
  <si>
    <t>176</t>
  </si>
  <si>
    <t>Игра-ходилка для малышей. 2в1 (двухсторонее поле). В зоопарке+В океане.</t>
  </si>
  <si>
    <t>4660136222187</t>
  </si>
  <si>
    <t>254</t>
  </si>
  <si>
    <t>177</t>
  </si>
  <si>
    <t>Игра-ходилка для малышей. 2в1 (двухсторонее поле). Где чей малыш+Кто как говорит.</t>
  </si>
  <si>
    <t>4607177459158</t>
  </si>
  <si>
    <t>318</t>
  </si>
  <si>
    <t>Игра-ходилка для малышей. 2в1 (двухсторонее поле). День рождения + Парк аттракционов.</t>
  </si>
  <si>
    <t>4660136224495</t>
  </si>
  <si>
    <t>378</t>
  </si>
  <si>
    <t>179</t>
  </si>
  <si>
    <t>Игра-ходилка для малышей. 2в1 (двухсторонее поле). Динозавры+Космос.</t>
  </si>
  <si>
    <t>4607177459004</t>
  </si>
  <si>
    <t>277</t>
  </si>
  <si>
    <t>180</t>
  </si>
  <si>
    <t>Игра-ходилка для малышей. 2в1 (двухсторонее поле). На ферме+В лесу.</t>
  </si>
  <si>
    <t>4660136222460</t>
  </si>
  <si>
    <t>463</t>
  </si>
  <si>
    <t>181</t>
  </si>
  <si>
    <t>Игра-ходилка для малышей. 2в1 (двухсторонее поле). Строительные машины+Транспорт в городе.</t>
  </si>
  <si>
    <t>4660136225065</t>
  </si>
  <si>
    <t>182</t>
  </si>
  <si>
    <t>Игра-ходилка для малышей. 2в1 (двухсторонее поле). Транспорт+Юный пешеход.</t>
  </si>
  <si>
    <t>4660136220930</t>
  </si>
  <si>
    <t>183</t>
  </si>
  <si>
    <t>Игра-ходилка для малышей. 2в1 (двухсторонее поле). Умка. Веселые гонки+Ледяной лабиринт.</t>
  </si>
  <si>
    <t>4660136223559</t>
  </si>
  <si>
    <t>446</t>
  </si>
  <si>
    <t>184</t>
  </si>
  <si>
    <t>Игра-ходилка для малышей. 2в1 (двухсторонее поле). Эмоции+Уроки вежливости.</t>
  </si>
  <si>
    <t>4607177458939</t>
  </si>
  <si>
    <t>Игра-ходилка с викториной. В Тридевятом царстве.</t>
  </si>
  <si>
    <t>4607177458274</t>
  </si>
  <si>
    <t>238</t>
  </si>
  <si>
    <t>186</t>
  </si>
  <si>
    <t>Игра-ходилка с викториной. Вирус в городе.</t>
  </si>
  <si>
    <t>4607177458526</t>
  </si>
  <si>
    <t>469</t>
  </si>
  <si>
    <t>187</t>
  </si>
  <si>
    <t>Игра-ходилка с викториной. Волшебный мир единорогов.</t>
  </si>
  <si>
    <t>4607177456539</t>
  </si>
  <si>
    <t>519</t>
  </si>
  <si>
    <t>188</t>
  </si>
  <si>
    <t>Игра-ходилка с викториной. Гонки по правилам.</t>
  </si>
  <si>
    <t>4607177456515</t>
  </si>
  <si>
    <t>530</t>
  </si>
  <si>
    <t>Игра-ходилка с викториной. Заколдованный замок.</t>
  </si>
  <si>
    <t>4607177458441</t>
  </si>
  <si>
    <t>Игра-ходилка с викториной. Тайна пиратского клада.</t>
  </si>
  <si>
    <t>4650348230490</t>
  </si>
  <si>
    <t>191</t>
  </si>
  <si>
    <t>Игра-ходилка с викториной. Экологический патруль.</t>
  </si>
  <si>
    <t>4660136221234</t>
  </si>
  <si>
    <t>192</t>
  </si>
  <si>
    <t>Игра-ходилка с карточками с доп. реальностью. Робогород.</t>
  </si>
  <si>
    <t>4660136221524</t>
  </si>
  <si>
    <t>431</t>
  </si>
  <si>
    <t>193</t>
  </si>
  <si>
    <t>Игра-ходилка с карточками. Большая кругосветка.</t>
  </si>
  <si>
    <t>4660136228462</t>
  </si>
  <si>
    <t>194</t>
  </si>
  <si>
    <t>Игра-ходилка с карточками. Танки, в бой!</t>
  </si>
  <si>
    <t>4660136228592</t>
  </si>
  <si>
    <t>195</t>
  </si>
  <si>
    <t>Игра-ходилка с карточками. Чебурашка.</t>
  </si>
  <si>
    <t>4660136225607</t>
  </si>
  <si>
    <t>343</t>
  </si>
  <si>
    <t>196</t>
  </si>
  <si>
    <t>Игра-ходилка. Аниме-таун.</t>
  </si>
  <si>
    <t>4650348232555</t>
  </si>
  <si>
    <t>197</t>
  </si>
  <si>
    <t>Игра-ходилка. Барсукот. Очень зверский детектив.</t>
  </si>
  <si>
    <t>4650348232548</t>
  </si>
  <si>
    <t>453</t>
  </si>
  <si>
    <t>198</t>
  </si>
  <si>
    <t>Игра-ходилка. В городе.</t>
  </si>
  <si>
    <t>4607177455310</t>
  </si>
  <si>
    <t>Игра-ходилка. В океане.</t>
  </si>
  <si>
    <t>4607177455778</t>
  </si>
  <si>
    <t>200</t>
  </si>
  <si>
    <t>Игра-ходилка. Животный мир Земли.</t>
  </si>
  <si>
    <t>4607177452845</t>
  </si>
  <si>
    <t>201</t>
  </si>
  <si>
    <t>Игра-ходилка. Капибара-сити.</t>
  </si>
  <si>
    <t>4650348232562</t>
  </si>
  <si>
    <t>414</t>
  </si>
  <si>
    <t>202</t>
  </si>
  <si>
    <t>Игра-ходилка. Путешествие в мир динозавров.</t>
  </si>
  <si>
    <t>4607177453026</t>
  </si>
  <si>
    <t>495</t>
  </si>
  <si>
    <t>203</t>
  </si>
  <si>
    <t>Игра-ходилка. Путешествие по России.</t>
  </si>
  <si>
    <t>4607177452852</t>
  </si>
  <si>
    <t>204</t>
  </si>
  <si>
    <t>Игра-ходилка. Солнечная система.</t>
  </si>
  <si>
    <t>4607177452838</t>
  </si>
  <si>
    <t>205</t>
  </si>
  <si>
    <t>Игра-ходилка. Чудеса света.</t>
  </si>
  <si>
    <t>4607177454566</t>
  </si>
  <si>
    <t>ЛОТО И ДОМИНО</t>
  </si>
  <si>
    <t>206</t>
  </si>
  <si>
    <t>Домино в пластиковом боксе. Где чей домик. 28 двухсторонних фишек</t>
  </si>
  <si>
    <t>4650348231817</t>
  </si>
  <si>
    <t>207</t>
  </si>
  <si>
    <t>Домино в пластиковом боксе. Животные. 28 двухсторонних фишек</t>
  </si>
  <si>
    <t>4650348231794</t>
  </si>
  <si>
    <t>208</t>
  </si>
  <si>
    <t>Домино в пластиковом боксе. Транспорт. 28 двухсторонних фишек</t>
  </si>
  <si>
    <t>4650348231824</t>
  </si>
  <si>
    <t>209</t>
  </si>
  <si>
    <t>Домино в пластиковом боксе. Чей малыш. 28 двухсторонних фишек</t>
  </si>
  <si>
    <t>4650348231800</t>
  </si>
  <si>
    <t>210</t>
  </si>
  <si>
    <t>Домино. Цвета. 28 двухсторонних фишек</t>
  </si>
  <si>
    <t>4607177457888</t>
  </si>
  <si>
    <t>256</t>
  </si>
  <si>
    <t>211</t>
  </si>
  <si>
    <t>Лото в пластиковом боксе. Азбука. 36 фишек.</t>
  </si>
  <si>
    <t>4650348231770</t>
  </si>
  <si>
    <t>732</t>
  </si>
  <si>
    <t>471</t>
  </si>
  <si>
    <t>Лото в пластиковом боксе. Животные. 36 фишек.</t>
  </si>
  <si>
    <t>4650348231756</t>
  </si>
  <si>
    <t>448</t>
  </si>
  <si>
    <t>213</t>
  </si>
  <si>
    <t>Лото в пластиковом боксе. Транспорт. 36 фишек.</t>
  </si>
  <si>
    <t>4650348231787</t>
  </si>
  <si>
    <t>Лото в пластиковом боксе. Фигуры и формы. 36 фишек.</t>
  </si>
  <si>
    <t>4650348231763</t>
  </si>
  <si>
    <t>Лото развивающее с загадками. ТРИ КОТА. Правила дорожного движения. арт.05009</t>
  </si>
  <si>
    <t>217</t>
  </si>
  <si>
    <t>Лото развивающее с загадками. ТРИ КОТА. Транспорт. арт. 05013</t>
  </si>
  <si>
    <t>4607033791255</t>
  </si>
  <si>
    <t>КНИГИ</t>
  </si>
  <si>
    <t>ДЕТСКИЕ АТЛАСЫ</t>
  </si>
  <si>
    <t>218</t>
  </si>
  <si>
    <t>Атлас Мира с наклейками. Автомобили. А4 16 стр.</t>
  </si>
  <si>
    <t>9785906964533</t>
  </si>
  <si>
    <t>220</t>
  </si>
  <si>
    <t>219</t>
  </si>
  <si>
    <t>Атлас Мира с наклейками. Динозавры. А4 16 стр.</t>
  </si>
  <si>
    <t>9785906964014</t>
  </si>
  <si>
    <t>Атлас Мира с наклейками. Достопримечательности. А4 16 стр.</t>
  </si>
  <si>
    <t>9785906964755</t>
  </si>
  <si>
    <t>230</t>
  </si>
  <si>
    <t>221</t>
  </si>
  <si>
    <t>Атлас Мира с наклейками. Животные и растения. А4 16 стр.</t>
  </si>
  <si>
    <t>9785906964847</t>
  </si>
  <si>
    <t>222</t>
  </si>
  <si>
    <t>Атлас Мира с наклейками. Наша планета. А4 16 стр.</t>
  </si>
  <si>
    <t>9785906964731</t>
  </si>
  <si>
    <t>223</t>
  </si>
  <si>
    <t>Атлас Мира с наклейками. Обитатели рек, морей и океанов. А4 16 стр.</t>
  </si>
  <si>
    <t>9785907093034</t>
  </si>
  <si>
    <t>Атлас Мира с наклейками. Страны и флаги. А4 16 стр.</t>
  </si>
  <si>
    <t>9785906964960</t>
  </si>
  <si>
    <t>225</t>
  </si>
  <si>
    <t>Атлас России с наклейками. Наша Родина-Россия. А4 16 стр.</t>
  </si>
  <si>
    <t>9785906964885</t>
  </si>
  <si>
    <t>226</t>
  </si>
  <si>
    <t>Атлас с наклейками. Звездное небо. А4 16 стр.</t>
  </si>
  <si>
    <t>9785906964571</t>
  </si>
  <si>
    <t>227</t>
  </si>
  <si>
    <t>Атлас с наклейками. Космос. А4 16 стр.</t>
  </si>
  <si>
    <t>9785907405400</t>
  </si>
  <si>
    <t>Атлас с наклейками. Тело человека. А4 16 стр.</t>
  </si>
  <si>
    <t>9785907093959</t>
  </si>
  <si>
    <t>229</t>
  </si>
  <si>
    <t>Атлас с наклейками. Юного эколога с доп.реальностью А4 26 стр.</t>
  </si>
  <si>
    <t>9785907405523</t>
  </si>
  <si>
    <t>ЭНЦИКЛОПЕДИИ</t>
  </si>
  <si>
    <t>231</t>
  </si>
  <si>
    <t>Книга с доп.реальностью. Доисторический период. Динозавры. А4 32 стр.</t>
  </si>
  <si>
    <t>9785907405394</t>
  </si>
  <si>
    <t>232</t>
  </si>
  <si>
    <t>Книга. Творческая энциклопедия. Раскрась и узнай. Большое путешествие. А4 32 стр.</t>
  </si>
  <si>
    <t>9785906964243</t>
  </si>
  <si>
    <t>233</t>
  </si>
  <si>
    <t>Книга. Удивительная природа. Мифы и стереотипы о животных. А4 36 стр.</t>
  </si>
  <si>
    <t>Книга. Удивительная природа. Невероятная дружба в природе. А4 36 стр</t>
  </si>
  <si>
    <t>9785906964359</t>
  </si>
  <si>
    <t>АЗБУКИ и СКАЗКИ</t>
  </si>
  <si>
    <t>Азбука принцессы в стихах с доп.реальностью. А4 32 стр.</t>
  </si>
  <si>
    <t>9785907405288</t>
  </si>
  <si>
    <t>236</t>
  </si>
  <si>
    <t>Добрые сказки. Волк и козлята+Лиса и волк. А5 24 стр.</t>
  </si>
  <si>
    <t>9785907093300</t>
  </si>
  <si>
    <t>237</t>
  </si>
  <si>
    <t>Добрые сказки. Гуси-лебеди+Курочка Ряба. А5 24 стр.</t>
  </si>
  <si>
    <t>9785907093379</t>
  </si>
  <si>
    <t>Добрые сказки. Зимовье зверей+Кот и лиса. А5 24 стр.</t>
  </si>
  <si>
    <t>9785907093362</t>
  </si>
  <si>
    <t>Добрые сказки. Колобок+Петушок и бобовое зернышко. А5 24 стр.</t>
  </si>
  <si>
    <t>9785907093331</t>
  </si>
  <si>
    <t>240</t>
  </si>
  <si>
    <t>Добрые сказки. Лиса и журавль+Заюшкина избушка. А5 24 стр.</t>
  </si>
  <si>
    <t>9785907093355</t>
  </si>
  <si>
    <t>241</t>
  </si>
  <si>
    <t>Добрые сказки. Мужик и медведь+Петушок-золотой гребешок. А5 24 стр.</t>
  </si>
  <si>
    <t>9785907093317</t>
  </si>
  <si>
    <t>242</t>
  </si>
  <si>
    <t>Добрые сказки. Репка+Три медведя. А5 24 стр.</t>
  </si>
  <si>
    <t>9785907093324</t>
  </si>
  <si>
    <t>243</t>
  </si>
  <si>
    <t>Добрые сказки. Царевна-лягушка. А5 24 стр.</t>
  </si>
  <si>
    <t>9785907093348</t>
  </si>
  <si>
    <t>КНИЖКИ-ИГРУШКИ</t>
  </si>
  <si>
    <t>244</t>
  </si>
  <si>
    <t>Книжка для ванной с игрушечной зубной щеткой. Бегемотик Попо. 13х13.6см.</t>
  </si>
  <si>
    <t>4660136226062</t>
  </si>
  <si>
    <t>245</t>
  </si>
  <si>
    <t>Книжка для ванной с пальчиковыми куклами. Удивительные динозавры. 15х15см.</t>
  </si>
  <si>
    <t>4660136226055</t>
  </si>
  <si>
    <t>246</t>
  </si>
  <si>
    <t>Книжка для ванной с пальчиковыми куклами. Удивительные животные. 15х15см.</t>
  </si>
  <si>
    <t>4660136226048</t>
  </si>
  <si>
    <t>247</t>
  </si>
  <si>
    <t>Книжка для ванной. Крокодильчик Коко. 13х13,6см.</t>
  </si>
  <si>
    <t>4660136226079</t>
  </si>
  <si>
    <t>248</t>
  </si>
  <si>
    <t>Книжка для ванной. Раскрась водой! Храбрый утёнок. 15х15см.</t>
  </si>
  <si>
    <t>4660136226086</t>
  </si>
  <si>
    <t>Книжка мягкая с пазлами. В огороде. EVA. 20х24 см.</t>
  </si>
  <si>
    <t>4607177455891</t>
  </si>
  <si>
    <t>Книжка мягкая. Сравнения. EVA. 13,5х13,5 см.</t>
  </si>
  <si>
    <t>4607177455921</t>
  </si>
  <si>
    <t>ОБУЧАЮЩИЕ ПОСОБИЯ</t>
  </si>
  <si>
    <t>ПРОПИСИ</t>
  </si>
  <si>
    <t>251</t>
  </si>
  <si>
    <t>Нейропрописи. Рисуем двумя руками. 1 ступень. А 30 стр.</t>
  </si>
  <si>
    <t>9785907405257</t>
  </si>
  <si>
    <t>Нейропрописи. Рисуем двумя руками. 2 ступень. А4 30 стр.</t>
  </si>
  <si>
    <t>9785907405264</t>
  </si>
  <si>
    <t>253</t>
  </si>
  <si>
    <t>Нейротренажёр многоразовый. Пиши-стирай. 1 ступень. А4 8 стр.</t>
  </si>
  <si>
    <t>9785907405530</t>
  </si>
  <si>
    <t>Нейротренажёр многоразовый. Пиши-стирай. 2 ступень. А4 8 стр.</t>
  </si>
  <si>
    <t>9785907405547</t>
  </si>
  <si>
    <t>255</t>
  </si>
  <si>
    <t>Прописи классические. Умные тетради. Готовим руку к письму. А5 16 стр.</t>
  </si>
  <si>
    <t>9785907405462</t>
  </si>
  <si>
    <t>Прописи классические. Умные тетради. Печатные буквы. А5 16 стр.</t>
  </si>
  <si>
    <t>9785907405479</t>
  </si>
  <si>
    <t>257</t>
  </si>
  <si>
    <t>Прописи классические. Умные тетради. Прописные буквы. А5 16 стр.</t>
  </si>
  <si>
    <t>9785907405486</t>
  </si>
  <si>
    <t>258</t>
  </si>
  <si>
    <t>Прописи классические. Умные тетради. Цифры и фигуры. А5 16 стр.</t>
  </si>
  <si>
    <t>9785907405493</t>
  </si>
  <si>
    <t>Прописи с наклейками. Учимся весело. Английский язык.  А4 24 стр.</t>
  </si>
  <si>
    <t>9785907405172</t>
  </si>
  <si>
    <t>260</t>
  </si>
  <si>
    <t>Прописи с наклейками. Учимся весело. Готовим руку к письму. А4 24 стр.</t>
  </si>
  <si>
    <t>9785907093584</t>
  </si>
  <si>
    <t>261</t>
  </si>
  <si>
    <t>Прописи с наклейками. Учимся весело. Для левшей. Прописные буквы.  А4 24 стр.</t>
  </si>
  <si>
    <t>9785907405349</t>
  </si>
  <si>
    <t>262</t>
  </si>
  <si>
    <t>Прописи с наклейками. Учимся весело. Каллиграфия. Красивый почерк. А4 24 стр.</t>
  </si>
  <si>
    <t>9785907405325</t>
  </si>
  <si>
    <t>263</t>
  </si>
  <si>
    <t>Прописи с наклейками. Учимся весело. Печатные буквы. А4 24 стр.</t>
  </si>
  <si>
    <t>9785907093607</t>
  </si>
  <si>
    <t>264</t>
  </si>
  <si>
    <t>Прописи с наклейками. Учимся весело. Прописные буквы. А4 24 стр.</t>
  </si>
  <si>
    <t>9785907093614</t>
  </si>
  <si>
    <t>265</t>
  </si>
  <si>
    <t>Прописи с наклейками. Учимся весело. Слоги и слова. А4 24 стр.</t>
  </si>
  <si>
    <t>9785907405189</t>
  </si>
  <si>
    <t>Прописи с наклейками. Учимся весело. Цифры и фигуры. А4 24 стр.</t>
  </si>
  <si>
    <t>9785907093591</t>
  </si>
  <si>
    <t>КНИЖКИ С ЗАДАНИЯМИ</t>
  </si>
  <si>
    <t>267</t>
  </si>
  <si>
    <t>Блокнот обучающий на гребне. Учимся писать. А5 26 стр.</t>
  </si>
  <si>
    <t>9785907093546</t>
  </si>
  <si>
    <t>268</t>
  </si>
  <si>
    <t>Блокнот обучающий на гребне. Учимся считать. А5 26 стр.</t>
  </si>
  <si>
    <t>9785907093539</t>
  </si>
  <si>
    <t>269</t>
  </si>
  <si>
    <t>Блокнот обучающий на скрепке. Классные лабиринты. Динозавры. А5 28 стр.</t>
  </si>
  <si>
    <t>9785907405028</t>
  </si>
  <si>
    <t>270</t>
  </si>
  <si>
    <t>Блокнот обучающий на скрепке. Классные лабиринты. Транспорт. А5 28 стр.</t>
  </si>
  <si>
    <t>9785907405035</t>
  </si>
  <si>
    <t>445</t>
  </si>
  <si>
    <t>Графический диктант с голосовым помощником.1 ступень. Серия Учимся весело. А4 28 стр.</t>
  </si>
  <si>
    <t>9785907405332</t>
  </si>
  <si>
    <t>272</t>
  </si>
  <si>
    <t>Графический диктант с голосовым помощником.2 ступень.Серия Учимся весело.  А4 28 стр.</t>
  </si>
  <si>
    <t>9785907405363</t>
  </si>
  <si>
    <t>273</t>
  </si>
  <si>
    <t>Книжка с заданиями. Активити. Динозавры. А4 16 стр.</t>
  </si>
  <si>
    <t>9785907405059</t>
  </si>
  <si>
    <t>396</t>
  </si>
  <si>
    <t>274</t>
  </si>
  <si>
    <t>Книжка с заданиями. Активити. Космос. А4 16 стр.</t>
  </si>
  <si>
    <t>9785907405080</t>
  </si>
  <si>
    <t>275</t>
  </si>
  <si>
    <t>Книжка с заданиями. Активити. Россия. А4 16 стр.</t>
  </si>
  <si>
    <t>9785907405073</t>
  </si>
  <si>
    <t>276</t>
  </si>
  <si>
    <t>Книжка-панорама с наклейками. Сочи. А4</t>
  </si>
  <si>
    <t>9785906964823</t>
  </si>
  <si>
    <t>ДИДАКТИЧЕСКИЕ ПЛАКАТЫ</t>
  </si>
  <si>
    <t>Набор плакатов в коробке. 101 неправильный глагол+My house/Мой дом+My city/Мой город.</t>
  </si>
  <si>
    <t>4660136220947</t>
  </si>
  <si>
    <t>278</t>
  </si>
  <si>
    <t>Набор плакатов в коробке. Азбука+Английский Алфавит+Правила юного пешехода.</t>
  </si>
  <si>
    <t>4607177456805</t>
  </si>
  <si>
    <t>279</t>
  </si>
  <si>
    <t>Набор плакатов в коробке. Пожарная безопасность+Личная безопасность+Правила пешехода.</t>
  </si>
  <si>
    <t>4660136220961</t>
  </si>
  <si>
    <t>280</t>
  </si>
  <si>
    <t>Набор плакатов в коробке. Учим слоги+Английский алфавит.Весёлые животные+Русская азбука.</t>
  </si>
  <si>
    <t>4660136223542</t>
  </si>
  <si>
    <t>281</t>
  </si>
  <si>
    <t>Плакат дидактический с доп.реальностью. Солнечная система. А2</t>
  </si>
  <si>
    <t>4660136226192</t>
  </si>
  <si>
    <t>282</t>
  </si>
  <si>
    <t>Плакат дидактический. 101 неправильный глагол английского языка. А2</t>
  </si>
  <si>
    <t>4607177456027</t>
  </si>
  <si>
    <t>283</t>
  </si>
  <si>
    <t>Плакат дидактический. My city/Мой город. Изучаем английский. А2</t>
  </si>
  <si>
    <t>4607177455259</t>
  </si>
  <si>
    <t>348</t>
  </si>
  <si>
    <t>284</t>
  </si>
  <si>
    <t>Плакат дидактический. My house/Мой дом. Изучаем английский. А2</t>
  </si>
  <si>
    <t>4607177455242</t>
  </si>
  <si>
    <t>Плакат дидактический. Азбука. Животные. А2</t>
  </si>
  <si>
    <t>4607177454061</t>
  </si>
  <si>
    <t>286</t>
  </si>
  <si>
    <t>Плакат дидактический. Английский алфавит. Весёлые животные. А2</t>
  </si>
  <si>
    <t>4607177455051</t>
  </si>
  <si>
    <t>287</t>
  </si>
  <si>
    <t>Плакат дидактический. Падежи и склонения. А2</t>
  </si>
  <si>
    <t>4607177457284</t>
  </si>
  <si>
    <t>288</t>
  </si>
  <si>
    <t>Плакат дидактический. Правила личной безопасности. А2</t>
  </si>
  <si>
    <t>4607177458212</t>
  </si>
  <si>
    <t>289</t>
  </si>
  <si>
    <t>Плакат дидактический. Правила пожарной безопасности. А2</t>
  </si>
  <si>
    <t>4607177458052</t>
  </si>
  <si>
    <t>324</t>
  </si>
  <si>
    <t>290</t>
  </si>
  <si>
    <t>Плакат дидактический. Правила юного пешехода. А2</t>
  </si>
  <si>
    <t>4607177456034</t>
  </si>
  <si>
    <t>291</t>
  </si>
  <si>
    <t>Плакат дидактический. Русская азбука. Весёлые животные. А2</t>
  </si>
  <si>
    <t>4607177455044</t>
  </si>
  <si>
    <t>Плакат дидактический. Страны и флаги. А2</t>
  </si>
  <si>
    <t>4607177454979</t>
  </si>
  <si>
    <t>293</t>
  </si>
  <si>
    <t>Плакат дидактический. Тело человека. А2</t>
  </si>
  <si>
    <t>4607177458106</t>
  </si>
  <si>
    <t>294</t>
  </si>
  <si>
    <t>Плакат дидактический. Учим слоги. А2</t>
  </si>
  <si>
    <t>4607177456041</t>
  </si>
  <si>
    <t>295</t>
  </si>
  <si>
    <t>Плакат дидактический. Части речи. А2</t>
  </si>
  <si>
    <t>4607177457291</t>
  </si>
  <si>
    <t>296</t>
  </si>
  <si>
    <t>Сборник обучающих плакатов на скрепке. Мои первые плакаты 9 шт. А2</t>
  </si>
  <si>
    <t>9785907093904</t>
  </si>
  <si>
    <t>КОВРИКИ НАСТОЛЬНЫЕ</t>
  </si>
  <si>
    <t>297</t>
  </si>
  <si>
    <t>Настольное покрытие. Беларусь. А3</t>
  </si>
  <si>
    <t>4607177458748</t>
  </si>
  <si>
    <t>298</t>
  </si>
  <si>
    <t>Настольное покрытие. Весёлая математика. А3</t>
  </si>
  <si>
    <t>4607177457796</t>
  </si>
  <si>
    <t>Настольное покрытие. Моя Россия. А3</t>
  </si>
  <si>
    <t>4607177457819</t>
  </si>
  <si>
    <t>300</t>
  </si>
  <si>
    <t>Настольное покрытие. Страны и флаги. А3</t>
  </si>
  <si>
    <t>4607177458472</t>
  </si>
  <si>
    <t>301</t>
  </si>
  <si>
    <t>Настольное покрытие. Тайны космоса. А3</t>
  </si>
  <si>
    <t>4607177457826</t>
  </si>
  <si>
    <t>ПАЗЛЫ</t>
  </si>
  <si>
    <t>3D ПАЗЛЫ</t>
  </si>
  <si>
    <t>302</t>
  </si>
  <si>
    <t>Пазл-глобус 3D с доп.реальностью. Животный мир. 240 деталей. Диаметр 15 см.</t>
  </si>
  <si>
    <t>4660136226307</t>
  </si>
  <si>
    <t>1371</t>
  </si>
  <si>
    <t>303</t>
  </si>
  <si>
    <t>Пазл-глобус 3D. Мир политический. 240 деталей. Диаметр 15 см.</t>
  </si>
  <si>
    <t>4660136226369</t>
  </si>
  <si>
    <t>304</t>
  </si>
  <si>
    <t>Пазл-глобус 3D. Мир политический. 540 деталей. Диаметр 23 см.</t>
  </si>
  <si>
    <t>4660136226338</t>
  </si>
  <si>
    <t>3999</t>
  </si>
  <si>
    <t>2999</t>
  </si>
  <si>
    <t>2571</t>
  </si>
  <si>
    <t>305</t>
  </si>
  <si>
    <t>Пазл-глобус 3D. Мир политический. 60 деталей. Диаметр 7 см.</t>
  </si>
  <si>
    <t>4660136226390</t>
  </si>
  <si>
    <t>513</t>
  </si>
  <si>
    <t>Пазл-глобус 3D. Мир физический. Интерьерный белый. 240 деталей. Диаметр 15 см.</t>
  </si>
  <si>
    <t>4660136226970</t>
  </si>
  <si>
    <t>307</t>
  </si>
  <si>
    <t>Пазл-глобус 3D. Мир физический. Интерьерный полупрозрачный. 240 деталей. Диаметр 15 см.</t>
  </si>
  <si>
    <t>4660136226963</t>
  </si>
  <si>
    <t>308</t>
  </si>
  <si>
    <t>Пазл-глобус 3D. Старинная карта мира. 60 деталей. Диаметр 7 см.</t>
  </si>
  <si>
    <t>4660136226277</t>
  </si>
  <si>
    <t>309</t>
  </si>
  <si>
    <t>Пазл-копилка 3D + 10 уроков про деньги. Ёжик. 60 деталей. Диаметр 7 см.</t>
  </si>
  <si>
    <t>4660136226451</t>
  </si>
  <si>
    <t>310</t>
  </si>
  <si>
    <t>Пазл-копилка 3D + 10 уроков про деньги. Панда. 60 деталей. Диаметр 7 см.</t>
  </si>
  <si>
    <t>4660136226482</t>
  </si>
  <si>
    <t>ПАЗЛЫ КЛАССИЧЕСКИЕ</t>
  </si>
  <si>
    <t>311</t>
  </si>
  <si>
    <t>Пазл с доп.реальностью. В мире динозавров. 260 деталей.</t>
  </si>
  <si>
    <t>4607177457260</t>
  </si>
  <si>
    <t>312</t>
  </si>
  <si>
    <t>Пазл с доп.реальностью. Динозавры. 260 деталей.</t>
  </si>
  <si>
    <t>4607177453224</t>
  </si>
  <si>
    <t>313</t>
  </si>
  <si>
    <t>Пазл с доп.реальностью. Подводный мир. 260 деталей.</t>
  </si>
  <si>
    <t>4607177457680</t>
  </si>
  <si>
    <t>Пазл с доп.реальностью. Солнечная система. 260 деталей.</t>
  </si>
  <si>
    <t>4607177452210</t>
  </si>
  <si>
    <t>315</t>
  </si>
  <si>
    <t>Пазл-карта с доп.реальностью. Животные России. 260 деталей.</t>
  </si>
  <si>
    <t>4607177457277</t>
  </si>
  <si>
    <t>316</t>
  </si>
  <si>
    <t>Пазл-карта с доп.реальностью. Мир политический. 260 деталей.</t>
  </si>
  <si>
    <t>4607177452197</t>
  </si>
  <si>
    <t>317</t>
  </si>
  <si>
    <t>Пазл-карта с доп.реальностью. Мир-животные и растения. 260 деталей.</t>
  </si>
  <si>
    <t>4607177452265</t>
  </si>
  <si>
    <t>Пазл-карта с доп.реальностью. Мой мир. 260 деталей.</t>
  </si>
  <si>
    <t>4607177453484</t>
  </si>
  <si>
    <t>Пазл-карта с доп.реальностью. Наша Родина-Россия. 260 деталей.</t>
  </si>
  <si>
    <t>4607177452272</t>
  </si>
  <si>
    <t>320</t>
  </si>
  <si>
    <t>Пазл-квест. Барсукот. Очень зверский детектив. 260 деталей.</t>
  </si>
  <si>
    <t>4650348232364</t>
  </si>
  <si>
    <t>321</t>
  </si>
  <si>
    <t>Пазл-квест. Мегафлагомания. 260 деталей.</t>
  </si>
  <si>
    <t>4650348232128</t>
  </si>
  <si>
    <t>ПАЗЛЫ НА ПОДЛОЖКЕ</t>
  </si>
  <si>
    <t>322</t>
  </si>
  <si>
    <t>Пазл на подложке с доп.реальностью. Головоломка 23 детали. В океане. 30х30,5 см.</t>
  </si>
  <si>
    <t>4660136220763</t>
  </si>
  <si>
    <t>323</t>
  </si>
  <si>
    <t>Пазл на подложке с доп.реальностью. Головоломка 23 детали. Водопровод. 30х30,5 см.</t>
  </si>
  <si>
    <t>4660136220749</t>
  </si>
  <si>
    <t>Пазл на подложке с доп.реальностью. Головоломка 23 детали. Город. 30х30,5 см.</t>
  </si>
  <si>
    <t>4660136220756</t>
  </si>
  <si>
    <t>325</t>
  </si>
  <si>
    <t>Пазл на подложке с доп.реальностью. Головоломка 23 детали. Монстрики в игре! 30х30,5 см.</t>
  </si>
  <si>
    <t>4660136222576</t>
  </si>
  <si>
    <t>326</t>
  </si>
  <si>
    <t>Пазл на подложке с доп.реальностью. Головоломка 32 детали. Животные. 30х30,5 см.</t>
  </si>
  <si>
    <t>4660136220800</t>
  </si>
  <si>
    <t>327</t>
  </si>
  <si>
    <t>Пазл на подложке с доп.реальностью. Головоломка 32 детали. Транспорт. 30х30,5 см.</t>
  </si>
  <si>
    <t>4660136220817</t>
  </si>
  <si>
    <t>Пазл на подложке с доп.реальностью. Головоломка 45 деталей. Умка и друзья. 30х30,5 см.</t>
  </si>
  <si>
    <t>4660136224662</t>
  </si>
  <si>
    <t>329</t>
  </si>
  <si>
    <t>Пазл на подложке с доп.реальностью. Головоломка 80 деталей. Чебурашка. 30х30,5 см.</t>
  </si>
  <si>
    <t>4660136224686</t>
  </si>
  <si>
    <t>330</t>
  </si>
  <si>
    <t>Пазл на подложке с доп.реальностью. Фигурный 45 деталей. Азбука. 30х30,5 см.</t>
  </si>
  <si>
    <t>4660136220466</t>
  </si>
  <si>
    <t>331</t>
  </si>
  <si>
    <t>Пазл на подложке с доп.реальностью. Фигурный 45 деталей. Пожарная машина. 30х30,5 см.</t>
  </si>
  <si>
    <t>4660136222330</t>
  </si>
  <si>
    <t>Пазл на подложке с доп.реальностью. Фигурный 45 деталей. Собачки. 30х30,5 см.</t>
  </si>
  <si>
    <t>4660136220398</t>
  </si>
  <si>
    <t>333</t>
  </si>
  <si>
    <t>Пазл на подложке с доп.реальностью. Фигурный 80 деталей. Единороги. 30х30,5 см.</t>
  </si>
  <si>
    <t>4660136220404</t>
  </si>
  <si>
    <t>334</t>
  </si>
  <si>
    <t>Пазл на подложке с доп.реальностью. Фигурный 80 деталей. Самолёты. 30х30,5 см.</t>
  </si>
  <si>
    <t>4660136220411</t>
  </si>
  <si>
    <t>335</t>
  </si>
  <si>
    <t>Пазл на подложке. Волшебные единорожки. 24 детали. А4</t>
  </si>
  <si>
    <t>4660136227519</t>
  </si>
  <si>
    <t>336</t>
  </si>
  <si>
    <t>Пазл на подложке. Грузовик. 24 детали. А4</t>
  </si>
  <si>
    <t>4660136227526</t>
  </si>
  <si>
    <t>337</t>
  </si>
  <si>
    <t>Пазл на подложке. День рождения. 24 детали. А4</t>
  </si>
  <si>
    <t>4660136222378</t>
  </si>
  <si>
    <t>395</t>
  </si>
  <si>
    <t>338</t>
  </si>
  <si>
    <t>Пазл на подложке. Динозавры. 24 детали. А4</t>
  </si>
  <si>
    <t>4607177455372</t>
  </si>
  <si>
    <t>339</t>
  </si>
  <si>
    <t>Пазл на подложке. Котики. 24 детали. А4</t>
  </si>
  <si>
    <t>4607177457369</t>
  </si>
  <si>
    <t>340</t>
  </si>
  <si>
    <t>Пазл на подложке. Морские обитатели. 24 детали. А4</t>
  </si>
  <si>
    <t>4607177454467</t>
  </si>
  <si>
    <t>341</t>
  </si>
  <si>
    <t>Пазл на подложке. Репка. 24 детали. А4</t>
  </si>
  <si>
    <t>4660136222361</t>
  </si>
  <si>
    <t>384</t>
  </si>
  <si>
    <t>Пазл на подложке. Тело человека. 24 детали. А4</t>
  </si>
  <si>
    <t>4660136222354</t>
  </si>
  <si>
    <t>Пазл на подложке. Фигурный 45 деталей. В океане. 30х30,5 см.</t>
  </si>
  <si>
    <t>4660136220770</t>
  </si>
  <si>
    <t>344</t>
  </si>
  <si>
    <t>Пазл на подложке. Фигурный 45 деталей. Дикие животные. 30х30,5 см.</t>
  </si>
  <si>
    <t>4660136222323</t>
  </si>
  <si>
    <t>345</t>
  </si>
  <si>
    <t>Пазл на подложке. Фигурный 45 деталей. Дракончики. 30х30,5 см.</t>
  </si>
  <si>
    <t>4660136222569</t>
  </si>
  <si>
    <t>467</t>
  </si>
  <si>
    <t>Пазл на подложке. Фигурный 45 деталей. Космос. 30х30,5 см.</t>
  </si>
  <si>
    <t>4607177459066</t>
  </si>
  <si>
    <t>347</t>
  </si>
  <si>
    <t>Пазл на подложке. Фигурный 45 деталей. Котики. 30х30,5 см.</t>
  </si>
  <si>
    <t>4607177459059</t>
  </si>
  <si>
    <t>Пазл на подложке. Фигурный 45 деталей. Лесные феи. 30х30,5 см.</t>
  </si>
  <si>
    <t>4660136220787</t>
  </si>
  <si>
    <t>349</t>
  </si>
  <si>
    <t>Пазл на подложке. Фигурный 45 деталей. Роботы. 30х30,5 см.</t>
  </si>
  <si>
    <t>4660136220794</t>
  </si>
  <si>
    <t>350</t>
  </si>
  <si>
    <t>Пазл на подложке. Фигурный 45 деталей. Транспорт. 30х30,5 см.</t>
  </si>
  <si>
    <t>4607177459073</t>
  </si>
  <si>
    <t>351</t>
  </si>
  <si>
    <t>Пазл на подложке. Фигурный 80 деталей. Динозавры. 30х30,5 см.</t>
  </si>
  <si>
    <t>4607177459097</t>
  </si>
  <si>
    <t>352</t>
  </si>
  <si>
    <t>Пазл на подложке. Фигурный 80 деталей. Замок принцессы. 30х30,5 см.</t>
  </si>
  <si>
    <t>4660136220831</t>
  </si>
  <si>
    <t>353</t>
  </si>
  <si>
    <t>Пазл на подложке. Фигурный 80 деталей. Карта мира. Животные. 30х30,5 см.</t>
  </si>
  <si>
    <t>4660136222422</t>
  </si>
  <si>
    <t>354</t>
  </si>
  <si>
    <t>Пазл на подложке. Фигурный 80 деталей. На ферме. 30х30,5 см.</t>
  </si>
  <si>
    <t>4660136220855</t>
  </si>
  <si>
    <t>355</t>
  </si>
  <si>
    <t>Пазл на подложке. Фигурный 80 деталей. Принцессы. 30х30,5 см.</t>
  </si>
  <si>
    <t>4607177459080</t>
  </si>
  <si>
    <t>Пазл на подложке. Фигурный 80 деталей. Русалочки. 30х30,5 см.</t>
  </si>
  <si>
    <t>4607177459103</t>
  </si>
  <si>
    <t>357</t>
  </si>
  <si>
    <t>Пазл на подложке. Фигурный 80 деталей. Сладкий город. 30х30,5 см.</t>
  </si>
  <si>
    <t>4660136220848</t>
  </si>
  <si>
    <t>476</t>
  </si>
  <si>
    <t>МАКСИ-пазлы</t>
  </si>
  <si>
    <t>685</t>
  </si>
  <si>
    <t>497</t>
  </si>
  <si>
    <t>ТВОРЧЕСТВО</t>
  </si>
  <si>
    <t>РАСКРАСКИ на скрепке и гребне</t>
  </si>
  <si>
    <t>371</t>
  </si>
  <si>
    <t>Раскраска для малышей. Единороги. А5 12 стр.</t>
  </si>
  <si>
    <t>4607177456669</t>
  </si>
  <si>
    <t>Раскраска для малышей. Машинки. А5 12 стр.</t>
  </si>
  <si>
    <t>4607177452531</t>
  </si>
  <si>
    <t>373</t>
  </si>
  <si>
    <t>Раскраска для малышей. Насекомые. А5 12 стр.</t>
  </si>
  <si>
    <t>4607177452555</t>
  </si>
  <si>
    <t>380</t>
  </si>
  <si>
    <t>374</t>
  </si>
  <si>
    <t>Раскраска многоразовая. Рисуй-стирай. 1 ступень. А4 8 стр.</t>
  </si>
  <si>
    <t>9785907405554</t>
  </si>
  <si>
    <t>375</t>
  </si>
  <si>
    <t>Раскраска многоразовая. Рисуй-стирай. 2 ступень. А4 8 стр.</t>
  </si>
  <si>
    <t>9785907405561</t>
  </si>
  <si>
    <t>376</t>
  </si>
  <si>
    <t>Раскраска на гребне. Картины по номерам. Я рисую. А4 12 л.</t>
  </si>
  <si>
    <t>4650348230018</t>
  </si>
  <si>
    <t>377</t>
  </si>
  <si>
    <t>Раскраска на гребне. Картины по номерам. Я художник. А4 12 л.</t>
  </si>
  <si>
    <t>4650348230032</t>
  </si>
  <si>
    <t>Раскраска на гребне. МАКСИ на чёрном фоне. Динозавры в космосе. А3 16л.</t>
  </si>
  <si>
    <t>4660136227465</t>
  </si>
  <si>
    <t>Раскраска на гребне. МАКСИ на чёрном фоне. Коты в космосе. А3 16л.</t>
  </si>
  <si>
    <t>4660136227472</t>
  </si>
  <si>
    <t>Раскраска обучающая по цифрам и фигурам. Для девочки. А5 8 стр.</t>
  </si>
  <si>
    <t>4660136228479</t>
  </si>
  <si>
    <t>381</t>
  </si>
  <si>
    <t>Раскраска обучающая по цифрам и фигурам. Для мальчика. А5 8 стр.</t>
  </si>
  <si>
    <t>4660136228486</t>
  </si>
  <si>
    <t>382</t>
  </si>
  <si>
    <t>Раскраска обучающая по цифрам и фигурам. Единороги. А5 8 стр.</t>
  </si>
  <si>
    <t>4660136228547</t>
  </si>
  <si>
    <t>383</t>
  </si>
  <si>
    <t>Раскраска обучающая по цифрам и фигурам. Животные. А5 8 стр.</t>
  </si>
  <si>
    <t>4660136228493</t>
  </si>
  <si>
    <t>Раскраска обучающая по цифрам и фигурам. Сказочные герои. А5 8 стр.</t>
  </si>
  <si>
    <t>4660136228509</t>
  </si>
  <si>
    <t>385</t>
  </si>
  <si>
    <t>Раскраска обучающая по цифрам и фигурам. Строительная техника. А5 8 стр.</t>
  </si>
  <si>
    <t>4660136228516</t>
  </si>
  <si>
    <t>386</t>
  </si>
  <si>
    <t>Раскраска обучающая по цифрам и фигурам. Транспорт. А5 8 стр.</t>
  </si>
  <si>
    <t>4660136228530</t>
  </si>
  <si>
    <t>387</t>
  </si>
  <si>
    <t>Раскраска пальчиками. Животные. Серия Раскраска для малышей. А4 24 стр.</t>
  </si>
  <si>
    <t>4660136222279</t>
  </si>
  <si>
    <t>388</t>
  </si>
  <si>
    <t>Раскраска пальчиками. Транспорт. Серия Раскраска для малышей. А4 24 стр.</t>
  </si>
  <si>
    <t>4660136222286</t>
  </si>
  <si>
    <t>389</t>
  </si>
  <si>
    <t>Раскраска по точкам и цифрам. Умные раскраски. Веселый транспорт. А5 16 стр.</t>
  </si>
  <si>
    <t>4660136222200</t>
  </si>
  <si>
    <t>390</t>
  </si>
  <si>
    <t>Раскраска по точкам и цифрам. Умные раскраски. Для маленького героя. А5 16 стр.</t>
  </si>
  <si>
    <t>4660136223177</t>
  </si>
  <si>
    <t>391</t>
  </si>
  <si>
    <t>Раскраска по точкам и цифрам. Умные раскраски. Для маленькой принцессы. А5 16 стр.</t>
  </si>
  <si>
    <t>4660136223191</t>
  </si>
  <si>
    <t>Раскраска по точкам и цифрам. Умные раскраски. Котики и щеночки. А5 16 стр.</t>
  </si>
  <si>
    <t>4660136222217</t>
  </si>
  <si>
    <t>393</t>
  </si>
  <si>
    <t>Раскраска по точкам, буквам и цветам. Для девочек. А4 20 стр.</t>
  </si>
  <si>
    <t>9785907405509</t>
  </si>
  <si>
    <t>394</t>
  </si>
  <si>
    <t>Раскраска по точкам, буквам и цветам. Для мальчиков. А4 20 стр.</t>
  </si>
  <si>
    <t>9785907405516</t>
  </si>
  <si>
    <t>Раскраска по точкам, буквам и цветам. Коты Санкт-Петербурга. А4 24 стр.</t>
  </si>
  <si>
    <t>9785907405356</t>
  </si>
  <si>
    <t>456</t>
  </si>
  <si>
    <t>Раскраска с наклейками по точкам, буквам и цветам. Волшебный мир. А4 26 стр.</t>
  </si>
  <si>
    <t>9785907405202</t>
  </si>
  <si>
    <t>397</t>
  </si>
  <si>
    <t>Раскраска с наклейками по точкам, буквам и цветам. Забавные животные. А4 см. 26 стр.</t>
  </si>
  <si>
    <t>9785907093980</t>
  </si>
  <si>
    <t>398</t>
  </si>
  <si>
    <t>Раскраска с наклейками по точкам, буквам и цветам. Транспорт и техника. А4 26 стр.</t>
  </si>
  <si>
    <t>9785907093997</t>
  </si>
  <si>
    <t>Раскраска-аппликация 3D. Для девочек. А4 16л.</t>
  </si>
  <si>
    <t>9785907405370</t>
  </si>
  <si>
    <t>Раскраска-аппликация 3D. Животные. А4 16л.</t>
  </si>
  <si>
    <t>9785907405387</t>
  </si>
  <si>
    <t>РАСКРАСКИ водные</t>
  </si>
  <si>
    <t>401</t>
  </si>
  <si>
    <t>Раскраска водная для малышей. Веселые друзья. 20х25 см. 6 л.</t>
  </si>
  <si>
    <t>4660136223337</t>
  </si>
  <si>
    <t>402</t>
  </si>
  <si>
    <t>Раскраска водная для малышей. Веселые зверята. 20х25 см. 6 л.</t>
  </si>
  <si>
    <t>4660136223306</t>
  </si>
  <si>
    <t>403</t>
  </si>
  <si>
    <t>Раскраска водная для малышей. Веселые котята. 20х25 см. 6 л.</t>
  </si>
  <si>
    <t>4660136223313</t>
  </si>
  <si>
    <t>404</t>
  </si>
  <si>
    <t>Раскраска водная для малышей. Веселые пони. 20х25 см. 6 л.</t>
  </si>
  <si>
    <t>4660136223320</t>
  </si>
  <si>
    <t>405</t>
  </si>
  <si>
    <t>Раскраска водная для малышей. Веселый транспорт. 20х25 см. 6 л.</t>
  </si>
  <si>
    <t>4660136223344</t>
  </si>
  <si>
    <t>406</t>
  </si>
  <si>
    <t>Раскраска водная для малышей. Чебурашка. 20х25 см. 6 л.</t>
  </si>
  <si>
    <t>4650348230520</t>
  </si>
  <si>
    <t>407</t>
  </si>
  <si>
    <t>Раскраска водная. Динозавры. 20х25 см. 6 л.</t>
  </si>
  <si>
    <t>4660136223238</t>
  </si>
  <si>
    <t>408</t>
  </si>
  <si>
    <t>Раскраска водная. Для девочек. 20х25 см. 6 л.</t>
  </si>
  <si>
    <t>4660136223252</t>
  </si>
  <si>
    <t>Раскраска водная. Для мальчиков. 20х25 см. 6 л.</t>
  </si>
  <si>
    <t>4660136223245</t>
  </si>
  <si>
    <t>410</t>
  </si>
  <si>
    <t>Раскраска водная. Единороги. 20х25 см. 6 л.</t>
  </si>
  <si>
    <t>4660136223269</t>
  </si>
  <si>
    <t>411</t>
  </si>
  <si>
    <t>Раскраска водная. Принцессы. 20х25 см. 6 л.</t>
  </si>
  <si>
    <t>4660136223283</t>
  </si>
  <si>
    <t>412</t>
  </si>
  <si>
    <t>Раскраска водная. Транспорт. 20х25 см. 6 л.</t>
  </si>
  <si>
    <t>4660136223290</t>
  </si>
  <si>
    <t>413</t>
  </si>
  <si>
    <t>Раскраска многоразовая водная с заданиями. Раскрась и узнай. Животные. 24х23 см. 10 стр.</t>
  </si>
  <si>
    <t>4660136220695</t>
  </si>
  <si>
    <t>Раскраска многоразовая водная с заданиями. Раскрась и узнай. На ферме. 24х23 см. 10 стр.</t>
  </si>
  <si>
    <t>4660136220664</t>
  </si>
  <si>
    <t>415</t>
  </si>
  <si>
    <t>Раскраска многоразовая водная с заданиями. Раскрась и узнай. Принцесса.  24х23 см. 10 стр.</t>
  </si>
  <si>
    <t>4660136220657</t>
  </si>
  <si>
    <t>416</t>
  </si>
  <si>
    <t>Раскраска многоразовая водная с заданиями. Раскрась и узнай. Транспорт. 24х23 см. 10 стр.</t>
  </si>
  <si>
    <t>4660136220718</t>
  </si>
  <si>
    <t>РАСКРАСКИ плакаты</t>
  </si>
  <si>
    <t>417</t>
  </si>
  <si>
    <t>Раскраска-плакат в коробке для малышей. В океане. 70х50 см.</t>
  </si>
  <si>
    <t>4607177455747</t>
  </si>
  <si>
    <t>418</t>
  </si>
  <si>
    <t>Раскраска-плакат в коробке для малышей. Единороги. 70х50 см.</t>
  </si>
  <si>
    <t>4607177456652</t>
  </si>
  <si>
    <t>419</t>
  </si>
  <si>
    <t>Раскраска-плакат в коробке для малышей. Принцессы. 70х50 см.</t>
  </si>
  <si>
    <t>4607177455709</t>
  </si>
  <si>
    <t>420</t>
  </si>
  <si>
    <t>Раскраска-плакат в коробке для малышей. Цифры. 70х50 см.</t>
  </si>
  <si>
    <t>4607177455730</t>
  </si>
  <si>
    <t>Раскраска-плакат в коробке Дудл. Аниме. Серия Большая раскраска. 101х69 см.</t>
  </si>
  <si>
    <t>4650348231855</t>
  </si>
  <si>
    <t>422</t>
  </si>
  <si>
    <t>Раскраска-плакат в коробке Дудл. Космос. Серия Большая раскраска. 101х69 см.</t>
  </si>
  <si>
    <t>4650348231862</t>
  </si>
  <si>
    <t>423</t>
  </si>
  <si>
    <t>Раскраска-плакат в коробке Дудл. Котики. Серия Большая раскраска. 101х69 см.</t>
  </si>
  <si>
    <t>4660136224846</t>
  </si>
  <si>
    <t>424</t>
  </si>
  <si>
    <t>Раскраска-плакат в коробке Дудл. Мегаполис. Серия Большая раскраска. 101х69 см.</t>
  </si>
  <si>
    <t>4660136224853</t>
  </si>
  <si>
    <t>425</t>
  </si>
  <si>
    <t>Раскраска-плакат в коробке Дудл. Монстрики. Серия Большая раскраска. 101х69 см.</t>
  </si>
  <si>
    <t>4660136224839</t>
  </si>
  <si>
    <t>Раскраска-плакат в коробке Дудл. Сладости. Серия Большая раскраска. 101х69 см.</t>
  </si>
  <si>
    <t>4660136224822</t>
  </si>
  <si>
    <t>427</t>
  </si>
  <si>
    <t>Раскраска-плакат в коробке. Сочи. Серия Большая раскраска. 101х69 см.</t>
  </si>
  <si>
    <t>4607177453392</t>
  </si>
  <si>
    <t>Раскраска-плакат в пакете по цифрам. Веселая стройка. Серия Большая раскраска. 90х60 см.</t>
  </si>
  <si>
    <t>4660136223047</t>
  </si>
  <si>
    <t>Раскраска-плакат в пакете по цифрам. Котики. Серия Большая раскраска. 90х60 см.</t>
  </si>
  <si>
    <t>4660136223016</t>
  </si>
  <si>
    <t>430</t>
  </si>
  <si>
    <t>Раскраска-плакат в пакете по цифрам. Теремок. Серия Большая раскраска. 90х60 см.</t>
  </si>
  <si>
    <t>4660136223030</t>
  </si>
  <si>
    <t>Раскраска-плакат в пакете по цифрам. Цветочки и букашки. Серия Большая раскраска. 90х60 см.</t>
  </si>
  <si>
    <t>4660136223009</t>
  </si>
  <si>
    <t>432</t>
  </si>
  <si>
    <t>Раскраска-плакат в пакете. Самая длинная раскраска. Город пикселей. 30*101 см.</t>
  </si>
  <si>
    <t>4650348232173</t>
  </si>
  <si>
    <t>433</t>
  </si>
  <si>
    <t>Раскраска-плакат в пакете. Самая длинная раскраска. Зверский детектив. 30х101 см.</t>
  </si>
  <si>
    <t>4650348232135</t>
  </si>
  <si>
    <t>434</t>
  </si>
  <si>
    <t>Раскраска-плакат в пакете. Самая длинная раскраска. Космос. 30х101 см.</t>
  </si>
  <si>
    <t>4660136228288</t>
  </si>
  <si>
    <t>435</t>
  </si>
  <si>
    <t>Раскраска-плакат в пакете. Самая длинная раскраска. Кукольный дом. 30*101 см.</t>
  </si>
  <si>
    <t>4650348231374</t>
  </si>
  <si>
    <t>436</t>
  </si>
  <si>
    <t>Раскраска-плакат в пакете. Самая длинная раскраска. Транспорт. 30*101 см.</t>
  </si>
  <si>
    <t>4660136228301</t>
  </si>
  <si>
    <t>437</t>
  </si>
  <si>
    <t>Раскраска-плакат в пакете. Санкт-Петербург. Серия Большая раскраска. 90х60 см.</t>
  </si>
  <si>
    <t>4660136223054</t>
  </si>
  <si>
    <t>438</t>
  </si>
  <si>
    <t>Раскраска-плакат с заданиями. В мире динозавров. Серия Большая раскраска. 58х41 см.</t>
  </si>
  <si>
    <t>4660136222835</t>
  </si>
  <si>
    <t>439</t>
  </si>
  <si>
    <t>Раскраска-плакат с заданиями. В океане. Серия Большая раскраска. 58х41 см.</t>
  </si>
  <si>
    <t>4660136226574</t>
  </si>
  <si>
    <t>440</t>
  </si>
  <si>
    <t>Раскраска-плакат с заданиями. Город. Серия Большая раскраска 58х41 см.</t>
  </si>
  <si>
    <t>4660136222811</t>
  </si>
  <si>
    <t>441</t>
  </si>
  <si>
    <t>Раскраска-плакат с заданиями. Единороги. Серия Большая раскраска. 58х41 см.</t>
  </si>
  <si>
    <t>4660136222859</t>
  </si>
  <si>
    <t>Раскраска-плакат с заданиями. Космос. Серия Большая раскраска. 58х41 см.</t>
  </si>
  <si>
    <t>4660136226550</t>
  </si>
  <si>
    <t>443</t>
  </si>
  <si>
    <t>Раскраска-плакат с заданиями. Наша Родина-Россия. Серия Большая раскраска. 58х41 см.</t>
  </si>
  <si>
    <t>4660136222798</t>
  </si>
  <si>
    <t>444</t>
  </si>
  <si>
    <t>Раскраска-плакат с заданиями. Обитатели Земли. Серия Большая раскраска. 58х41 см.</t>
  </si>
  <si>
    <t>4660136222873</t>
  </si>
  <si>
    <t>Раскраска-плакат с заданиями. Транспорт. Серия Большая раскраска 58х41 см.</t>
  </si>
  <si>
    <t>4660136222774</t>
  </si>
  <si>
    <t>СКЕТЧБУКИ</t>
  </si>
  <si>
    <t>Скетчбук модельера на гребне. Style Book. 160 г/м2 14,8х21см. 40 л.</t>
  </si>
  <si>
    <t>4660136227311</t>
  </si>
  <si>
    <t>447</t>
  </si>
  <si>
    <t>Скетчбук на гребне. K-pop Style. 160 г/м2 14,8х21см. 40 л.</t>
  </si>
  <si>
    <t>4660136226604</t>
  </si>
  <si>
    <t>Скетчбук на гребне. Блондинка в розовом. 100 г/м2 19х19см. 40 л.</t>
  </si>
  <si>
    <t>4650348230674</t>
  </si>
  <si>
    <t>449</t>
  </si>
  <si>
    <t>Скетчбук на гребне. Герой аниме. 100 г/м2 19х19см. 40 л.</t>
  </si>
  <si>
    <t>4650348230681</t>
  </si>
  <si>
    <t>450</t>
  </si>
  <si>
    <t>Скетчбук на гребне. Девушка в чёрном. 160 г/м2 14,8х21см. 40 л.</t>
  </si>
  <si>
    <t>4660136226598</t>
  </si>
  <si>
    <t>451</t>
  </si>
  <si>
    <t>Скетчбук на гребне. Котики. 160г/м2 14,8х21см. 40 л.</t>
  </si>
  <si>
    <t>4660136226154</t>
  </si>
  <si>
    <t>452</t>
  </si>
  <si>
    <t>Скетчбук на гребне. Монстрики. 160г/м2 14,8х21см. 40 л.</t>
  </si>
  <si>
    <t>4660136226161</t>
  </si>
  <si>
    <t>Скетчбук на гребне. Танк. 100 г/м2 19х19см. 40 л.</t>
  </si>
  <si>
    <t>4650348230698</t>
  </si>
  <si>
    <t>454</t>
  </si>
  <si>
    <t>Скетчбук на гребне. Чебурашка. 100 г/м2 19х19см. 40 л.</t>
  </si>
  <si>
    <t>4650348230643</t>
  </si>
  <si>
    <t>455</t>
  </si>
  <si>
    <t>Скетчбук на гребне. Школа волшебства. 160г/м2 14,8х21см. 40 л.</t>
  </si>
  <si>
    <t>4660136227045</t>
  </si>
  <si>
    <t>НАБОРЫ ДЛЯ ТВОРЧЕСТВА</t>
  </si>
  <si>
    <t>Игрушка из фетра своими руками. Единорог.</t>
  </si>
  <si>
    <t>4660136228585</t>
  </si>
  <si>
    <t>457</t>
  </si>
  <si>
    <t>Игрушка из фетра своими руками. Мишка.</t>
  </si>
  <si>
    <t>4660136228578</t>
  </si>
  <si>
    <t>458</t>
  </si>
  <si>
    <t>Игрушка из фетра своими руками. Утёнок.</t>
  </si>
  <si>
    <t>4660136228561</t>
  </si>
  <si>
    <t>Карнавальные маски для сказки своими руками. Баба-яга+Кощей+Иван-царевич+Василиса. 4 образа</t>
  </si>
  <si>
    <t>4660136221982</t>
  </si>
  <si>
    <t>460</t>
  </si>
  <si>
    <t>Карнавальные маски для сказки своими руками. Волк+лиса+медведь+заяц. 4 образа</t>
  </si>
  <si>
    <t>4660136221975</t>
  </si>
  <si>
    <t>461</t>
  </si>
  <si>
    <t>Карнавальные маски для сказки своими руками. Кот+собака+петух+мышь. 4 образа</t>
  </si>
  <si>
    <t>4660136221999</t>
  </si>
  <si>
    <t>462</t>
  </si>
  <si>
    <t>Карнавальные маски своими руками. Волшебный мир. 4 образа.</t>
  </si>
  <si>
    <t>4607177459141</t>
  </si>
  <si>
    <t>Карнавальные маски своими руками. Праздник супергероя. 4 образа.</t>
  </si>
  <si>
    <t>4607177459134</t>
  </si>
  <si>
    <t>Карнавальные маски своими руками. Хеллоуин. 4 образа.</t>
  </si>
  <si>
    <t>4607177459110</t>
  </si>
  <si>
    <t>465</t>
  </si>
  <si>
    <t>Открытка 3D своими руками. С праздником!</t>
  </si>
  <si>
    <t>4660136224365</t>
  </si>
  <si>
    <t>466</t>
  </si>
  <si>
    <t>Открытка 3D своими руками. С праздником! Для папы.</t>
  </si>
  <si>
    <t>4660136221302</t>
  </si>
  <si>
    <t>Открытка 3D своими руками. Чебурашка.</t>
  </si>
  <si>
    <t>4660136224723</t>
  </si>
  <si>
    <t>ПОДАРКИ</t>
  </si>
  <si>
    <t>468</t>
  </si>
  <si>
    <t>Подарок в коробке с рукавом. БОЛЬШОЙ ПОДАРОК выпускнику детского сада. 7в1.</t>
  </si>
  <si>
    <t>4650348230650</t>
  </si>
  <si>
    <t>856</t>
  </si>
  <si>
    <t>Подарок в коробке с рукавом. БОЛЬШОЙ ПОДАРОК для маленького героя. С днем рождения! 5в1.</t>
  </si>
  <si>
    <t>4660136227755</t>
  </si>
  <si>
    <t>470</t>
  </si>
  <si>
    <t>Подарок в коробке с рукавом. БОЛЬШОЙ ПОДАРОК для маленькой принцессы. С днем рождения! 5в1.</t>
  </si>
  <si>
    <t>4660136227793</t>
  </si>
  <si>
    <t>Подарок в коробке с рукавом. БОЛЬШОЙ ПОДАРОК малышу. Рисуем и играем вместе. 4в1</t>
  </si>
  <si>
    <t>4660136227946</t>
  </si>
  <si>
    <t>472</t>
  </si>
  <si>
    <t>Подарок в коробке с рукавом. БОЛЬШОЙ ПОДАРОК малышу. Читаем и играем вместе. 4в1</t>
  </si>
  <si>
    <t>4660136227762</t>
  </si>
  <si>
    <t>473</t>
  </si>
  <si>
    <t>Подарок в коробке с рукавом. БОЛЬШОЙ ПОДАРОК первокласснику. Мой мир. 3в1.</t>
  </si>
  <si>
    <t>4607177456072</t>
  </si>
  <si>
    <t>474</t>
  </si>
  <si>
    <t>Подарок в коробке с рукавом. БОЛЬШОЙ ПОДАРОК с дополненной реальностью. В океане. 3в1.</t>
  </si>
  <si>
    <t>4607177458120</t>
  </si>
  <si>
    <t>475</t>
  </si>
  <si>
    <t>Подарок в коробке с рукавом. БОЛЬШОЙ ПОДАРОК с дополненной реальностью. Животные и растения.3в1.</t>
  </si>
  <si>
    <t>4607177453071</t>
  </si>
  <si>
    <t>Подарок в коробке с рукавом. БОЛЬШОЙ ПОДАРОК с дополненной реальностью. Наша Родина-Россия. 3в1.</t>
  </si>
  <si>
    <t>4607177453057</t>
  </si>
  <si>
    <t>477</t>
  </si>
  <si>
    <t>Подарок в коробке с рукавом. БОЛЬШОЙ ПОДАРОК с дополненной реальностью. Страны и флаги. 3в1.</t>
  </si>
  <si>
    <t>4607177453088</t>
  </si>
  <si>
    <t>478</t>
  </si>
  <si>
    <t>Подарок в коробке с рукавом. БОЛЬШОЙ ПОДАРОК с дополненной реальностью. Удивительный космос. 3в1.</t>
  </si>
  <si>
    <t>4607177453064</t>
  </si>
  <si>
    <t>Подарок в коробке с рукавом. БОЛЬШОЙ ПОДАРОК. Динозавры. 3в1</t>
  </si>
  <si>
    <t>4607177453811</t>
  </si>
  <si>
    <t>480</t>
  </si>
  <si>
    <t>Подарок в коробке с рукавом. БОЛЬШОЙ ПОДАРОК. Мой мир. 3в1</t>
  </si>
  <si>
    <t>4607177455204</t>
  </si>
  <si>
    <t>481</t>
  </si>
  <si>
    <t>Подарок в коробке с рукавом. БОЛЬШОЙ ПОДАРОК. Подарок чемпиону. 5в1.</t>
  </si>
  <si>
    <t>4660136227922</t>
  </si>
  <si>
    <t>482</t>
  </si>
  <si>
    <t>Подарок в коробке. ИГРОТЕКА. 3 игры</t>
  </si>
  <si>
    <t>4660136227410</t>
  </si>
  <si>
    <t>483</t>
  </si>
  <si>
    <t>Подарок в коробке. ПОДАРОК ДЛЯ САМЫХ УМНЫХ. Динозавры и не только. 4в1.</t>
  </si>
  <si>
    <t>4607177456713</t>
  </si>
  <si>
    <t>484</t>
  </si>
  <si>
    <t>Подарок в коробке. ПОДАРОК ДЛЯ САМЫХ УМНЫХ. Животные мира. 4в1</t>
  </si>
  <si>
    <t>4607177456812</t>
  </si>
  <si>
    <t>485</t>
  </si>
  <si>
    <t>Подарок в коробке. ПОДАРОК ДЛЯ САМЫХ УМНЫХ. Мифы и факты о животных. 4в1.</t>
  </si>
  <si>
    <t>4607177457208</t>
  </si>
  <si>
    <t>486</t>
  </si>
  <si>
    <t>Подарок в чемоданчике. БОЛЬШОЙ ПОДАРОК. Для мальчика. 5в1.</t>
  </si>
  <si>
    <t>4607177459660</t>
  </si>
  <si>
    <t>487</t>
  </si>
  <si>
    <t>Подарок в чемоданчике. ПОДАРОК ДЛЯ ЛЮБОЗНАТЕЛЬНЫХ. В мире динозавров. 6в1.</t>
  </si>
  <si>
    <t>4660136224358</t>
  </si>
  <si>
    <t>488</t>
  </si>
  <si>
    <t>Подарок в чемоданчике. ПОДАРОК ДЛЯ ЛЮБОЗНАТЕЛЬНЫХ. Я люблю Россию. 6в1.</t>
  </si>
  <si>
    <t>4650348230742</t>
  </si>
  <si>
    <t>489</t>
  </si>
  <si>
    <t>Подарок в чемоданчике. ПОДАРОК ДЛЯ САМЫХ УМНЫХ. Всё о динозаврах. 3в1.</t>
  </si>
  <si>
    <t>4607177458755</t>
  </si>
  <si>
    <t>490</t>
  </si>
  <si>
    <t>Подарок в чемоданчике. ПОЛЕЗНЫЙ ПОДАРОК. IQ набор зарядка для ума. 6в1.</t>
  </si>
  <si>
    <t>4660136227335</t>
  </si>
  <si>
    <t>491</t>
  </si>
  <si>
    <t>Подарок в чемоданчике. ПОЛЕЗНЫЙ ПОДАРОК. Большое путешествие. Мир животных. 5в1.</t>
  </si>
  <si>
    <t>4660136225102</t>
  </si>
  <si>
    <t>492</t>
  </si>
  <si>
    <t>Подарок в чемоданчике. ПОЛЕЗНЫЙ ПОДАРОК. Тайны космоса. 5в1</t>
  </si>
  <si>
    <t>4660136225324</t>
  </si>
  <si>
    <t>493</t>
  </si>
  <si>
    <t>Подарок в чемоданчике. СУНДУЧОК ИГР И РАЗВЛЕЧЕНИЙ для девочки. 6в1.</t>
  </si>
  <si>
    <t>4660136220473</t>
  </si>
  <si>
    <t>494</t>
  </si>
  <si>
    <t>Подарок в чемоданчике. СУНДУЧОК ИГР И РАЗВЛЕЧЕНИЙ для мальчика. 6в1.</t>
  </si>
  <si>
    <t>4660136220480</t>
  </si>
  <si>
    <t>Подарок в чемоданчике. ЧЕМОДАНЧИК ПУТЕШЕСТВЕННИКА. Большая кругосветка. 7в1</t>
  </si>
  <si>
    <t>4607177455150</t>
  </si>
  <si>
    <t>СЕЗОННЫЙ ТОВАР</t>
  </si>
  <si>
    <t>ТОВАРЫ ДЛЯ НОВОГО ГОДА</t>
  </si>
  <si>
    <t>496</t>
  </si>
  <si>
    <t>Ёлочные украшения своими руками. Дед Мороз и друзья. 5 фигурок-раскрасок со шнурком.</t>
  </si>
  <si>
    <t>4607177457185</t>
  </si>
  <si>
    <t>Новый год!</t>
  </si>
  <si>
    <t>Ёлочные украшения своими руками. Дед Мороз и Снеговик. 5 фигурок-раскрасок со шнурком.</t>
  </si>
  <si>
    <t>4607177457178</t>
  </si>
  <si>
    <t>498</t>
  </si>
  <si>
    <t>Ёлочные украшения своими руками. Дед Мороз и Снегурочка. 5 фигурок-раскрасок со шнурком.</t>
  </si>
  <si>
    <t>4607177457161</t>
  </si>
  <si>
    <t>Игра карточная. Найди-схвати. Новый год.</t>
  </si>
  <si>
    <t>4607177457246</t>
  </si>
  <si>
    <t>500</t>
  </si>
  <si>
    <t>Игра-ходилка большая. Рисуй-считай-разгадывай. Новый Год. ЭКОНОМ</t>
  </si>
  <si>
    <t>4660136227403</t>
  </si>
  <si>
    <t>501</t>
  </si>
  <si>
    <t>Игра-ходилка для малышей. 2в1 (двухсторонее поле). Времена года+Новый год.</t>
  </si>
  <si>
    <t>4607177458953</t>
  </si>
  <si>
    <t>502</t>
  </si>
  <si>
    <t>Карнавальные маски своими руками. Дед Мороз и друзья. 4 образа.</t>
  </si>
  <si>
    <t>4660136222002</t>
  </si>
  <si>
    <t>503</t>
  </si>
  <si>
    <t>Книжка с заданиями и наклейками. Что такое Новый год. А4 10стр.</t>
  </si>
  <si>
    <t>9785907093294</t>
  </si>
  <si>
    <t>504</t>
  </si>
  <si>
    <t>Настольная игра с доп.реальностью. Новогодний КАРвардак с карточками. Серия игра-ходилка.</t>
  </si>
  <si>
    <t>4660136223085</t>
  </si>
  <si>
    <t>Открытка 3D своими руками. С Новым годом!</t>
  </si>
  <si>
    <t>4660136221289</t>
  </si>
  <si>
    <t>506</t>
  </si>
  <si>
    <t>Пазл на подложке с доп.реальностью. Фигурный 80 деталей. Танцующие снеговики. 30х30,5 см.</t>
  </si>
  <si>
    <t>4660136222309</t>
  </si>
  <si>
    <t>507</t>
  </si>
  <si>
    <t>Пазл на подложке. Дед Мороз. 24 детали. А4</t>
  </si>
  <si>
    <t>4607177456409</t>
  </si>
  <si>
    <t>508</t>
  </si>
  <si>
    <t>Пазл-головоломка с доп.реальностью. 23 детали. С Новым годом! 30х30,5 см.</t>
  </si>
  <si>
    <t>4660136222590</t>
  </si>
  <si>
    <t>509</t>
  </si>
  <si>
    <t>Подарок в коробке с рукавом. БОЛЬШОЙ ПОДАРОК. С Новым годом! 7в1.</t>
  </si>
  <si>
    <t>4660136227731</t>
  </si>
  <si>
    <t>510</t>
  </si>
  <si>
    <t>Подарок в чемоданчике. БОЛЬШОЙ ПОДАРОК. Новогодний сюрприз. 8в1.</t>
  </si>
  <si>
    <t>4660136227397</t>
  </si>
  <si>
    <t>511</t>
  </si>
  <si>
    <t>Подарок в чемоданчике. ПОДАРОК ДЛЯ МАЛЫШЕЙ с видеопоздравлением. С новым годом! 8в1.</t>
  </si>
  <si>
    <t>4660136222019</t>
  </si>
  <si>
    <t>512</t>
  </si>
  <si>
    <t>Раскраска обучающая по цифрам и фигурам. Новогодняя сказка. А5 8 стр.</t>
  </si>
  <si>
    <t>4660136228523</t>
  </si>
  <si>
    <t>Раскраска-плакат в пакете по цифрам. Новогодняя сказка. Серия Большая раскраска. 90х60 см.</t>
  </si>
  <si>
    <t>4660136223023</t>
  </si>
  <si>
    <t>Раскраска-плакат в пакете. Самая длинная раскраска. С Новым годом! 30*101 см.</t>
  </si>
  <si>
    <t>4650348231367</t>
  </si>
  <si>
    <t>ТОВАРЫ ДЛЯ ШКОЛЫ</t>
  </si>
  <si>
    <t>515</t>
  </si>
  <si>
    <t>Мотивирующие наклейки в книжке А5. Веселое авокадо. 204 наклейки</t>
  </si>
  <si>
    <t>4607177459837</t>
  </si>
  <si>
    <t>516</t>
  </si>
  <si>
    <t>Набор наклейки мотивирующие.  Весёлый для мальчиков. 10л. (270 наклеек)</t>
  </si>
  <si>
    <t>4607177457468</t>
  </si>
  <si>
    <t>517</t>
  </si>
  <si>
    <t>Набор наклейки мотивирующие.  Для мальчиков. Весёлый+Крутой. 5+5л. ( 270 наклеек)</t>
  </si>
  <si>
    <t>4607177457499</t>
  </si>
  <si>
    <t>518</t>
  </si>
  <si>
    <t>Набор наклейки мотивирующие.  Добрый для девочек. 10л. (270 наклеек)</t>
  </si>
  <si>
    <t>4607177457413</t>
  </si>
  <si>
    <t>Набор наклейки мотивирующие. Для девочек. Добрый+Милый. 5+5л. (270 наклеек)</t>
  </si>
  <si>
    <t>4607177457482</t>
  </si>
  <si>
    <t>520</t>
  </si>
  <si>
    <t>Набор наклейки мотивирующие. Крутой набор для мальчиков. 10л (270 наклеек)</t>
  </si>
  <si>
    <t>4607177457437</t>
  </si>
  <si>
    <t>521</t>
  </si>
  <si>
    <t>Набор наклейки мотивирующие. Милый набор для девочек. 10л. (270 наклеек)</t>
  </si>
  <si>
    <t>4607177457444</t>
  </si>
  <si>
    <t>522</t>
  </si>
  <si>
    <t>Набор наклейки мотивирующие. Чудесный набор для сада и школы. 10л (270 наклеек)</t>
  </si>
  <si>
    <t>4607177457451</t>
  </si>
  <si>
    <t>523</t>
  </si>
  <si>
    <t>Расписание уроков многоразовое. ДВУХСТОРОННЕЕ. Капибара+Мемокотики. А3</t>
  </si>
  <si>
    <t>4650348233774</t>
  </si>
  <si>
    <t>524</t>
  </si>
  <si>
    <t>Расписание уроков многоразовое. ДВУХСТОРОННЕЕ. ФЛАГОМАНИЯ+Россия. А3</t>
  </si>
  <si>
    <t>4650348233767</t>
  </si>
  <si>
    <t>525</t>
  </si>
  <si>
    <t>Расписание уроков. Аниме. А3</t>
  </si>
  <si>
    <t>4650348232050</t>
  </si>
  <si>
    <t>526</t>
  </si>
  <si>
    <t>Расписание уроков. Блондинка. А3</t>
  </si>
  <si>
    <t>4650348230988</t>
  </si>
  <si>
    <t>527</t>
  </si>
  <si>
    <t>Расписание уроков. Весёлая лама. А3</t>
  </si>
  <si>
    <t>4607177456836</t>
  </si>
  <si>
    <t>528</t>
  </si>
  <si>
    <t>Расписание уроков. Волшебный единорог. А3</t>
  </si>
  <si>
    <t>4607177456843</t>
  </si>
  <si>
    <t>529</t>
  </si>
  <si>
    <t>Расписание уроков. Забавные животные. А3</t>
  </si>
  <si>
    <t>4607177458540</t>
  </si>
  <si>
    <t>Расписание уроков. Зверский детектив. А3</t>
  </si>
  <si>
    <t>4650348232067</t>
  </si>
  <si>
    <t>531</t>
  </si>
  <si>
    <t>Расписание уроков. Космос. А3</t>
  </si>
  <si>
    <t>4650348231015</t>
  </si>
  <si>
    <t>Расписание уроков. Милые совушки. А3</t>
  </si>
  <si>
    <t>4607177458557</t>
  </si>
  <si>
    <t>533</t>
  </si>
  <si>
    <t>Расписание уроков. Отважные герои. А3</t>
  </si>
  <si>
    <t>4607177458649</t>
  </si>
  <si>
    <t>534</t>
  </si>
  <si>
    <t>Расписание уроков. Солнечная система. А3</t>
  </si>
  <si>
    <t>4607177456829</t>
  </si>
  <si>
    <t>Итог:</t>
  </si>
  <si>
    <t>Сапрыкина Елена</t>
  </si>
  <si>
    <t>prudnikovaea@geodom.online</t>
  </si>
  <si>
    <t>8-919-880-67-62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</si>
</sst>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8"/>
      <name val="Arial"/>
    </font>
    <font>
      <sz val="8"/>
      <name val="Calibri"/>
    </font>
    <font>
      <b/>
      <sz val="10"/>
      <name val="Calibri"/>
    </font>
    <font>
      <b/>
      <sz val="12"/>
      <name val="Calibri"/>
    </font>
    <font>
      <b/>
      <sz val="14"/>
      <name val="Calibri"/>
    </font>
    <font>
      <b/>
      <sz val="11"/>
      <name val="Calibri"/>
    </font>
    <font>
      <sz val="10"/>
      <name val="Calibri"/>
    </font>
    <font>
      <b/>
      <sz val="12"/>
      <color rgb="FF000000"/>
      <name val="Calibri"/>
    </font>
    <font>
      <u/>
      <sz val="8"/>
      <color theme="10"/>
      <name val="Arial"/>
    </font>
    <font>
      <b/>
      <sz val="14"/>
      <name val="Calibri"/>
      <family val="2"/>
      <charset val="204"/>
    </font>
    <font>
      <b/>
      <u/>
      <sz val="14"/>
      <color theme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CDDC"/>
        <bgColor auto="1"/>
      </patternFill>
    </fill>
    <fill>
      <patternFill patternType="solid">
        <fgColor rgb="FF46A3FF"/>
        <bgColor auto="1"/>
      </patternFill>
    </fill>
    <fill>
      <patternFill patternType="solid">
        <fgColor rgb="FF94DEFF"/>
        <bgColor auto="1"/>
      </patternFill>
    </fill>
    <fill>
      <patternFill patternType="solid">
        <fgColor rgb="FFC4E1FF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 indent="3"/>
    </xf>
    <xf numFmtId="0" fontId="6" fillId="5" borderId="8" xfId="0" applyFont="1" applyFill="1" applyBorder="1" applyAlignment="1">
      <alignment horizontal="left" vertical="center" indent="3"/>
    </xf>
    <xf numFmtId="0" fontId="6" fillId="0" borderId="0" xfId="0" applyFont="1" applyAlignment="1">
      <alignment horizontal="left" indent="2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 indent="4"/>
    </xf>
    <xf numFmtId="0" fontId="6" fillId="0" borderId="1" xfId="0" applyFont="1" applyBorder="1" applyAlignment="1">
      <alignment horizontal="center" vertical="center" wrapText="1" indent="2"/>
    </xf>
    <xf numFmtId="0" fontId="6" fillId="0" borderId="1" xfId="0" applyFont="1" applyBorder="1" applyAlignment="1">
      <alignment horizontal="center" vertical="center" indent="2"/>
    </xf>
    <xf numFmtId="0" fontId="6" fillId="6" borderId="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left" vertical="center" indent="2"/>
    </xf>
    <xf numFmtId="0" fontId="6" fillId="5" borderId="8" xfId="0" applyFont="1" applyFill="1" applyBorder="1" applyAlignment="1">
      <alignment horizontal="left" vertical="center" indent="2"/>
    </xf>
    <xf numFmtId="0" fontId="6" fillId="0" borderId="1" xfId="0" applyFont="1" applyBorder="1" applyAlignment="1">
      <alignment horizontal="left" wrapText="1" indent="3"/>
    </xf>
    <xf numFmtId="0" fontId="6" fillId="0" borderId="1" xfId="0" applyFont="1" applyBorder="1" applyAlignment="1">
      <alignment horizontal="left" wrapText="1" indent="2"/>
    </xf>
    <xf numFmtId="0" fontId="6" fillId="0" borderId="1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wrapText="1" indent="3"/>
    </xf>
    <xf numFmtId="0" fontId="6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/>
    </xf>
    <xf numFmtId="0" fontId="6" fillId="7" borderId="1" xfId="0" applyFont="1" applyFill="1" applyBorder="1" applyAlignment="1">
      <alignment horizontal="left" wrapText="1" indent="2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vertical="center"/>
    </xf>
    <xf numFmtId="0" fontId="2" fillId="7" borderId="7" xfId="0" applyFont="1" applyFill="1" applyBorder="1" applyAlignment="1">
      <alignment horizontal="left" vertical="center"/>
    </xf>
    <xf numFmtId="0" fontId="2" fillId="7" borderId="8" xfId="0" applyFont="1" applyFill="1" applyBorder="1" applyAlignment="1">
      <alignment horizontal="left" vertical="center"/>
    </xf>
    <xf numFmtId="0" fontId="2" fillId="7" borderId="9" xfId="0" applyFont="1" applyFill="1" applyBorder="1" applyAlignment="1">
      <alignment vertical="center"/>
    </xf>
    <xf numFmtId="0" fontId="2" fillId="7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497" Type="http://schemas.openxmlformats.org/officeDocument/2006/relationships/image" Target="../media/image497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83" Type="http://schemas.openxmlformats.org/officeDocument/2006/relationships/image" Target="../media/image183.pn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13" Type="http://schemas.openxmlformats.org/officeDocument/2006/relationships/image" Target="../media/image513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pn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478" Type="http://schemas.openxmlformats.org/officeDocument/2006/relationships/image" Target="../media/image478.jpeg"/><Relationship Id="rId499" Type="http://schemas.openxmlformats.org/officeDocument/2006/relationships/image" Target="../media/image499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503" Type="http://schemas.openxmlformats.org/officeDocument/2006/relationships/image" Target="../media/image503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26" Type="http://schemas.openxmlformats.org/officeDocument/2006/relationships/image" Target="../media/image426.jpeg"/><Relationship Id="rId447" Type="http://schemas.openxmlformats.org/officeDocument/2006/relationships/image" Target="../media/image447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468" Type="http://schemas.openxmlformats.org/officeDocument/2006/relationships/image" Target="../media/image468.jpeg"/><Relationship Id="rId489" Type="http://schemas.openxmlformats.org/officeDocument/2006/relationships/image" Target="../media/image489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58" Type="http://schemas.openxmlformats.org/officeDocument/2006/relationships/image" Target="../media/image458.jpeg"/><Relationship Id="rId479" Type="http://schemas.openxmlformats.org/officeDocument/2006/relationships/image" Target="../media/image4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448" Type="http://schemas.openxmlformats.org/officeDocument/2006/relationships/image" Target="../media/image448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37" Type="http://schemas.openxmlformats.org/officeDocument/2006/relationships/image" Target="../media/image37.jpeg"/><Relationship Id="rId58" Type="http://schemas.openxmlformats.org/officeDocument/2006/relationships/image" Target="../media/image58.pn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1" Type="http://schemas.openxmlformats.org/officeDocument/2006/relationships/image" Target="../media/image481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471" Type="http://schemas.openxmlformats.org/officeDocument/2006/relationships/image" Target="../media/image471.jpeg"/><Relationship Id="rId506" Type="http://schemas.openxmlformats.org/officeDocument/2006/relationships/image" Target="../media/image506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../media/image461.jpeg"/><Relationship Id="rId482" Type="http://schemas.openxmlformats.org/officeDocument/2006/relationships/image" Target="../media/image482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72" Type="http://schemas.openxmlformats.org/officeDocument/2006/relationships/image" Target="../media/image472.jpeg"/><Relationship Id="rId493" Type="http://schemas.openxmlformats.org/officeDocument/2006/relationships/image" Target="../media/image493.png"/><Relationship Id="rId507" Type="http://schemas.openxmlformats.org/officeDocument/2006/relationships/image" Target="../media/image507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62" Type="http://schemas.openxmlformats.org/officeDocument/2006/relationships/image" Target="../media/image462.jpeg"/><Relationship Id="rId483" Type="http://schemas.openxmlformats.org/officeDocument/2006/relationships/image" Target="../media/image483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473" Type="http://schemas.openxmlformats.org/officeDocument/2006/relationships/image" Target="../media/image473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pn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484" Type="http://schemas.openxmlformats.org/officeDocument/2006/relationships/image" Target="../media/image484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509" Type="http://schemas.openxmlformats.org/officeDocument/2006/relationships/image" Target="../media/image509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pn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9525</xdr:rowOff>
    </xdr:from>
    <xdr:to>
      <xdr:col>1</xdr:col>
      <xdr:colOff>1628775</xdr:colOff>
      <xdr:row>11</xdr:row>
      <xdr:rowOff>1628775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</xdr:row>
      <xdr:rowOff>9525</xdr:rowOff>
    </xdr:from>
    <xdr:to>
      <xdr:col>1</xdr:col>
      <xdr:colOff>1628775</xdr:colOff>
      <xdr:row>12</xdr:row>
      <xdr:rowOff>1628775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</xdr:row>
      <xdr:rowOff>9525</xdr:rowOff>
    </xdr:from>
    <xdr:to>
      <xdr:col>1</xdr:col>
      <xdr:colOff>1628775</xdr:colOff>
      <xdr:row>13</xdr:row>
      <xdr:rowOff>1628775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</xdr:row>
      <xdr:rowOff>9525</xdr:rowOff>
    </xdr:from>
    <xdr:to>
      <xdr:col>1</xdr:col>
      <xdr:colOff>1628775</xdr:colOff>
      <xdr:row>15</xdr:row>
      <xdr:rowOff>1628775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</xdr:row>
      <xdr:rowOff>9525</xdr:rowOff>
    </xdr:from>
    <xdr:to>
      <xdr:col>1</xdr:col>
      <xdr:colOff>1628775</xdr:colOff>
      <xdr:row>16</xdr:row>
      <xdr:rowOff>1628775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</xdr:row>
      <xdr:rowOff>9525</xdr:rowOff>
    </xdr:from>
    <xdr:to>
      <xdr:col>1</xdr:col>
      <xdr:colOff>1628775</xdr:colOff>
      <xdr:row>17</xdr:row>
      <xdr:rowOff>1628775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</xdr:row>
      <xdr:rowOff>9525</xdr:rowOff>
    </xdr:from>
    <xdr:to>
      <xdr:col>1</xdr:col>
      <xdr:colOff>1628775</xdr:colOff>
      <xdr:row>19</xdr:row>
      <xdr:rowOff>1628775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</xdr:row>
      <xdr:rowOff>9525</xdr:rowOff>
    </xdr:from>
    <xdr:to>
      <xdr:col>1</xdr:col>
      <xdr:colOff>1628775</xdr:colOff>
      <xdr:row>20</xdr:row>
      <xdr:rowOff>1628775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</xdr:row>
      <xdr:rowOff>9525</xdr:rowOff>
    </xdr:from>
    <xdr:to>
      <xdr:col>1</xdr:col>
      <xdr:colOff>1628775</xdr:colOff>
      <xdr:row>21</xdr:row>
      <xdr:rowOff>1628775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</xdr:row>
      <xdr:rowOff>9525</xdr:rowOff>
    </xdr:from>
    <xdr:to>
      <xdr:col>1</xdr:col>
      <xdr:colOff>1628775</xdr:colOff>
      <xdr:row>24</xdr:row>
      <xdr:rowOff>1628775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</xdr:row>
      <xdr:rowOff>9525</xdr:rowOff>
    </xdr:from>
    <xdr:to>
      <xdr:col>1</xdr:col>
      <xdr:colOff>1628775</xdr:colOff>
      <xdr:row>25</xdr:row>
      <xdr:rowOff>1066800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</xdr:row>
      <xdr:rowOff>9525</xdr:rowOff>
    </xdr:from>
    <xdr:to>
      <xdr:col>1</xdr:col>
      <xdr:colOff>1619250</xdr:colOff>
      <xdr:row>26</xdr:row>
      <xdr:rowOff>1066800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</xdr:row>
      <xdr:rowOff>9525</xdr:rowOff>
    </xdr:from>
    <xdr:to>
      <xdr:col>1</xdr:col>
      <xdr:colOff>1628775</xdr:colOff>
      <xdr:row>27</xdr:row>
      <xdr:rowOff>1628775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</xdr:row>
      <xdr:rowOff>9525</xdr:rowOff>
    </xdr:from>
    <xdr:to>
      <xdr:col>1</xdr:col>
      <xdr:colOff>1628775</xdr:colOff>
      <xdr:row>28</xdr:row>
      <xdr:rowOff>1628775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</xdr:row>
      <xdr:rowOff>9525</xdr:rowOff>
    </xdr:from>
    <xdr:to>
      <xdr:col>1</xdr:col>
      <xdr:colOff>1628775</xdr:colOff>
      <xdr:row>29</xdr:row>
      <xdr:rowOff>1628775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</xdr:row>
      <xdr:rowOff>9525</xdr:rowOff>
    </xdr:from>
    <xdr:to>
      <xdr:col>1</xdr:col>
      <xdr:colOff>1628775</xdr:colOff>
      <xdr:row>30</xdr:row>
      <xdr:rowOff>1628775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</xdr:row>
      <xdr:rowOff>9525</xdr:rowOff>
    </xdr:from>
    <xdr:to>
      <xdr:col>1</xdr:col>
      <xdr:colOff>1628775</xdr:colOff>
      <xdr:row>31</xdr:row>
      <xdr:rowOff>1628775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</xdr:row>
      <xdr:rowOff>9525</xdr:rowOff>
    </xdr:from>
    <xdr:to>
      <xdr:col>1</xdr:col>
      <xdr:colOff>1628775</xdr:colOff>
      <xdr:row>32</xdr:row>
      <xdr:rowOff>1628775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</xdr:row>
      <xdr:rowOff>9525</xdr:rowOff>
    </xdr:from>
    <xdr:to>
      <xdr:col>1</xdr:col>
      <xdr:colOff>1628775</xdr:colOff>
      <xdr:row>33</xdr:row>
      <xdr:rowOff>1628775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</xdr:row>
      <xdr:rowOff>9525</xdr:rowOff>
    </xdr:from>
    <xdr:to>
      <xdr:col>1</xdr:col>
      <xdr:colOff>1628775</xdr:colOff>
      <xdr:row>34</xdr:row>
      <xdr:rowOff>1628775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</xdr:row>
      <xdr:rowOff>9525</xdr:rowOff>
    </xdr:from>
    <xdr:to>
      <xdr:col>1</xdr:col>
      <xdr:colOff>1628775</xdr:colOff>
      <xdr:row>35</xdr:row>
      <xdr:rowOff>1628775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</xdr:row>
      <xdr:rowOff>9525</xdr:rowOff>
    </xdr:from>
    <xdr:to>
      <xdr:col>1</xdr:col>
      <xdr:colOff>1619250</xdr:colOff>
      <xdr:row>36</xdr:row>
      <xdr:rowOff>1057275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</xdr:row>
      <xdr:rowOff>9525</xdr:rowOff>
    </xdr:from>
    <xdr:to>
      <xdr:col>1</xdr:col>
      <xdr:colOff>1628775</xdr:colOff>
      <xdr:row>37</xdr:row>
      <xdr:rowOff>1628775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</xdr:row>
      <xdr:rowOff>9525</xdr:rowOff>
    </xdr:from>
    <xdr:to>
      <xdr:col>1</xdr:col>
      <xdr:colOff>1628775</xdr:colOff>
      <xdr:row>38</xdr:row>
      <xdr:rowOff>1628775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</xdr:row>
      <xdr:rowOff>9525</xdr:rowOff>
    </xdr:from>
    <xdr:to>
      <xdr:col>1</xdr:col>
      <xdr:colOff>1628775</xdr:colOff>
      <xdr:row>39</xdr:row>
      <xdr:rowOff>1628775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</xdr:row>
      <xdr:rowOff>9525</xdr:rowOff>
    </xdr:from>
    <xdr:to>
      <xdr:col>1</xdr:col>
      <xdr:colOff>1628775</xdr:colOff>
      <xdr:row>40</xdr:row>
      <xdr:rowOff>1628775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</xdr:row>
      <xdr:rowOff>9525</xdr:rowOff>
    </xdr:from>
    <xdr:to>
      <xdr:col>1</xdr:col>
      <xdr:colOff>1628775</xdr:colOff>
      <xdr:row>41</xdr:row>
      <xdr:rowOff>1628775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</xdr:row>
      <xdr:rowOff>9525</xdr:rowOff>
    </xdr:from>
    <xdr:to>
      <xdr:col>1</xdr:col>
      <xdr:colOff>1619250</xdr:colOff>
      <xdr:row>42</xdr:row>
      <xdr:rowOff>1047750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</xdr:row>
      <xdr:rowOff>9525</xdr:rowOff>
    </xdr:from>
    <xdr:to>
      <xdr:col>1</xdr:col>
      <xdr:colOff>1619250</xdr:colOff>
      <xdr:row>43</xdr:row>
      <xdr:rowOff>1114425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</xdr:row>
      <xdr:rowOff>9525</xdr:rowOff>
    </xdr:from>
    <xdr:to>
      <xdr:col>1</xdr:col>
      <xdr:colOff>1628775</xdr:colOff>
      <xdr:row>44</xdr:row>
      <xdr:rowOff>1628775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</xdr:row>
      <xdr:rowOff>9525</xdr:rowOff>
    </xdr:from>
    <xdr:to>
      <xdr:col>1</xdr:col>
      <xdr:colOff>1628775</xdr:colOff>
      <xdr:row>45</xdr:row>
      <xdr:rowOff>1628775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</xdr:row>
      <xdr:rowOff>9525</xdr:rowOff>
    </xdr:from>
    <xdr:to>
      <xdr:col>1</xdr:col>
      <xdr:colOff>1628775</xdr:colOff>
      <xdr:row>46</xdr:row>
      <xdr:rowOff>1628775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</xdr:row>
      <xdr:rowOff>9525</xdr:rowOff>
    </xdr:from>
    <xdr:to>
      <xdr:col>1</xdr:col>
      <xdr:colOff>1628775</xdr:colOff>
      <xdr:row>47</xdr:row>
      <xdr:rowOff>1628775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</xdr:row>
      <xdr:rowOff>9525</xdr:rowOff>
    </xdr:from>
    <xdr:to>
      <xdr:col>1</xdr:col>
      <xdr:colOff>1628775</xdr:colOff>
      <xdr:row>48</xdr:row>
      <xdr:rowOff>1628775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</xdr:row>
      <xdr:rowOff>9525</xdr:rowOff>
    </xdr:from>
    <xdr:to>
      <xdr:col>1</xdr:col>
      <xdr:colOff>1628775</xdr:colOff>
      <xdr:row>51</xdr:row>
      <xdr:rowOff>1628775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</xdr:row>
      <xdr:rowOff>9525</xdr:rowOff>
    </xdr:from>
    <xdr:to>
      <xdr:col>1</xdr:col>
      <xdr:colOff>1628775</xdr:colOff>
      <xdr:row>52</xdr:row>
      <xdr:rowOff>1628775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</xdr:row>
      <xdr:rowOff>9525</xdr:rowOff>
    </xdr:from>
    <xdr:to>
      <xdr:col>1</xdr:col>
      <xdr:colOff>1619250</xdr:colOff>
      <xdr:row>53</xdr:row>
      <xdr:rowOff>1047750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</xdr:row>
      <xdr:rowOff>9525</xdr:rowOff>
    </xdr:from>
    <xdr:to>
      <xdr:col>1</xdr:col>
      <xdr:colOff>1628775</xdr:colOff>
      <xdr:row>54</xdr:row>
      <xdr:rowOff>1628775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55</xdr:row>
      <xdr:rowOff>9525</xdr:rowOff>
    </xdr:from>
    <xdr:to>
      <xdr:col>1</xdr:col>
      <xdr:colOff>1628775</xdr:colOff>
      <xdr:row>55</xdr:row>
      <xdr:rowOff>1628775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56</xdr:row>
      <xdr:rowOff>9525</xdr:rowOff>
    </xdr:from>
    <xdr:to>
      <xdr:col>1</xdr:col>
      <xdr:colOff>1628775</xdr:colOff>
      <xdr:row>56</xdr:row>
      <xdr:rowOff>1628775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57</xdr:row>
      <xdr:rowOff>9525</xdr:rowOff>
    </xdr:from>
    <xdr:to>
      <xdr:col>1</xdr:col>
      <xdr:colOff>1628775</xdr:colOff>
      <xdr:row>57</xdr:row>
      <xdr:rowOff>1628775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58</xdr:row>
      <xdr:rowOff>9525</xdr:rowOff>
    </xdr:from>
    <xdr:to>
      <xdr:col>1</xdr:col>
      <xdr:colOff>1628775</xdr:colOff>
      <xdr:row>58</xdr:row>
      <xdr:rowOff>1628775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59</xdr:row>
      <xdr:rowOff>9525</xdr:rowOff>
    </xdr:from>
    <xdr:to>
      <xdr:col>1</xdr:col>
      <xdr:colOff>1628775</xdr:colOff>
      <xdr:row>59</xdr:row>
      <xdr:rowOff>1628775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60</xdr:row>
      <xdr:rowOff>9525</xdr:rowOff>
    </xdr:from>
    <xdr:to>
      <xdr:col>1</xdr:col>
      <xdr:colOff>1628775</xdr:colOff>
      <xdr:row>60</xdr:row>
      <xdr:rowOff>1628775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61</xdr:row>
      <xdr:rowOff>9525</xdr:rowOff>
    </xdr:from>
    <xdr:to>
      <xdr:col>1</xdr:col>
      <xdr:colOff>1628775</xdr:colOff>
      <xdr:row>61</xdr:row>
      <xdr:rowOff>1628775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62</xdr:row>
      <xdr:rowOff>9525</xdr:rowOff>
    </xdr:from>
    <xdr:to>
      <xdr:col>1</xdr:col>
      <xdr:colOff>1628775</xdr:colOff>
      <xdr:row>62</xdr:row>
      <xdr:rowOff>1628775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63</xdr:row>
      <xdr:rowOff>9525</xdr:rowOff>
    </xdr:from>
    <xdr:to>
      <xdr:col>1</xdr:col>
      <xdr:colOff>1628775</xdr:colOff>
      <xdr:row>63</xdr:row>
      <xdr:rowOff>1628775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64</xdr:row>
      <xdr:rowOff>9525</xdr:rowOff>
    </xdr:from>
    <xdr:to>
      <xdr:col>1</xdr:col>
      <xdr:colOff>1628775</xdr:colOff>
      <xdr:row>64</xdr:row>
      <xdr:rowOff>1628775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65</xdr:row>
      <xdr:rowOff>9525</xdr:rowOff>
    </xdr:from>
    <xdr:to>
      <xdr:col>1</xdr:col>
      <xdr:colOff>1628775</xdr:colOff>
      <xdr:row>65</xdr:row>
      <xdr:rowOff>1628775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66</xdr:row>
      <xdr:rowOff>9525</xdr:rowOff>
    </xdr:from>
    <xdr:to>
      <xdr:col>1</xdr:col>
      <xdr:colOff>1628775</xdr:colOff>
      <xdr:row>66</xdr:row>
      <xdr:rowOff>1628775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67</xdr:row>
      <xdr:rowOff>9525</xdr:rowOff>
    </xdr:from>
    <xdr:to>
      <xdr:col>1</xdr:col>
      <xdr:colOff>1628775</xdr:colOff>
      <xdr:row>67</xdr:row>
      <xdr:rowOff>1628775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68</xdr:row>
      <xdr:rowOff>9525</xdr:rowOff>
    </xdr:from>
    <xdr:to>
      <xdr:col>1</xdr:col>
      <xdr:colOff>1628775</xdr:colOff>
      <xdr:row>68</xdr:row>
      <xdr:rowOff>1628775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69</xdr:row>
      <xdr:rowOff>9525</xdr:rowOff>
    </xdr:from>
    <xdr:to>
      <xdr:col>1</xdr:col>
      <xdr:colOff>1628775</xdr:colOff>
      <xdr:row>69</xdr:row>
      <xdr:rowOff>1628775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70</xdr:row>
      <xdr:rowOff>9525</xdr:rowOff>
    </xdr:from>
    <xdr:to>
      <xdr:col>1</xdr:col>
      <xdr:colOff>1628775</xdr:colOff>
      <xdr:row>70</xdr:row>
      <xdr:rowOff>1628775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71</xdr:row>
      <xdr:rowOff>9525</xdr:rowOff>
    </xdr:from>
    <xdr:to>
      <xdr:col>1</xdr:col>
      <xdr:colOff>1628775</xdr:colOff>
      <xdr:row>71</xdr:row>
      <xdr:rowOff>1628775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72</xdr:row>
      <xdr:rowOff>9525</xdr:rowOff>
    </xdr:from>
    <xdr:to>
      <xdr:col>1</xdr:col>
      <xdr:colOff>1628775</xdr:colOff>
      <xdr:row>72</xdr:row>
      <xdr:rowOff>1628775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75</xdr:row>
      <xdr:rowOff>9525</xdr:rowOff>
    </xdr:from>
    <xdr:to>
      <xdr:col>1</xdr:col>
      <xdr:colOff>1628775</xdr:colOff>
      <xdr:row>75</xdr:row>
      <xdr:rowOff>1628775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76</xdr:row>
      <xdr:rowOff>9525</xdr:rowOff>
    </xdr:from>
    <xdr:to>
      <xdr:col>1</xdr:col>
      <xdr:colOff>1628775</xdr:colOff>
      <xdr:row>76</xdr:row>
      <xdr:rowOff>1628775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77</xdr:row>
      <xdr:rowOff>9525</xdr:rowOff>
    </xdr:from>
    <xdr:to>
      <xdr:col>1</xdr:col>
      <xdr:colOff>1628775</xdr:colOff>
      <xdr:row>77</xdr:row>
      <xdr:rowOff>1628775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79</xdr:row>
      <xdr:rowOff>9525</xdr:rowOff>
    </xdr:from>
    <xdr:to>
      <xdr:col>1</xdr:col>
      <xdr:colOff>1628775</xdr:colOff>
      <xdr:row>79</xdr:row>
      <xdr:rowOff>2171700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80</xdr:row>
      <xdr:rowOff>9525</xdr:rowOff>
    </xdr:from>
    <xdr:to>
      <xdr:col>1</xdr:col>
      <xdr:colOff>1619250</xdr:colOff>
      <xdr:row>80</xdr:row>
      <xdr:rowOff>1114425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81</xdr:row>
      <xdr:rowOff>9525</xdr:rowOff>
    </xdr:from>
    <xdr:to>
      <xdr:col>1</xdr:col>
      <xdr:colOff>1619250</xdr:colOff>
      <xdr:row>81</xdr:row>
      <xdr:rowOff>1114425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82</xdr:row>
      <xdr:rowOff>9525</xdr:rowOff>
    </xdr:from>
    <xdr:to>
      <xdr:col>1</xdr:col>
      <xdr:colOff>1628775</xdr:colOff>
      <xdr:row>82</xdr:row>
      <xdr:rowOff>1628775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83</xdr:row>
      <xdr:rowOff>9525</xdr:rowOff>
    </xdr:from>
    <xdr:to>
      <xdr:col>1</xdr:col>
      <xdr:colOff>1628775</xdr:colOff>
      <xdr:row>83</xdr:row>
      <xdr:rowOff>1628775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84</xdr:row>
      <xdr:rowOff>9525</xdr:rowOff>
    </xdr:from>
    <xdr:to>
      <xdr:col>1</xdr:col>
      <xdr:colOff>1628775</xdr:colOff>
      <xdr:row>84</xdr:row>
      <xdr:rowOff>1076325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85</xdr:row>
      <xdr:rowOff>9525</xdr:rowOff>
    </xdr:from>
    <xdr:to>
      <xdr:col>1</xdr:col>
      <xdr:colOff>1628775</xdr:colOff>
      <xdr:row>85</xdr:row>
      <xdr:rowOff>1628775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86</xdr:row>
      <xdr:rowOff>9525</xdr:rowOff>
    </xdr:from>
    <xdr:to>
      <xdr:col>1</xdr:col>
      <xdr:colOff>1628775</xdr:colOff>
      <xdr:row>86</xdr:row>
      <xdr:rowOff>1628775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87</xdr:row>
      <xdr:rowOff>9525</xdr:rowOff>
    </xdr:from>
    <xdr:to>
      <xdr:col>1</xdr:col>
      <xdr:colOff>1628775</xdr:colOff>
      <xdr:row>87</xdr:row>
      <xdr:rowOff>1628775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88</xdr:row>
      <xdr:rowOff>9525</xdr:rowOff>
    </xdr:from>
    <xdr:to>
      <xdr:col>1</xdr:col>
      <xdr:colOff>1628775</xdr:colOff>
      <xdr:row>88</xdr:row>
      <xdr:rowOff>1628775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89</xdr:row>
      <xdr:rowOff>9525</xdr:rowOff>
    </xdr:from>
    <xdr:to>
      <xdr:col>1</xdr:col>
      <xdr:colOff>1628775</xdr:colOff>
      <xdr:row>89</xdr:row>
      <xdr:rowOff>1628775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90</xdr:row>
      <xdr:rowOff>9525</xdr:rowOff>
    </xdr:from>
    <xdr:to>
      <xdr:col>1</xdr:col>
      <xdr:colOff>1628775</xdr:colOff>
      <xdr:row>90</xdr:row>
      <xdr:rowOff>1628775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91</xdr:row>
      <xdr:rowOff>9525</xdr:rowOff>
    </xdr:from>
    <xdr:to>
      <xdr:col>1</xdr:col>
      <xdr:colOff>1628775</xdr:colOff>
      <xdr:row>91</xdr:row>
      <xdr:rowOff>1628775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92</xdr:row>
      <xdr:rowOff>9525</xdr:rowOff>
    </xdr:from>
    <xdr:to>
      <xdr:col>1</xdr:col>
      <xdr:colOff>1628775</xdr:colOff>
      <xdr:row>92</xdr:row>
      <xdr:rowOff>1628775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94</xdr:row>
      <xdr:rowOff>9525</xdr:rowOff>
    </xdr:from>
    <xdr:to>
      <xdr:col>1</xdr:col>
      <xdr:colOff>1628775</xdr:colOff>
      <xdr:row>94</xdr:row>
      <xdr:rowOff>1628775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95</xdr:row>
      <xdr:rowOff>9525</xdr:rowOff>
    </xdr:from>
    <xdr:to>
      <xdr:col>1</xdr:col>
      <xdr:colOff>1628775</xdr:colOff>
      <xdr:row>95</xdr:row>
      <xdr:rowOff>1628775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96</xdr:row>
      <xdr:rowOff>9525</xdr:rowOff>
    </xdr:from>
    <xdr:to>
      <xdr:col>1</xdr:col>
      <xdr:colOff>1628775</xdr:colOff>
      <xdr:row>96</xdr:row>
      <xdr:rowOff>1628775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97</xdr:row>
      <xdr:rowOff>9525</xdr:rowOff>
    </xdr:from>
    <xdr:to>
      <xdr:col>1</xdr:col>
      <xdr:colOff>1628775</xdr:colOff>
      <xdr:row>97</xdr:row>
      <xdr:rowOff>1628775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98</xdr:row>
      <xdr:rowOff>9525</xdr:rowOff>
    </xdr:from>
    <xdr:to>
      <xdr:col>1</xdr:col>
      <xdr:colOff>1628775</xdr:colOff>
      <xdr:row>98</xdr:row>
      <xdr:rowOff>1628775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101</xdr:row>
      <xdr:rowOff>9525</xdr:rowOff>
    </xdr:from>
    <xdr:to>
      <xdr:col>1</xdr:col>
      <xdr:colOff>1628775</xdr:colOff>
      <xdr:row>101</xdr:row>
      <xdr:rowOff>2171700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102</xdr:row>
      <xdr:rowOff>9525</xdr:rowOff>
    </xdr:from>
    <xdr:to>
      <xdr:col>1</xdr:col>
      <xdr:colOff>1619250</xdr:colOff>
      <xdr:row>102</xdr:row>
      <xdr:rowOff>1047750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103</xdr:row>
      <xdr:rowOff>9525</xdr:rowOff>
    </xdr:from>
    <xdr:to>
      <xdr:col>1</xdr:col>
      <xdr:colOff>1628775</xdr:colOff>
      <xdr:row>103</xdr:row>
      <xdr:rowOff>1114425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104</xdr:row>
      <xdr:rowOff>9525</xdr:rowOff>
    </xdr:from>
    <xdr:to>
      <xdr:col>1</xdr:col>
      <xdr:colOff>1628775</xdr:colOff>
      <xdr:row>104</xdr:row>
      <xdr:rowOff>1162050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105</xdr:row>
      <xdr:rowOff>9525</xdr:rowOff>
    </xdr:from>
    <xdr:to>
      <xdr:col>1</xdr:col>
      <xdr:colOff>1628775</xdr:colOff>
      <xdr:row>105</xdr:row>
      <xdr:rowOff>1057275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106</xdr:row>
      <xdr:rowOff>9525</xdr:rowOff>
    </xdr:from>
    <xdr:to>
      <xdr:col>1</xdr:col>
      <xdr:colOff>1628775</xdr:colOff>
      <xdr:row>106</xdr:row>
      <xdr:rowOff>1628775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107</xdr:row>
      <xdr:rowOff>9525</xdr:rowOff>
    </xdr:from>
    <xdr:to>
      <xdr:col>1</xdr:col>
      <xdr:colOff>1628775</xdr:colOff>
      <xdr:row>107</xdr:row>
      <xdr:rowOff>1628775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110</xdr:row>
      <xdr:rowOff>9525</xdr:rowOff>
    </xdr:from>
    <xdr:to>
      <xdr:col>1</xdr:col>
      <xdr:colOff>1628775</xdr:colOff>
      <xdr:row>110</xdr:row>
      <xdr:rowOff>1628775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112</xdr:row>
      <xdr:rowOff>9525</xdr:rowOff>
    </xdr:from>
    <xdr:to>
      <xdr:col>1</xdr:col>
      <xdr:colOff>1628775</xdr:colOff>
      <xdr:row>112</xdr:row>
      <xdr:rowOff>1628775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114</xdr:row>
      <xdr:rowOff>9525</xdr:rowOff>
    </xdr:from>
    <xdr:to>
      <xdr:col>1</xdr:col>
      <xdr:colOff>1628775</xdr:colOff>
      <xdr:row>114</xdr:row>
      <xdr:rowOff>1628775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116</xdr:row>
      <xdr:rowOff>9525</xdr:rowOff>
    </xdr:from>
    <xdr:to>
      <xdr:col>1</xdr:col>
      <xdr:colOff>1628775</xdr:colOff>
      <xdr:row>116</xdr:row>
      <xdr:rowOff>1628775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119</xdr:row>
      <xdr:rowOff>9525</xdr:rowOff>
    </xdr:from>
    <xdr:to>
      <xdr:col>1</xdr:col>
      <xdr:colOff>1628775</xdr:colOff>
      <xdr:row>119</xdr:row>
      <xdr:rowOff>1628775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120</xdr:row>
      <xdr:rowOff>9525</xdr:rowOff>
    </xdr:from>
    <xdr:to>
      <xdr:col>1</xdr:col>
      <xdr:colOff>1628775</xdr:colOff>
      <xdr:row>120</xdr:row>
      <xdr:rowOff>1628775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121</xdr:row>
      <xdr:rowOff>9525</xdr:rowOff>
    </xdr:from>
    <xdr:to>
      <xdr:col>1</xdr:col>
      <xdr:colOff>1628775</xdr:colOff>
      <xdr:row>121</xdr:row>
      <xdr:rowOff>1628775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123</xdr:row>
      <xdr:rowOff>9525</xdr:rowOff>
    </xdr:from>
    <xdr:to>
      <xdr:col>1</xdr:col>
      <xdr:colOff>1628775</xdr:colOff>
      <xdr:row>123</xdr:row>
      <xdr:rowOff>1628775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124</xdr:row>
      <xdr:rowOff>9525</xdr:rowOff>
    </xdr:from>
    <xdr:to>
      <xdr:col>1</xdr:col>
      <xdr:colOff>1628775</xdr:colOff>
      <xdr:row>124</xdr:row>
      <xdr:rowOff>1628775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125</xdr:row>
      <xdr:rowOff>9525</xdr:rowOff>
    </xdr:from>
    <xdr:to>
      <xdr:col>1</xdr:col>
      <xdr:colOff>1628775</xdr:colOff>
      <xdr:row>125</xdr:row>
      <xdr:rowOff>1628775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128</xdr:row>
      <xdr:rowOff>9525</xdr:rowOff>
    </xdr:from>
    <xdr:to>
      <xdr:col>1</xdr:col>
      <xdr:colOff>1628775</xdr:colOff>
      <xdr:row>128</xdr:row>
      <xdr:rowOff>1628775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129</xdr:row>
      <xdr:rowOff>9525</xdr:rowOff>
    </xdr:from>
    <xdr:to>
      <xdr:col>1</xdr:col>
      <xdr:colOff>1628775</xdr:colOff>
      <xdr:row>129</xdr:row>
      <xdr:rowOff>1628775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130</xdr:row>
      <xdr:rowOff>9525</xdr:rowOff>
    </xdr:from>
    <xdr:to>
      <xdr:col>1</xdr:col>
      <xdr:colOff>1628775</xdr:colOff>
      <xdr:row>130</xdr:row>
      <xdr:rowOff>1628775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131</xdr:row>
      <xdr:rowOff>9525</xdr:rowOff>
    </xdr:from>
    <xdr:to>
      <xdr:col>1</xdr:col>
      <xdr:colOff>1628775</xdr:colOff>
      <xdr:row>131</xdr:row>
      <xdr:rowOff>1628775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43143</xdr:colOff>
      <xdr:row>132</xdr:row>
      <xdr:rowOff>155201</xdr:rowOff>
    </xdr:from>
    <xdr:to>
      <xdr:col>2</xdr:col>
      <xdr:colOff>3923</xdr:colOff>
      <xdr:row>133</xdr:row>
      <xdr:rowOff>48746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57761" y="10677525"/>
          <a:ext cx="1619250" cy="1619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133</xdr:row>
      <xdr:rowOff>9525</xdr:rowOff>
    </xdr:from>
    <xdr:to>
      <xdr:col>1</xdr:col>
      <xdr:colOff>1628775</xdr:colOff>
      <xdr:row>133</xdr:row>
      <xdr:rowOff>1628775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134</xdr:row>
      <xdr:rowOff>9525</xdr:rowOff>
    </xdr:from>
    <xdr:to>
      <xdr:col>1</xdr:col>
      <xdr:colOff>1628775</xdr:colOff>
      <xdr:row>134</xdr:row>
      <xdr:rowOff>1628775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135</xdr:row>
      <xdr:rowOff>9525</xdr:rowOff>
    </xdr:from>
    <xdr:to>
      <xdr:col>1</xdr:col>
      <xdr:colOff>1628775</xdr:colOff>
      <xdr:row>135</xdr:row>
      <xdr:rowOff>1628775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136</xdr:row>
      <xdr:rowOff>9525</xdr:rowOff>
    </xdr:from>
    <xdr:to>
      <xdr:col>1</xdr:col>
      <xdr:colOff>1628775</xdr:colOff>
      <xdr:row>136</xdr:row>
      <xdr:rowOff>1638300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137</xdr:row>
      <xdr:rowOff>9525</xdr:rowOff>
    </xdr:from>
    <xdr:to>
      <xdr:col>1</xdr:col>
      <xdr:colOff>1628775</xdr:colOff>
      <xdr:row>137</xdr:row>
      <xdr:rowOff>1628775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138</xdr:row>
      <xdr:rowOff>9525</xdr:rowOff>
    </xdr:from>
    <xdr:to>
      <xdr:col>1</xdr:col>
      <xdr:colOff>1628775</xdr:colOff>
      <xdr:row>138</xdr:row>
      <xdr:rowOff>1628775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139</xdr:row>
      <xdr:rowOff>9525</xdr:rowOff>
    </xdr:from>
    <xdr:to>
      <xdr:col>1</xdr:col>
      <xdr:colOff>1628775</xdr:colOff>
      <xdr:row>139</xdr:row>
      <xdr:rowOff>1628775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140</xdr:row>
      <xdr:rowOff>9525</xdr:rowOff>
    </xdr:from>
    <xdr:to>
      <xdr:col>1</xdr:col>
      <xdr:colOff>1628775</xdr:colOff>
      <xdr:row>140</xdr:row>
      <xdr:rowOff>1628775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141</xdr:row>
      <xdr:rowOff>9525</xdr:rowOff>
    </xdr:from>
    <xdr:to>
      <xdr:col>1</xdr:col>
      <xdr:colOff>1628775</xdr:colOff>
      <xdr:row>141</xdr:row>
      <xdr:rowOff>1628775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142</xdr:row>
      <xdr:rowOff>9525</xdr:rowOff>
    </xdr:from>
    <xdr:to>
      <xdr:col>1</xdr:col>
      <xdr:colOff>1628775</xdr:colOff>
      <xdr:row>142</xdr:row>
      <xdr:rowOff>1628775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143</xdr:row>
      <xdr:rowOff>9525</xdr:rowOff>
    </xdr:from>
    <xdr:to>
      <xdr:col>1</xdr:col>
      <xdr:colOff>1628775</xdr:colOff>
      <xdr:row>143</xdr:row>
      <xdr:rowOff>1628775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144</xdr:row>
      <xdr:rowOff>9525</xdr:rowOff>
    </xdr:from>
    <xdr:to>
      <xdr:col>1</xdr:col>
      <xdr:colOff>1628775</xdr:colOff>
      <xdr:row>144</xdr:row>
      <xdr:rowOff>1628775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145</xdr:row>
      <xdr:rowOff>9525</xdr:rowOff>
    </xdr:from>
    <xdr:to>
      <xdr:col>1</xdr:col>
      <xdr:colOff>1628775</xdr:colOff>
      <xdr:row>145</xdr:row>
      <xdr:rowOff>1628775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146</xdr:row>
      <xdr:rowOff>9525</xdr:rowOff>
    </xdr:from>
    <xdr:to>
      <xdr:col>1</xdr:col>
      <xdr:colOff>1628775</xdr:colOff>
      <xdr:row>146</xdr:row>
      <xdr:rowOff>1628775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147</xdr:row>
      <xdr:rowOff>9525</xdr:rowOff>
    </xdr:from>
    <xdr:to>
      <xdr:col>1</xdr:col>
      <xdr:colOff>1628775</xdr:colOff>
      <xdr:row>147</xdr:row>
      <xdr:rowOff>2171700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148</xdr:row>
      <xdr:rowOff>9525</xdr:rowOff>
    </xdr:from>
    <xdr:to>
      <xdr:col>1</xdr:col>
      <xdr:colOff>1628775</xdr:colOff>
      <xdr:row>148</xdr:row>
      <xdr:rowOff>2457450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150</xdr:row>
      <xdr:rowOff>9525</xdr:rowOff>
    </xdr:from>
    <xdr:to>
      <xdr:col>1</xdr:col>
      <xdr:colOff>1628775</xdr:colOff>
      <xdr:row>150</xdr:row>
      <xdr:rowOff>1628775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151</xdr:row>
      <xdr:rowOff>9525</xdr:rowOff>
    </xdr:from>
    <xdr:to>
      <xdr:col>1</xdr:col>
      <xdr:colOff>1628775</xdr:colOff>
      <xdr:row>151</xdr:row>
      <xdr:rowOff>1628775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152</xdr:row>
      <xdr:rowOff>9525</xdr:rowOff>
    </xdr:from>
    <xdr:to>
      <xdr:col>1</xdr:col>
      <xdr:colOff>1628775</xdr:colOff>
      <xdr:row>152</xdr:row>
      <xdr:rowOff>1628775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153</xdr:row>
      <xdr:rowOff>9525</xdr:rowOff>
    </xdr:from>
    <xdr:to>
      <xdr:col>1</xdr:col>
      <xdr:colOff>1628775</xdr:colOff>
      <xdr:row>153</xdr:row>
      <xdr:rowOff>1628775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154</xdr:row>
      <xdr:rowOff>9525</xdr:rowOff>
    </xdr:from>
    <xdr:to>
      <xdr:col>1</xdr:col>
      <xdr:colOff>1628775</xdr:colOff>
      <xdr:row>154</xdr:row>
      <xdr:rowOff>1628775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155</xdr:row>
      <xdr:rowOff>9525</xdr:rowOff>
    </xdr:from>
    <xdr:to>
      <xdr:col>1</xdr:col>
      <xdr:colOff>1628775</xdr:colOff>
      <xdr:row>155</xdr:row>
      <xdr:rowOff>1628775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156</xdr:row>
      <xdr:rowOff>9525</xdr:rowOff>
    </xdr:from>
    <xdr:to>
      <xdr:col>1</xdr:col>
      <xdr:colOff>1628775</xdr:colOff>
      <xdr:row>156</xdr:row>
      <xdr:rowOff>1628775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157</xdr:row>
      <xdr:rowOff>9525</xdr:rowOff>
    </xdr:from>
    <xdr:to>
      <xdr:col>1</xdr:col>
      <xdr:colOff>1628775</xdr:colOff>
      <xdr:row>157</xdr:row>
      <xdr:rowOff>1628775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158</xdr:row>
      <xdr:rowOff>9525</xdr:rowOff>
    </xdr:from>
    <xdr:to>
      <xdr:col>1</xdr:col>
      <xdr:colOff>1628775</xdr:colOff>
      <xdr:row>158</xdr:row>
      <xdr:rowOff>1628775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159</xdr:row>
      <xdr:rowOff>9525</xdr:rowOff>
    </xdr:from>
    <xdr:to>
      <xdr:col>1</xdr:col>
      <xdr:colOff>1628775</xdr:colOff>
      <xdr:row>159</xdr:row>
      <xdr:rowOff>1628775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160</xdr:row>
      <xdr:rowOff>9525</xdr:rowOff>
    </xdr:from>
    <xdr:to>
      <xdr:col>1</xdr:col>
      <xdr:colOff>1628775</xdr:colOff>
      <xdr:row>160</xdr:row>
      <xdr:rowOff>1628775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161</xdr:row>
      <xdr:rowOff>9525</xdr:rowOff>
    </xdr:from>
    <xdr:to>
      <xdr:col>1</xdr:col>
      <xdr:colOff>1628775</xdr:colOff>
      <xdr:row>161</xdr:row>
      <xdr:rowOff>1628775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162</xdr:row>
      <xdr:rowOff>9525</xdr:rowOff>
    </xdr:from>
    <xdr:to>
      <xdr:col>1</xdr:col>
      <xdr:colOff>1628775</xdr:colOff>
      <xdr:row>162</xdr:row>
      <xdr:rowOff>1628775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163</xdr:row>
      <xdr:rowOff>9525</xdr:rowOff>
    </xdr:from>
    <xdr:to>
      <xdr:col>1</xdr:col>
      <xdr:colOff>1628775</xdr:colOff>
      <xdr:row>163</xdr:row>
      <xdr:rowOff>1628775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164</xdr:row>
      <xdr:rowOff>9525</xdr:rowOff>
    </xdr:from>
    <xdr:to>
      <xdr:col>1</xdr:col>
      <xdr:colOff>1628775</xdr:colOff>
      <xdr:row>164</xdr:row>
      <xdr:rowOff>1628775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165</xdr:row>
      <xdr:rowOff>9525</xdr:rowOff>
    </xdr:from>
    <xdr:to>
      <xdr:col>1</xdr:col>
      <xdr:colOff>1628775</xdr:colOff>
      <xdr:row>165</xdr:row>
      <xdr:rowOff>1628775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166</xdr:row>
      <xdr:rowOff>9525</xdr:rowOff>
    </xdr:from>
    <xdr:to>
      <xdr:col>1</xdr:col>
      <xdr:colOff>1628775</xdr:colOff>
      <xdr:row>166</xdr:row>
      <xdr:rowOff>1628775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167</xdr:row>
      <xdr:rowOff>9525</xdr:rowOff>
    </xdr:from>
    <xdr:to>
      <xdr:col>1</xdr:col>
      <xdr:colOff>1628775</xdr:colOff>
      <xdr:row>167</xdr:row>
      <xdr:rowOff>1628775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168</xdr:row>
      <xdr:rowOff>9525</xdr:rowOff>
    </xdr:from>
    <xdr:to>
      <xdr:col>1</xdr:col>
      <xdr:colOff>1628775</xdr:colOff>
      <xdr:row>168</xdr:row>
      <xdr:rowOff>1628775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169</xdr:row>
      <xdr:rowOff>9525</xdr:rowOff>
    </xdr:from>
    <xdr:to>
      <xdr:col>1</xdr:col>
      <xdr:colOff>1628775</xdr:colOff>
      <xdr:row>169</xdr:row>
      <xdr:rowOff>1628775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170</xdr:row>
      <xdr:rowOff>9525</xdr:rowOff>
    </xdr:from>
    <xdr:to>
      <xdr:col>1</xdr:col>
      <xdr:colOff>1628775</xdr:colOff>
      <xdr:row>170</xdr:row>
      <xdr:rowOff>1628775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171</xdr:row>
      <xdr:rowOff>9525</xdr:rowOff>
    </xdr:from>
    <xdr:to>
      <xdr:col>1</xdr:col>
      <xdr:colOff>1628775</xdr:colOff>
      <xdr:row>171</xdr:row>
      <xdr:rowOff>1628775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172</xdr:row>
      <xdr:rowOff>9525</xdr:rowOff>
    </xdr:from>
    <xdr:to>
      <xdr:col>1</xdr:col>
      <xdr:colOff>1628775</xdr:colOff>
      <xdr:row>172</xdr:row>
      <xdr:rowOff>1628775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173</xdr:row>
      <xdr:rowOff>9525</xdr:rowOff>
    </xdr:from>
    <xdr:to>
      <xdr:col>1</xdr:col>
      <xdr:colOff>1628775</xdr:colOff>
      <xdr:row>173</xdr:row>
      <xdr:rowOff>1628775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174</xdr:row>
      <xdr:rowOff>9525</xdr:rowOff>
    </xdr:from>
    <xdr:to>
      <xdr:col>1</xdr:col>
      <xdr:colOff>1628775</xdr:colOff>
      <xdr:row>174</xdr:row>
      <xdr:rowOff>1628775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175</xdr:row>
      <xdr:rowOff>9525</xdr:rowOff>
    </xdr:from>
    <xdr:to>
      <xdr:col>1</xdr:col>
      <xdr:colOff>1628775</xdr:colOff>
      <xdr:row>175</xdr:row>
      <xdr:rowOff>1628775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176</xdr:row>
      <xdr:rowOff>9525</xdr:rowOff>
    </xdr:from>
    <xdr:to>
      <xdr:col>1</xdr:col>
      <xdr:colOff>1628775</xdr:colOff>
      <xdr:row>176</xdr:row>
      <xdr:rowOff>1628775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177</xdr:row>
      <xdr:rowOff>9525</xdr:rowOff>
    </xdr:from>
    <xdr:to>
      <xdr:col>1</xdr:col>
      <xdr:colOff>1628775</xdr:colOff>
      <xdr:row>177</xdr:row>
      <xdr:rowOff>1628775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178</xdr:row>
      <xdr:rowOff>9525</xdr:rowOff>
    </xdr:from>
    <xdr:to>
      <xdr:col>1</xdr:col>
      <xdr:colOff>1628775</xdr:colOff>
      <xdr:row>178</xdr:row>
      <xdr:rowOff>1628775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179</xdr:row>
      <xdr:rowOff>9525</xdr:rowOff>
    </xdr:from>
    <xdr:to>
      <xdr:col>1</xdr:col>
      <xdr:colOff>1628775</xdr:colOff>
      <xdr:row>179</xdr:row>
      <xdr:rowOff>1628775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180</xdr:row>
      <xdr:rowOff>9525</xdr:rowOff>
    </xdr:from>
    <xdr:to>
      <xdr:col>1</xdr:col>
      <xdr:colOff>1628775</xdr:colOff>
      <xdr:row>180</xdr:row>
      <xdr:rowOff>1628775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181</xdr:row>
      <xdr:rowOff>9525</xdr:rowOff>
    </xdr:from>
    <xdr:to>
      <xdr:col>1</xdr:col>
      <xdr:colOff>1628775</xdr:colOff>
      <xdr:row>181</xdr:row>
      <xdr:rowOff>1628775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182</xdr:row>
      <xdr:rowOff>9525</xdr:rowOff>
    </xdr:from>
    <xdr:to>
      <xdr:col>1</xdr:col>
      <xdr:colOff>1628775</xdr:colOff>
      <xdr:row>182</xdr:row>
      <xdr:rowOff>1628775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183</xdr:row>
      <xdr:rowOff>9525</xdr:rowOff>
    </xdr:from>
    <xdr:to>
      <xdr:col>1</xdr:col>
      <xdr:colOff>1628775</xdr:colOff>
      <xdr:row>183</xdr:row>
      <xdr:rowOff>1628775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184</xdr:row>
      <xdr:rowOff>9525</xdr:rowOff>
    </xdr:from>
    <xdr:to>
      <xdr:col>1</xdr:col>
      <xdr:colOff>1628775</xdr:colOff>
      <xdr:row>184</xdr:row>
      <xdr:rowOff>1628775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185</xdr:row>
      <xdr:rowOff>9525</xdr:rowOff>
    </xdr:from>
    <xdr:to>
      <xdr:col>1</xdr:col>
      <xdr:colOff>1628775</xdr:colOff>
      <xdr:row>185</xdr:row>
      <xdr:rowOff>1628775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186</xdr:row>
      <xdr:rowOff>9525</xdr:rowOff>
    </xdr:from>
    <xdr:to>
      <xdr:col>1</xdr:col>
      <xdr:colOff>1628775</xdr:colOff>
      <xdr:row>186</xdr:row>
      <xdr:rowOff>1628775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187</xdr:row>
      <xdr:rowOff>9525</xdr:rowOff>
    </xdr:from>
    <xdr:to>
      <xdr:col>1</xdr:col>
      <xdr:colOff>1628775</xdr:colOff>
      <xdr:row>187</xdr:row>
      <xdr:rowOff>1628775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188</xdr:row>
      <xdr:rowOff>9525</xdr:rowOff>
    </xdr:from>
    <xdr:to>
      <xdr:col>1</xdr:col>
      <xdr:colOff>1628775</xdr:colOff>
      <xdr:row>188</xdr:row>
      <xdr:rowOff>1628775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189</xdr:row>
      <xdr:rowOff>9525</xdr:rowOff>
    </xdr:from>
    <xdr:to>
      <xdr:col>1</xdr:col>
      <xdr:colOff>1628775</xdr:colOff>
      <xdr:row>189</xdr:row>
      <xdr:rowOff>1628775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190</xdr:row>
      <xdr:rowOff>9525</xdr:rowOff>
    </xdr:from>
    <xdr:to>
      <xdr:col>1</xdr:col>
      <xdr:colOff>1628775</xdr:colOff>
      <xdr:row>190</xdr:row>
      <xdr:rowOff>1628775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191</xdr:row>
      <xdr:rowOff>9525</xdr:rowOff>
    </xdr:from>
    <xdr:to>
      <xdr:col>1</xdr:col>
      <xdr:colOff>1628775</xdr:colOff>
      <xdr:row>191</xdr:row>
      <xdr:rowOff>1628775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193</xdr:row>
      <xdr:rowOff>9525</xdr:rowOff>
    </xdr:from>
    <xdr:to>
      <xdr:col>1</xdr:col>
      <xdr:colOff>1628775</xdr:colOff>
      <xdr:row>193</xdr:row>
      <xdr:rowOff>1628775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194</xdr:row>
      <xdr:rowOff>9525</xdr:rowOff>
    </xdr:from>
    <xdr:to>
      <xdr:col>1</xdr:col>
      <xdr:colOff>1628775</xdr:colOff>
      <xdr:row>194</xdr:row>
      <xdr:rowOff>1628775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195</xdr:row>
      <xdr:rowOff>9525</xdr:rowOff>
    </xdr:from>
    <xdr:to>
      <xdr:col>1</xdr:col>
      <xdr:colOff>1628775</xdr:colOff>
      <xdr:row>195</xdr:row>
      <xdr:rowOff>1628775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196</xdr:row>
      <xdr:rowOff>9525</xdr:rowOff>
    </xdr:from>
    <xdr:to>
      <xdr:col>1</xdr:col>
      <xdr:colOff>1628775</xdr:colOff>
      <xdr:row>196</xdr:row>
      <xdr:rowOff>1628775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197</xdr:row>
      <xdr:rowOff>9525</xdr:rowOff>
    </xdr:from>
    <xdr:to>
      <xdr:col>1</xdr:col>
      <xdr:colOff>1628775</xdr:colOff>
      <xdr:row>197</xdr:row>
      <xdr:rowOff>1628775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198</xdr:row>
      <xdr:rowOff>9525</xdr:rowOff>
    </xdr:from>
    <xdr:to>
      <xdr:col>1</xdr:col>
      <xdr:colOff>1628775</xdr:colOff>
      <xdr:row>198</xdr:row>
      <xdr:rowOff>1628775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199</xdr:row>
      <xdr:rowOff>9525</xdr:rowOff>
    </xdr:from>
    <xdr:to>
      <xdr:col>1</xdr:col>
      <xdr:colOff>1628775</xdr:colOff>
      <xdr:row>199</xdr:row>
      <xdr:rowOff>1628775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200</xdr:row>
      <xdr:rowOff>9525</xdr:rowOff>
    </xdr:from>
    <xdr:to>
      <xdr:col>1</xdr:col>
      <xdr:colOff>1628775</xdr:colOff>
      <xdr:row>200</xdr:row>
      <xdr:rowOff>1628775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201</xdr:row>
      <xdr:rowOff>9525</xdr:rowOff>
    </xdr:from>
    <xdr:to>
      <xdr:col>1</xdr:col>
      <xdr:colOff>1628775</xdr:colOff>
      <xdr:row>201</xdr:row>
      <xdr:rowOff>1628775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202</xdr:row>
      <xdr:rowOff>9525</xdr:rowOff>
    </xdr:from>
    <xdr:to>
      <xdr:col>1</xdr:col>
      <xdr:colOff>1628775</xdr:colOff>
      <xdr:row>202</xdr:row>
      <xdr:rowOff>1628775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203</xdr:row>
      <xdr:rowOff>9525</xdr:rowOff>
    </xdr:from>
    <xdr:to>
      <xdr:col>1</xdr:col>
      <xdr:colOff>1628775</xdr:colOff>
      <xdr:row>203</xdr:row>
      <xdr:rowOff>1628775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204</xdr:row>
      <xdr:rowOff>9525</xdr:rowOff>
    </xdr:from>
    <xdr:to>
      <xdr:col>1</xdr:col>
      <xdr:colOff>1628775</xdr:colOff>
      <xdr:row>204</xdr:row>
      <xdr:rowOff>2028825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205</xdr:row>
      <xdr:rowOff>9525</xdr:rowOff>
    </xdr:from>
    <xdr:to>
      <xdr:col>1</xdr:col>
      <xdr:colOff>1628775</xdr:colOff>
      <xdr:row>205</xdr:row>
      <xdr:rowOff>2028825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206</xdr:row>
      <xdr:rowOff>9525</xdr:rowOff>
    </xdr:from>
    <xdr:to>
      <xdr:col>1</xdr:col>
      <xdr:colOff>1628775</xdr:colOff>
      <xdr:row>206</xdr:row>
      <xdr:rowOff>2028825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207</xdr:row>
      <xdr:rowOff>9525</xdr:rowOff>
    </xdr:from>
    <xdr:to>
      <xdr:col>1</xdr:col>
      <xdr:colOff>1628775</xdr:colOff>
      <xdr:row>207</xdr:row>
      <xdr:rowOff>2028825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208</xdr:row>
      <xdr:rowOff>9525</xdr:rowOff>
    </xdr:from>
    <xdr:to>
      <xdr:col>1</xdr:col>
      <xdr:colOff>1628775</xdr:colOff>
      <xdr:row>208</xdr:row>
      <xdr:rowOff>1628775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209</xdr:row>
      <xdr:rowOff>9525</xdr:rowOff>
    </xdr:from>
    <xdr:to>
      <xdr:col>1</xdr:col>
      <xdr:colOff>1628775</xdr:colOff>
      <xdr:row>209</xdr:row>
      <xdr:rowOff>1628775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210</xdr:row>
      <xdr:rowOff>9525</xdr:rowOff>
    </xdr:from>
    <xdr:to>
      <xdr:col>1</xdr:col>
      <xdr:colOff>1628775</xdr:colOff>
      <xdr:row>210</xdr:row>
      <xdr:rowOff>1628775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211</xdr:row>
      <xdr:rowOff>9525</xdr:rowOff>
    </xdr:from>
    <xdr:to>
      <xdr:col>1</xdr:col>
      <xdr:colOff>1628775</xdr:colOff>
      <xdr:row>211</xdr:row>
      <xdr:rowOff>1628775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212</xdr:row>
      <xdr:rowOff>9525</xdr:rowOff>
    </xdr:from>
    <xdr:to>
      <xdr:col>1</xdr:col>
      <xdr:colOff>1628775</xdr:colOff>
      <xdr:row>212</xdr:row>
      <xdr:rowOff>1628775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213</xdr:row>
      <xdr:rowOff>9525</xdr:rowOff>
    </xdr:from>
    <xdr:to>
      <xdr:col>1</xdr:col>
      <xdr:colOff>1628775</xdr:colOff>
      <xdr:row>213</xdr:row>
      <xdr:rowOff>1628775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214</xdr:row>
      <xdr:rowOff>9525</xdr:rowOff>
    </xdr:from>
    <xdr:to>
      <xdr:col>1</xdr:col>
      <xdr:colOff>1628775</xdr:colOff>
      <xdr:row>214</xdr:row>
      <xdr:rowOff>1628775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215</xdr:row>
      <xdr:rowOff>9525</xdr:rowOff>
    </xdr:from>
    <xdr:to>
      <xdr:col>1</xdr:col>
      <xdr:colOff>1628775</xdr:colOff>
      <xdr:row>215</xdr:row>
      <xdr:rowOff>1628775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216</xdr:row>
      <xdr:rowOff>9525</xdr:rowOff>
    </xdr:from>
    <xdr:to>
      <xdr:col>1</xdr:col>
      <xdr:colOff>1628775</xdr:colOff>
      <xdr:row>216</xdr:row>
      <xdr:rowOff>1628775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217</xdr:row>
      <xdr:rowOff>9525</xdr:rowOff>
    </xdr:from>
    <xdr:to>
      <xdr:col>1</xdr:col>
      <xdr:colOff>1628775</xdr:colOff>
      <xdr:row>217</xdr:row>
      <xdr:rowOff>1628775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218</xdr:row>
      <xdr:rowOff>9525</xdr:rowOff>
    </xdr:from>
    <xdr:to>
      <xdr:col>1</xdr:col>
      <xdr:colOff>1628775</xdr:colOff>
      <xdr:row>218</xdr:row>
      <xdr:rowOff>1628775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219</xdr:row>
      <xdr:rowOff>9525</xdr:rowOff>
    </xdr:from>
    <xdr:to>
      <xdr:col>1</xdr:col>
      <xdr:colOff>1628775</xdr:colOff>
      <xdr:row>219</xdr:row>
      <xdr:rowOff>1628775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220</xdr:row>
      <xdr:rowOff>9525</xdr:rowOff>
    </xdr:from>
    <xdr:to>
      <xdr:col>1</xdr:col>
      <xdr:colOff>1628775</xdr:colOff>
      <xdr:row>220</xdr:row>
      <xdr:rowOff>1628775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221</xdr:row>
      <xdr:rowOff>9525</xdr:rowOff>
    </xdr:from>
    <xdr:to>
      <xdr:col>1</xdr:col>
      <xdr:colOff>1628775</xdr:colOff>
      <xdr:row>221</xdr:row>
      <xdr:rowOff>1628775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222</xdr:row>
      <xdr:rowOff>9525</xdr:rowOff>
    </xdr:from>
    <xdr:to>
      <xdr:col>1</xdr:col>
      <xdr:colOff>1628775</xdr:colOff>
      <xdr:row>222</xdr:row>
      <xdr:rowOff>1628775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223</xdr:row>
      <xdr:rowOff>9525</xdr:rowOff>
    </xdr:from>
    <xdr:to>
      <xdr:col>1</xdr:col>
      <xdr:colOff>1628775</xdr:colOff>
      <xdr:row>223</xdr:row>
      <xdr:rowOff>1628775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224</xdr:row>
      <xdr:rowOff>9525</xdr:rowOff>
    </xdr:from>
    <xdr:to>
      <xdr:col>1</xdr:col>
      <xdr:colOff>1628775</xdr:colOff>
      <xdr:row>224</xdr:row>
      <xdr:rowOff>1628775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225</xdr:row>
      <xdr:rowOff>9525</xdr:rowOff>
    </xdr:from>
    <xdr:to>
      <xdr:col>1</xdr:col>
      <xdr:colOff>1628775</xdr:colOff>
      <xdr:row>225</xdr:row>
      <xdr:rowOff>1628775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226</xdr:row>
      <xdr:rowOff>9525</xdr:rowOff>
    </xdr:from>
    <xdr:to>
      <xdr:col>1</xdr:col>
      <xdr:colOff>1628775</xdr:colOff>
      <xdr:row>226</xdr:row>
      <xdr:rowOff>1628775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227</xdr:row>
      <xdr:rowOff>9525</xdr:rowOff>
    </xdr:from>
    <xdr:to>
      <xdr:col>1</xdr:col>
      <xdr:colOff>1628775</xdr:colOff>
      <xdr:row>227</xdr:row>
      <xdr:rowOff>1628775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228</xdr:row>
      <xdr:rowOff>9525</xdr:rowOff>
    </xdr:from>
    <xdr:to>
      <xdr:col>1</xdr:col>
      <xdr:colOff>1628775</xdr:colOff>
      <xdr:row>228</xdr:row>
      <xdr:rowOff>1628775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229</xdr:row>
      <xdr:rowOff>9525</xdr:rowOff>
    </xdr:from>
    <xdr:to>
      <xdr:col>1</xdr:col>
      <xdr:colOff>1628775</xdr:colOff>
      <xdr:row>229</xdr:row>
      <xdr:rowOff>1628775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230</xdr:row>
      <xdr:rowOff>9525</xdr:rowOff>
    </xdr:from>
    <xdr:to>
      <xdr:col>1</xdr:col>
      <xdr:colOff>1628775</xdr:colOff>
      <xdr:row>230</xdr:row>
      <xdr:rowOff>1628775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231</xdr:row>
      <xdr:rowOff>9525</xdr:rowOff>
    </xdr:from>
    <xdr:to>
      <xdr:col>1</xdr:col>
      <xdr:colOff>1628775</xdr:colOff>
      <xdr:row>231</xdr:row>
      <xdr:rowOff>1628775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232</xdr:row>
      <xdr:rowOff>9525</xdr:rowOff>
    </xdr:from>
    <xdr:to>
      <xdr:col>1</xdr:col>
      <xdr:colOff>1628775</xdr:colOff>
      <xdr:row>232</xdr:row>
      <xdr:rowOff>1628775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233</xdr:row>
      <xdr:rowOff>9525</xdr:rowOff>
    </xdr:from>
    <xdr:to>
      <xdr:col>1</xdr:col>
      <xdr:colOff>1628775</xdr:colOff>
      <xdr:row>233</xdr:row>
      <xdr:rowOff>1628775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234</xdr:row>
      <xdr:rowOff>9525</xdr:rowOff>
    </xdr:from>
    <xdr:to>
      <xdr:col>1</xdr:col>
      <xdr:colOff>1628775</xdr:colOff>
      <xdr:row>234</xdr:row>
      <xdr:rowOff>1628775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235</xdr:row>
      <xdr:rowOff>9525</xdr:rowOff>
    </xdr:from>
    <xdr:to>
      <xdr:col>1</xdr:col>
      <xdr:colOff>1628775</xdr:colOff>
      <xdr:row>235</xdr:row>
      <xdr:rowOff>1628775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236</xdr:row>
      <xdr:rowOff>9525</xdr:rowOff>
    </xdr:from>
    <xdr:to>
      <xdr:col>1</xdr:col>
      <xdr:colOff>1628775</xdr:colOff>
      <xdr:row>236</xdr:row>
      <xdr:rowOff>1628775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237</xdr:row>
      <xdr:rowOff>9525</xdr:rowOff>
    </xdr:from>
    <xdr:to>
      <xdr:col>1</xdr:col>
      <xdr:colOff>1628775</xdr:colOff>
      <xdr:row>237</xdr:row>
      <xdr:rowOff>1628775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238</xdr:row>
      <xdr:rowOff>9525</xdr:rowOff>
    </xdr:from>
    <xdr:to>
      <xdr:col>1</xdr:col>
      <xdr:colOff>1628775</xdr:colOff>
      <xdr:row>238</xdr:row>
      <xdr:rowOff>1628775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240</xdr:row>
      <xdr:rowOff>9525</xdr:rowOff>
    </xdr:from>
    <xdr:to>
      <xdr:col>1</xdr:col>
      <xdr:colOff>1628775</xdr:colOff>
      <xdr:row>240</xdr:row>
      <xdr:rowOff>1628775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241</xdr:row>
      <xdr:rowOff>9525</xdr:rowOff>
    </xdr:from>
    <xdr:to>
      <xdr:col>1</xdr:col>
      <xdr:colOff>1628775</xdr:colOff>
      <xdr:row>241</xdr:row>
      <xdr:rowOff>1628775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242</xdr:row>
      <xdr:rowOff>9525</xdr:rowOff>
    </xdr:from>
    <xdr:to>
      <xdr:col>1</xdr:col>
      <xdr:colOff>1628775</xdr:colOff>
      <xdr:row>242</xdr:row>
      <xdr:rowOff>1628775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243</xdr:row>
      <xdr:rowOff>9525</xdr:rowOff>
    </xdr:from>
    <xdr:to>
      <xdr:col>1</xdr:col>
      <xdr:colOff>1628775</xdr:colOff>
      <xdr:row>243</xdr:row>
      <xdr:rowOff>1628775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244</xdr:row>
      <xdr:rowOff>9525</xdr:rowOff>
    </xdr:from>
    <xdr:to>
      <xdr:col>1</xdr:col>
      <xdr:colOff>1628775</xdr:colOff>
      <xdr:row>244</xdr:row>
      <xdr:rowOff>1628775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245</xdr:row>
      <xdr:rowOff>9525</xdr:rowOff>
    </xdr:from>
    <xdr:to>
      <xdr:col>1</xdr:col>
      <xdr:colOff>1628775</xdr:colOff>
      <xdr:row>245</xdr:row>
      <xdr:rowOff>1628775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246</xdr:row>
      <xdr:rowOff>9525</xdr:rowOff>
    </xdr:from>
    <xdr:to>
      <xdr:col>1</xdr:col>
      <xdr:colOff>1628775</xdr:colOff>
      <xdr:row>246</xdr:row>
      <xdr:rowOff>1628775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247</xdr:row>
      <xdr:rowOff>9525</xdr:rowOff>
    </xdr:from>
    <xdr:to>
      <xdr:col>1</xdr:col>
      <xdr:colOff>1628775</xdr:colOff>
      <xdr:row>247</xdr:row>
      <xdr:rowOff>1628775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248</xdr:row>
      <xdr:rowOff>9525</xdr:rowOff>
    </xdr:from>
    <xdr:to>
      <xdr:col>1</xdr:col>
      <xdr:colOff>1628775</xdr:colOff>
      <xdr:row>248</xdr:row>
      <xdr:rowOff>1628775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249</xdr:row>
      <xdr:rowOff>9525</xdr:rowOff>
    </xdr:from>
    <xdr:to>
      <xdr:col>1</xdr:col>
      <xdr:colOff>1628775</xdr:colOff>
      <xdr:row>249</xdr:row>
      <xdr:rowOff>1628775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250</xdr:row>
      <xdr:rowOff>9525</xdr:rowOff>
    </xdr:from>
    <xdr:to>
      <xdr:col>1</xdr:col>
      <xdr:colOff>1628775</xdr:colOff>
      <xdr:row>250</xdr:row>
      <xdr:rowOff>1628775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253</xdr:row>
      <xdr:rowOff>9525</xdr:rowOff>
    </xdr:from>
    <xdr:to>
      <xdr:col>1</xdr:col>
      <xdr:colOff>1628775</xdr:colOff>
      <xdr:row>253</xdr:row>
      <xdr:rowOff>1628775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254</xdr:row>
      <xdr:rowOff>9525</xdr:rowOff>
    </xdr:from>
    <xdr:to>
      <xdr:col>1</xdr:col>
      <xdr:colOff>1628775</xdr:colOff>
      <xdr:row>254</xdr:row>
      <xdr:rowOff>1628775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255</xdr:row>
      <xdr:rowOff>9525</xdr:rowOff>
    </xdr:from>
    <xdr:to>
      <xdr:col>1</xdr:col>
      <xdr:colOff>1628775</xdr:colOff>
      <xdr:row>255</xdr:row>
      <xdr:rowOff>1628775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256</xdr:row>
      <xdr:rowOff>9525</xdr:rowOff>
    </xdr:from>
    <xdr:to>
      <xdr:col>1</xdr:col>
      <xdr:colOff>1628775</xdr:colOff>
      <xdr:row>256</xdr:row>
      <xdr:rowOff>1628775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257</xdr:row>
      <xdr:rowOff>9525</xdr:rowOff>
    </xdr:from>
    <xdr:to>
      <xdr:col>1</xdr:col>
      <xdr:colOff>1628775</xdr:colOff>
      <xdr:row>257</xdr:row>
      <xdr:rowOff>1628775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258</xdr:row>
      <xdr:rowOff>9525</xdr:rowOff>
    </xdr:from>
    <xdr:to>
      <xdr:col>1</xdr:col>
      <xdr:colOff>1628775</xdr:colOff>
      <xdr:row>258</xdr:row>
      <xdr:rowOff>1628775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259</xdr:row>
      <xdr:rowOff>9525</xdr:rowOff>
    </xdr:from>
    <xdr:to>
      <xdr:col>1</xdr:col>
      <xdr:colOff>1628775</xdr:colOff>
      <xdr:row>259</xdr:row>
      <xdr:rowOff>1628775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260</xdr:row>
      <xdr:rowOff>9525</xdr:rowOff>
    </xdr:from>
    <xdr:to>
      <xdr:col>1</xdr:col>
      <xdr:colOff>1628775</xdr:colOff>
      <xdr:row>260</xdr:row>
      <xdr:rowOff>1628775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261</xdr:row>
      <xdr:rowOff>9525</xdr:rowOff>
    </xdr:from>
    <xdr:to>
      <xdr:col>1</xdr:col>
      <xdr:colOff>1628775</xdr:colOff>
      <xdr:row>261</xdr:row>
      <xdr:rowOff>1628775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262</xdr:row>
      <xdr:rowOff>9525</xdr:rowOff>
    </xdr:from>
    <xdr:to>
      <xdr:col>1</xdr:col>
      <xdr:colOff>1628775</xdr:colOff>
      <xdr:row>262</xdr:row>
      <xdr:rowOff>1628775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263</xdr:row>
      <xdr:rowOff>9525</xdr:rowOff>
    </xdr:from>
    <xdr:to>
      <xdr:col>1</xdr:col>
      <xdr:colOff>1628775</xdr:colOff>
      <xdr:row>263</xdr:row>
      <xdr:rowOff>1628775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264</xdr:row>
      <xdr:rowOff>9525</xdr:rowOff>
    </xdr:from>
    <xdr:to>
      <xdr:col>1</xdr:col>
      <xdr:colOff>1628775</xdr:colOff>
      <xdr:row>264</xdr:row>
      <xdr:rowOff>1628775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266</xdr:row>
      <xdr:rowOff>9525</xdr:rowOff>
    </xdr:from>
    <xdr:to>
      <xdr:col>1</xdr:col>
      <xdr:colOff>1628775</xdr:colOff>
      <xdr:row>266</xdr:row>
      <xdr:rowOff>1628775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267</xdr:row>
      <xdr:rowOff>9525</xdr:rowOff>
    </xdr:from>
    <xdr:to>
      <xdr:col>1</xdr:col>
      <xdr:colOff>1628775</xdr:colOff>
      <xdr:row>267</xdr:row>
      <xdr:rowOff>1628775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268</xdr:row>
      <xdr:rowOff>9525</xdr:rowOff>
    </xdr:from>
    <xdr:to>
      <xdr:col>1</xdr:col>
      <xdr:colOff>1628775</xdr:colOff>
      <xdr:row>268</xdr:row>
      <xdr:rowOff>1628775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269</xdr:row>
      <xdr:rowOff>9525</xdr:rowOff>
    </xdr:from>
    <xdr:to>
      <xdr:col>1</xdr:col>
      <xdr:colOff>1628775</xdr:colOff>
      <xdr:row>269</xdr:row>
      <xdr:rowOff>1628775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271</xdr:row>
      <xdr:rowOff>9525</xdr:rowOff>
    </xdr:from>
    <xdr:to>
      <xdr:col>1</xdr:col>
      <xdr:colOff>1628775</xdr:colOff>
      <xdr:row>271</xdr:row>
      <xdr:rowOff>1628775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272</xdr:row>
      <xdr:rowOff>9525</xdr:rowOff>
    </xdr:from>
    <xdr:to>
      <xdr:col>1</xdr:col>
      <xdr:colOff>1628775</xdr:colOff>
      <xdr:row>272</xdr:row>
      <xdr:rowOff>1628775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273</xdr:row>
      <xdr:rowOff>9525</xdr:rowOff>
    </xdr:from>
    <xdr:to>
      <xdr:col>1</xdr:col>
      <xdr:colOff>1628775</xdr:colOff>
      <xdr:row>273</xdr:row>
      <xdr:rowOff>1628775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274</xdr:row>
      <xdr:rowOff>9525</xdr:rowOff>
    </xdr:from>
    <xdr:to>
      <xdr:col>1</xdr:col>
      <xdr:colOff>1628775</xdr:colOff>
      <xdr:row>274</xdr:row>
      <xdr:rowOff>1628775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275</xdr:row>
      <xdr:rowOff>9525</xdr:rowOff>
    </xdr:from>
    <xdr:to>
      <xdr:col>1</xdr:col>
      <xdr:colOff>1628775</xdr:colOff>
      <xdr:row>275</xdr:row>
      <xdr:rowOff>1628775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276</xdr:row>
      <xdr:rowOff>9525</xdr:rowOff>
    </xdr:from>
    <xdr:to>
      <xdr:col>1</xdr:col>
      <xdr:colOff>1628775</xdr:colOff>
      <xdr:row>276</xdr:row>
      <xdr:rowOff>1628775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277</xdr:row>
      <xdr:rowOff>9525</xdr:rowOff>
    </xdr:from>
    <xdr:to>
      <xdr:col>1</xdr:col>
      <xdr:colOff>1628775</xdr:colOff>
      <xdr:row>277</xdr:row>
      <xdr:rowOff>1628775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278</xdr:row>
      <xdr:rowOff>9525</xdr:rowOff>
    </xdr:from>
    <xdr:to>
      <xdr:col>1</xdr:col>
      <xdr:colOff>1628775</xdr:colOff>
      <xdr:row>278</xdr:row>
      <xdr:rowOff>1628775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279</xdr:row>
      <xdr:rowOff>9525</xdr:rowOff>
    </xdr:from>
    <xdr:to>
      <xdr:col>1</xdr:col>
      <xdr:colOff>1628775</xdr:colOff>
      <xdr:row>279</xdr:row>
      <xdr:rowOff>1628775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281</xdr:row>
      <xdr:rowOff>9525</xdr:rowOff>
    </xdr:from>
    <xdr:to>
      <xdr:col>1</xdr:col>
      <xdr:colOff>1628775</xdr:colOff>
      <xdr:row>281</xdr:row>
      <xdr:rowOff>1628775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282</xdr:row>
      <xdr:rowOff>9525</xdr:rowOff>
    </xdr:from>
    <xdr:to>
      <xdr:col>1</xdr:col>
      <xdr:colOff>1628775</xdr:colOff>
      <xdr:row>282</xdr:row>
      <xdr:rowOff>1628775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283</xdr:row>
      <xdr:rowOff>9525</xdr:rowOff>
    </xdr:from>
    <xdr:to>
      <xdr:col>1</xdr:col>
      <xdr:colOff>1628775</xdr:colOff>
      <xdr:row>283</xdr:row>
      <xdr:rowOff>1628775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284</xdr:row>
      <xdr:rowOff>9525</xdr:rowOff>
    </xdr:from>
    <xdr:to>
      <xdr:col>1</xdr:col>
      <xdr:colOff>1628775</xdr:colOff>
      <xdr:row>284</xdr:row>
      <xdr:rowOff>1628775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285</xdr:row>
      <xdr:rowOff>9525</xdr:rowOff>
    </xdr:from>
    <xdr:to>
      <xdr:col>1</xdr:col>
      <xdr:colOff>1628775</xdr:colOff>
      <xdr:row>285</xdr:row>
      <xdr:rowOff>1628775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286</xdr:row>
      <xdr:rowOff>9525</xdr:rowOff>
    </xdr:from>
    <xdr:to>
      <xdr:col>1</xdr:col>
      <xdr:colOff>1628775</xdr:colOff>
      <xdr:row>286</xdr:row>
      <xdr:rowOff>1628775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287</xdr:row>
      <xdr:rowOff>9525</xdr:rowOff>
    </xdr:from>
    <xdr:to>
      <xdr:col>1</xdr:col>
      <xdr:colOff>1628775</xdr:colOff>
      <xdr:row>287</xdr:row>
      <xdr:rowOff>1628775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290</xdr:row>
      <xdr:rowOff>9525</xdr:rowOff>
    </xdr:from>
    <xdr:to>
      <xdr:col>1</xdr:col>
      <xdr:colOff>1628775</xdr:colOff>
      <xdr:row>290</xdr:row>
      <xdr:rowOff>1628775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291</xdr:row>
      <xdr:rowOff>9525</xdr:rowOff>
    </xdr:from>
    <xdr:to>
      <xdr:col>1</xdr:col>
      <xdr:colOff>1628775</xdr:colOff>
      <xdr:row>291</xdr:row>
      <xdr:rowOff>1628775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292</xdr:row>
      <xdr:rowOff>9525</xdr:rowOff>
    </xdr:from>
    <xdr:to>
      <xdr:col>1</xdr:col>
      <xdr:colOff>1628775</xdr:colOff>
      <xdr:row>292</xdr:row>
      <xdr:rowOff>1628775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293</xdr:row>
      <xdr:rowOff>9525</xdr:rowOff>
    </xdr:from>
    <xdr:to>
      <xdr:col>1</xdr:col>
      <xdr:colOff>1628775</xdr:colOff>
      <xdr:row>293</xdr:row>
      <xdr:rowOff>1628775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294</xdr:row>
      <xdr:rowOff>9525</xdr:rowOff>
    </xdr:from>
    <xdr:to>
      <xdr:col>1</xdr:col>
      <xdr:colOff>1628775</xdr:colOff>
      <xdr:row>294</xdr:row>
      <xdr:rowOff>1628775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295</xdr:row>
      <xdr:rowOff>9525</xdr:rowOff>
    </xdr:from>
    <xdr:to>
      <xdr:col>1</xdr:col>
      <xdr:colOff>1628775</xdr:colOff>
      <xdr:row>295</xdr:row>
      <xdr:rowOff>1628775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296</xdr:row>
      <xdr:rowOff>9525</xdr:rowOff>
    </xdr:from>
    <xdr:to>
      <xdr:col>1</xdr:col>
      <xdr:colOff>1628775</xdr:colOff>
      <xdr:row>296</xdr:row>
      <xdr:rowOff>1628775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297</xdr:row>
      <xdr:rowOff>9525</xdr:rowOff>
    </xdr:from>
    <xdr:to>
      <xdr:col>1</xdr:col>
      <xdr:colOff>1628775</xdr:colOff>
      <xdr:row>297</xdr:row>
      <xdr:rowOff>1628775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298</xdr:row>
      <xdr:rowOff>9525</xdr:rowOff>
    </xdr:from>
    <xdr:to>
      <xdr:col>1</xdr:col>
      <xdr:colOff>1628775</xdr:colOff>
      <xdr:row>298</xdr:row>
      <xdr:rowOff>1628775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299</xdr:row>
      <xdr:rowOff>9525</xdr:rowOff>
    </xdr:from>
    <xdr:to>
      <xdr:col>1</xdr:col>
      <xdr:colOff>1628775</xdr:colOff>
      <xdr:row>299</xdr:row>
      <xdr:rowOff>1628775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300</xdr:row>
      <xdr:rowOff>9525</xdr:rowOff>
    </xdr:from>
    <xdr:to>
      <xdr:col>1</xdr:col>
      <xdr:colOff>1628775</xdr:colOff>
      <xdr:row>300</xdr:row>
      <xdr:rowOff>1628775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301</xdr:row>
      <xdr:rowOff>9525</xdr:rowOff>
    </xdr:from>
    <xdr:to>
      <xdr:col>1</xdr:col>
      <xdr:colOff>1628775</xdr:colOff>
      <xdr:row>301</xdr:row>
      <xdr:rowOff>1628775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302</xdr:row>
      <xdr:rowOff>9525</xdr:rowOff>
    </xdr:from>
    <xdr:to>
      <xdr:col>1</xdr:col>
      <xdr:colOff>1628775</xdr:colOff>
      <xdr:row>302</xdr:row>
      <xdr:rowOff>1628775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303</xdr:row>
      <xdr:rowOff>9525</xdr:rowOff>
    </xdr:from>
    <xdr:to>
      <xdr:col>1</xdr:col>
      <xdr:colOff>1628775</xdr:colOff>
      <xdr:row>303</xdr:row>
      <xdr:rowOff>1628775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304</xdr:row>
      <xdr:rowOff>9525</xdr:rowOff>
    </xdr:from>
    <xdr:to>
      <xdr:col>1</xdr:col>
      <xdr:colOff>1628775</xdr:colOff>
      <xdr:row>304</xdr:row>
      <xdr:rowOff>1628775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305</xdr:row>
      <xdr:rowOff>9525</xdr:rowOff>
    </xdr:from>
    <xdr:to>
      <xdr:col>1</xdr:col>
      <xdr:colOff>1628775</xdr:colOff>
      <xdr:row>305</xdr:row>
      <xdr:rowOff>1628775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307</xdr:row>
      <xdr:rowOff>9525</xdr:rowOff>
    </xdr:from>
    <xdr:to>
      <xdr:col>1</xdr:col>
      <xdr:colOff>1628775</xdr:colOff>
      <xdr:row>307</xdr:row>
      <xdr:rowOff>1628775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308</xdr:row>
      <xdr:rowOff>9525</xdr:rowOff>
    </xdr:from>
    <xdr:to>
      <xdr:col>1</xdr:col>
      <xdr:colOff>1628775</xdr:colOff>
      <xdr:row>308</xdr:row>
      <xdr:rowOff>1628775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309</xdr:row>
      <xdr:rowOff>9525</xdr:rowOff>
    </xdr:from>
    <xdr:to>
      <xdr:col>1</xdr:col>
      <xdr:colOff>1628775</xdr:colOff>
      <xdr:row>309</xdr:row>
      <xdr:rowOff>1628775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310</xdr:row>
      <xdr:rowOff>9525</xdr:rowOff>
    </xdr:from>
    <xdr:to>
      <xdr:col>1</xdr:col>
      <xdr:colOff>1628775</xdr:colOff>
      <xdr:row>310</xdr:row>
      <xdr:rowOff>1628775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311</xdr:row>
      <xdr:rowOff>9525</xdr:rowOff>
    </xdr:from>
    <xdr:to>
      <xdr:col>1</xdr:col>
      <xdr:colOff>1628775</xdr:colOff>
      <xdr:row>311</xdr:row>
      <xdr:rowOff>1628775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312</xdr:row>
      <xdr:rowOff>9525</xdr:rowOff>
    </xdr:from>
    <xdr:to>
      <xdr:col>1</xdr:col>
      <xdr:colOff>1628775</xdr:colOff>
      <xdr:row>312</xdr:row>
      <xdr:rowOff>1628775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313</xdr:row>
      <xdr:rowOff>9525</xdr:rowOff>
    </xdr:from>
    <xdr:to>
      <xdr:col>1</xdr:col>
      <xdr:colOff>1628775</xdr:colOff>
      <xdr:row>313</xdr:row>
      <xdr:rowOff>1628775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314</xdr:row>
      <xdr:rowOff>9525</xdr:rowOff>
    </xdr:from>
    <xdr:to>
      <xdr:col>1</xdr:col>
      <xdr:colOff>1628775</xdr:colOff>
      <xdr:row>314</xdr:row>
      <xdr:rowOff>1628775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315</xdr:row>
      <xdr:rowOff>9525</xdr:rowOff>
    </xdr:from>
    <xdr:to>
      <xdr:col>1</xdr:col>
      <xdr:colOff>1628775</xdr:colOff>
      <xdr:row>315</xdr:row>
      <xdr:rowOff>1628775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316</xdr:row>
      <xdr:rowOff>9525</xdr:rowOff>
    </xdr:from>
    <xdr:to>
      <xdr:col>1</xdr:col>
      <xdr:colOff>1628775</xdr:colOff>
      <xdr:row>316</xdr:row>
      <xdr:rowOff>1628775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318</xdr:row>
      <xdr:rowOff>9525</xdr:rowOff>
    </xdr:from>
    <xdr:to>
      <xdr:col>1</xdr:col>
      <xdr:colOff>1628775</xdr:colOff>
      <xdr:row>318</xdr:row>
      <xdr:rowOff>1628775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319</xdr:row>
      <xdr:rowOff>9525</xdr:rowOff>
    </xdr:from>
    <xdr:to>
      <xdr:col>1</xdr:col>
      <xdr:colOff>1628775</xdr:colOff>
      <xdr:row>319</xdr:row>
      <xdr:rowOff>1628775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320</xdr:row>
      <xdr:rowOff>9525</xdr:rowOff>
    </xdr:from>
    <xdr:to>
      <xdr:col>1</xdr:col>
      <xdr:colOff>1628775</xdr:colOff>
      <xdr:row>320</xdr:row>
      <xdr:rowOff>1628775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321</xdr:row>
      <xdr:rowOff>9525</xdr:rowOff>
    </xdr:from>
    <xdr:to>
      <xdr:col>1</xdr:col>
      <xdr:colOff>1628775</xdr:colOff>
      <xdr:row>321</xdr:row>
      <xdr:rowOff>1628775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322</xdr:row>
      <xdr:rowOff>9525</xdr:rowOff>
    </xdr:from>
    <xdr:to>
      <xdr:col>1</xdr:col>
      <xdr:colOff>1628775</xdr:colOff>
      <xdr:row>322</xdr:row>
      <xdr:rowOff>1628775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323</xdr:row>
      <xdr:rowOff>9525</xdr:rowOff>
    </xdr:from>
    <xdr:to>
      <xdr:col>1</xdr:col>
      <xdr:colOff>1628775</xdr:colOff>
      <xdr:row>323</xdr:row>
      <xdr:rowOff>1628775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324</xdr:row>
      <xdr:rowOff>9525</xdr:rowOff>
    </xdr:from>
    <xdr:to>
      <xdr:col>1</xdr:col>
      <xdr:colOff>1628775</xdr:colOff>
      <xdr:row>324</xdr:row>
      <xdr:rowOff>1628775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325</xdr:row>
      <xdr:rowOff>9525</xdr:rowOff>
    </xdr:from>
    <xdr:to>
      <xdr:col>1</xdr:col>
      <xdr:colOff>1628775</xdr:colOff>
      <xdr:row>325</xdr:row>
      <xdr:rowOff>1628775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326</xdr:row>
      <xdr:rowOff>9525</xdr:rowOff>
    </xdr:from>
    <xdr:to>
      <xdr:col>1</xdr:col>
      <xdr:colOff>1628775</xdr:colOff>
      <xdr:row>326</xdr:row>
      <xdr:rowOff>1628775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327</xdr:row>
      <xdr:rowOff>9525</xdr:rowOff>
    </xdr:from>
    <xdr:to>
      <xdr:col>1</xdr:col>
      <xdr:colOff>1628775</xdr:colOff>
      <xdr:row>327</xdr:row>
      <xdr:rowOff>1628775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328</xdr:row>
      <xdr:rowOff>9525</xdr:rowOff>
    </xdr:from>
    <xdr:to>
      <xdr:col>1</xdr:col>
      <xdr:colOff>1628775</xdr:colOff>
      <xdr:row>328</xdr:row>
      <xdr:rowOff>1628775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329</xdr:row>
      <xdr:rowOff>9525</xdr:rowOff>
    </xdr:from>
    <xdr:to>
      <xdr:col>1</xdr:col>
      <xdr:colOff>1628775</xdr:colOff>
      <xdr:row>329</xdr:row>
      <xdr:rowOff>1628775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330</xdr:row>
      <xdr:rowOff>9525</xdr:rowOff>
    </xdr:from>
    <xdr:to>
      <xdr:col>1</xdr:col>
      <xdr:colOff>1628775</xdr:colOff>
      <xdr:row>330</xdr:row>
      <xdr:rowOff>1628775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331</xdr:row>
      <xdr:rowOff>9525</xdr:rowOff>
    </xdr:from>
    <xdr:to>
      <xdr:col>1</xdr:col>
      <xdr:colOff>1628775</xdr:colOff>
      <xdr:row>331</xdr:row>
      <xdr:rowOff>1628775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332</xdr:row>
      <xdr:rowOff>9525</xdr:rowOff>
    </xdr:from>
    <xdr:to>
      <xdr:col>1</xdr:col>
      <xdr:colOff>1628775</xdr:colOff>
      <xdr:row>332</xdr:row>
      <xdr:rowOff>1628775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333</xdr:row>
      <xdr:rowOff>9525</xdr:rowOff>
    </xdr:from>
    <xdr:to>
      <xdr:col>1</xdr:col>
      <xdr:colOff>1628775</xdr:colOff>
      <xdr:row>333</xdr:row>
      <xdr:rowOff>1628775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334</xdr:row>
      <xdr:rowOff>9525</xdr:rowOff>
    </xdr:from>
    <xdr:to>
      <xdr:col>1</xdr:col>
      <xdr:colOff>1628775</xdr:colOff>
      <xdr:row>334</xdr:row>
      <xdr:rowOff>1628775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335</xdr:row>
      <xdr:rowOff>9525</xdr:rowOff>
    </xdr:from>
    <xdr:to>
      <xdr:col>1</xdr:col>
      <xdr:colOff>1628775</xdr:colOff>
      <xdr:row>335</xdr:row>
      <xdr:rowOff>1628775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336</xdr:row>
      <xdr:rowOff>9525</xdr:rowOff>
    </xdr:from>
    <xdr:to>
      <xdr:col>1</xdr:col>
      <xdr:colOff>1628775</xdr:colOff>
      <xdr:row>336</xdr:row>
      <xdr:rowOff>1628775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337</xdr:row>
      <xdr:rowOff>9525</xdr:rowOff>
    </xdr:from>
    <xdr:to>
      <xdr:col>1</xdr:col>
      <xdr:colOff>1628775</xdr:colOff>
      <xdr:row>337</xdr:row>
      <xdr:rowOff>1628775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339</xdr:row>
      <xdr:rowOff>9525</xdr:rowOff>
    </xdr:from>
    <xdr:to>
      <xdr:col>1</xdr:col>
      <xdr:colOff>1628775</xdr:colOff>
      <xdr:row>339</xdr:row>
      <xdr:rowOff>1628775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340</xdr:row>
      <xdr:rowOff>9525</xdr:rowOff>
    </xdr:from>
    <xdr:to>
      <xdr:col>1</xdr:col>
      <xdr:colOff>1628775</xdr:colOff>
      <xdr:row>340</xdr:row>
      <xdr:rowOff>1628775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341</xdr:row>
      <xdr:rowOff>9525</xdr:rowOff>
    </xdr:from>
    <xdr:to>
      <xdr:col>1</xdr:col>
      <xdr:colOff>1628775</xdr:colOff>
      <xdr:row>341</xdr:row>
      <xdr:rowOff>1628775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342</xdr:row>
      <xdr:rowOff>9525</xdr:rowOff>
    </xdr:from>
    <xdr:to>
      <xdr:col>1</xdr:col>
      <xdr:colOff>1628775</xdr:colOff>
      <xdr:row>342</xdr:row>
      <xdr:rowOff>1628775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343</xdr:row>
      <xdr:rowOff>9525</xdr:rowOff>
    </xdr:from>
    <xdr:to>
      <xdr:col>1</xdr:col>
      <xdr:colOff>1628775</xdr:colOff>
      <xdr:row>343</xdr:row>
      <xdr:rowOff>1628775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346</xdr:row>
      <xdr:rowOff>9525</xdr:rowOff>
    </xdr:from>
    <xdr:to>
      <xdr:col>1</xdr:col>
      <xdr:colOff>1628775</xdr:colOff>
      <xdr:row>346</xdr:row>
      <xdr:rowOff>1628775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347</xdr:row>
      <xdr:rowOff>9525</xdr:rowOff>
    </xdr:from>
    <xdr:to>
      <xdr:col>1</xdr:col>
      <xdr:colOff>1628775</xdr:colOff>
      <xdr:row>347</xdr:row>
      <xdr:rowOff>1628775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348</xdr:row>
      <xdr:rowOff>9525</xdr:rowOff>
    </xdr:from>
    <xdr:to>
      <xdr:col>1</xdr:col>
      <xdr:colOff>1628775</xdr:colOff>
      <xdr:row>348</xdr:row>
      <xdr:rowOff>1628775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349</xdr:row>
      <xdr:rowOff>9525</xdr:rowOff>
    </xdr:from>
    <xdr:to>
      <xdr:col>1</xdr:col>
      <xdr:colOff>1628775</xdr:colOff>
      <xdr:row>349</xdr:row>
      <xdr:rowOff>1628775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350</xdr:row>
      <xdr:rowOff>9525</xdr:rowOff>
    </xdr:from>
    <xdr:to>
      <xdr:col>1</xdr:col>
      <xdr:colOff>1628775</xdr:colOff>
      <xdr:row>350</xdr:row>
      <xdr:rowOff>1628775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351</xdr:row>
      <xdr:rowOff>9525</xdr:rowOff>
    </xdr:from>
    <xdr:to>
      <xdr:col>1</xdr:col>
      <xdr:colOff>1628775</xdr:colOff>
      <xdr:row>351</xdr:row>
      <xdr:rowOff>1628775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352</xdr:row>
      <xdr:rowOff>9525</xdr:rowOff>
    </xdr:from>
    <xdr:to>
      <xdr:col>1</xdr:col>
      <xdr:colOff>1628775</xdr:colOff>
      <xdr:row>352</xdr:row>
      <xdr:rowOff>1628775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353</xdr:row>
      <xdr:rowOff>9525</xdr:rowOff>
    </xdr:from>
    <xdr:to>
      <xdr:col>1</xdr:col>
      <xdr:colOff>1628775</xdr:colOff>
      <xdr:row>353</xdr:row>
      <xdr:rowOff>1628775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354</xdr:row>
      <xdr:rowOff>9525</xdr:rowOff>
    </xdr:from>
    <xdr:to>
      <xdr:col>1</xdr:col>
      <xdr:colOff>1628775</xdr:colOff>
      <xdr:row>354</xdr:row>
      <xdr:rowOff>1628775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356</xdr:row>
      <xdr:rowOff>9525</xdr:rowOff>
    </xdr:from>
    <xdr:to>
      <xdr:col>1</xdr:col>
      <xdr:colOff>1628775</xdr:colOff>
      <xdr:row>356</xdr:row>
      <xdr:rowOff>1628775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357</xdr:row>
      <xdr:rowOff>9525</xdr:rowOff>
    </xdr:from>
    <xdr:to>
      <xdr:col>1</xdr:col>
      <xdr:colOff>1628775</xdr:colOff>
      <xdr:row>357</xdr:row>
      <xdr:rowOff>1628775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358</xdr:row>
      <xdr:rowOff>9525</xdr:rowOff>
    </xdr:from>
    <xdr:to>
      <xdr:col>1</xdr:col>
      <xdr:colOff>1628775</xdr:colOff>
      <xdr:row>358</xdr:row>
      <xdr:rowOff>1628775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359</xdr:row>
      <xdr:rowOff>9525</xdr:rowOff>
    </xdr:from>
    <xdr:to>
      <xdr:col>1</xdr:col>
      <xdr:colOff>1628775</xdr:colOff>
      <xdr:row>359</xdr:row>
      <xdr:rowOff>1628775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360</xdr:row>
      <xdr:rowOff>9525</xdr:rowOff>
    </xdr:from>
    <xdr:to>
      <xdr:col>1</xdr:col>
      <xdr:colOff>1628775</xdr:colOff>
      <xdr:row>360</xdr:row>
      <xdr:rowOff>1628775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361</xdr:row>
      <xdr:rowOff>9525</xdr:rowOff>
    </xdr:from>
    <xdr:to>
      <xdr:col>1</xdr:col>
      <xdr:colOff>1628775</xdr:colOff>
      <xdr:row>361</xdr:row>
      <xdr:rowOff>1628775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362</xdr:row>
      <xdr:rowOff>9525</xdr:rowOff>
    </xdr:from>
    <xdr:to>
      <xdr:col>1</xdr:col>
      <xdr:colOff>1628775</xdr:colOff>
      <xdr:row>362</xdr:row>
      <xdr:rowOff>1628775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363</xdr:row>
      <xdr:rowOff>9525</xdr:rowOff>
    </xdr:from>
    <xdr:to>
      <xdr:col>1</xdr:col>
      <xdr:colOff>1628775</xdr:colOff>
      <xdr:row>363</xdr:row>
      <xdr:rowOff>1628775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364</xdr:row>
      <xdr:rowOff>9525</xdr:rowOff>
    </xdr:from>
    <xdr:to>
      <xdr:col>1</xdr:col>
      <xdr:colOff>1628775</xdr:colOff>
      <xdr:row>364</xdr:row>
      <xdr:rowOff>1628775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365</xdr:row>
      <xdr:rowOff>9525</xdr:rowOff>
    </xdr:from>
    <xdr:to>
      <xdr:col>1</xdr:col>
      <xdr:colOff>1628775</xdr:colOff>
      <xdr:row>365</xdr:row>
      <xdr:rowOff>1628775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366</xdr:row>
      <xdr:rowOff>9525</xdr:rowOff>
    </xdr:from>
    <xdr:to>
      <xdr:col>1</xdr:col>
      <xdr:colOff>1628775</xdr:colOff>
      <xdr:row>366</xdr:row>
      <xdr:rowOff>1628775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368</xdr:row>
      <xdr:rowOff>9525</xdr:rowOff>
    </xdr:from>
    <xdr:to>
      <xdr:col>1</xdr:col>
      <xdr:colOff>1628775</xdr:colOff>
      <xdr:row>368</xdr:row>
      <xdr:rowOff>1628775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369</xdr:row>
      <xdr:rowOff>9525</xdr:rowOff>
    </xdr:from>
    <xdr:to>
      <xdr:col>1</xdr:col>
      <xdr:colOff>1628775</xdr:colOff>
      <xdr:row>369</xdr:row>
      <xdr:rowOff>1628775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370</xdr:row>
      <xdr:rowOff>9525</xdr:rowOff>
    </xdr:from>
    <xdr:to>
      <xdr:col>1</xdr:col>
      <xdr:colOff>1628775</xdr:colOff>
      <xdr:row>370</xdr:row>
      <xdr:rowOff>1628775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371</xdr:row>
      <xdr:rowOff>9525</xdr:rowOff>
    </xdr:from>
    <xdr:to>
      <xdr:col>1</xdr:col>
      <xdr:colOff>1628775</xdr:colOff>
      <xdr:row>371</xdr:row>
      <xdr:rowOff>1628775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372</xdr:row>
      <xdr:rowOff>9525</xdr:rowOff>
    </xdr:from>
    <xdr:to>
      <xdr:col>1</xdr:col>
      <xdr:colOff>1628775</xdr:colOff>
      <xdr:row>372</xdr:row>
      <xdr:rowOff>1628775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373</xdr:row>
      <xdr:rowOff>9525</xdr:rowOff>
    </xdr:from>
    <xdr:to>
      <xdr:col>1</xdr:col>
      <xdr:colOff>1628775</xdr:colOff>
      <xdr:row>373</xdr:row>
      <xdr:rowOff>1628775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374</xdr:row>
      <xdr:rowOff>9525</xdr:rowOff>
    </xdr:from>
    <xdr:to>
      <xdr:col>1</xdr:col>
      <xdr:colOff>1628775</xdr:colOff>
      <xdr:row>374</xdr:row>
      <xdr:rowOff>1628775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375</xdr:row>
      <xdr:rowOff>9525</xdr:rowOff>
    </xdr:from>
    <xdr:to>
      <xdr:col>1</xdr:col>
      <xdr:colOff>1628775</xdr:colOff>
      <xdr:row>375</xdr:row>
      <xdr:rowOff>1628775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376</xdr:row>
      <xdr:rowOff>9525</xdr:rowOff>
    </xdr:from>
    <xdr:to>
      <xdr:col>1</xdr:col>
      <xdr:colOff>1628775</xdr:colOff>
      <xdr:row>376</xdr:row>
      <xdr:rowOff>1628775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377</xdr:row>
      <xdr:rowOff>9525</xdr:rowOff>
    </xdr:from>
    <xdr:to>
      <xdr:col>1</xdr:col>
      <xdr:colOff>1628775</xdr:colOff>
      <xdr:row>377</xdr:row>
      <xdr:rowOff>1628775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378</xdr:row>
      <xdr:rowOff>9525</xdr:rowOff>
    </xdr:from>
    <xdr:to>
      <xdr:col>1</xdr:col>
      <xdr:colOff>1628775</xdr:colOff>
      <xdr:row>378</xdr:row>
      <xdr:rowOff>1628775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379</xdr:row>
      <xdr:rowOff>9525</xdr:rowOff>
    </xdr:from>
    <xdr:to>
      <xdr:col>1</xdr:col>
      <xdr:colOff>1628775</xdr:colOff>
      <xdr:row>379</xdr:row>
      <xdr:rowOff>1628775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380</xdr:row>
      <xdr:rowOff>9525</xdr:rowOff>
    </xdr:from>
    <xdr:to>
      <xdr:col>1</xdr:col>
      <xdr:colOff>1628775</xdr:colOff>
      <xdr:row>380</xdr:row>
      <xdr:rowOff>1628775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381</xdr:row>
      <xdr:rowOff>9525</xdr:rowOff>
    </xdr:from>
    <xdr:to>
      <xdr:col>1</xdr:col>
      <xdr:colOff>1628775</xdr:colOff>
      <xdr:row>381</xdr:row>
      <xdr:rowOff>1628775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382</xdr:row>
      <xdr:rowOff>9525</xdr:rowOff>
    </xdr:from>
    <xdr:to>
      <xdr:col>1</xdr:col>
      <xdr:colOff>1628775</xdr:colOff>
      <xdr:row>382</xdr:row>
      <xdr:rowOff>1628775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383</xdr:row>
      <xdr:rowOff>9525</xdr:rowOff>
    </xdr:from>
    <xdr:to>
      <xdr:col>1</xdr:col>
      <xdr:colOff>1628775</xdr:colOff>
      <xdr:row>383</xdr:row>
      <xdr:rowOff>1628775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384</xdr:row>
      <xdr:rowOff>9525</xdr:rowOff>
    </xdr:from>
    <xdr:to>
      <xdr:col>1</xdr:col>
      <xdr:colOff>1628775</xdr:colOff>
      <xdr:row>384</xdr:row>
      <xdr:rowOff>1628775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385</xdr:row>
      <xdr:rowOff>9525</xdr:rowOff>
    </xdr:from>
    <xdr:to>
      <xdr:col>1</xdr:col>
      <xdr:colOff>1628775</xdr:colOff>
      <xdr:row>385</xdr:row>
      <xdr:rowOff>1133475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386</xdr:row>
      <xdr:rowOff>9525</xdr:rowOff>
    </xdr:from>
    <xdr:to>
      <xdr:col>1</xdr:col>
      <xdr:colOff>1628775</xdr:colOff>
      <xdr:row>386</xdr:row>
      <xdr:rowOff>1133475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387</xdr:row>
      <xdr:rowOff>9525</xdr:rowOff>
    </xdr:from>
    <xdr:to>
      <xdr:col>1</xdr:col>
      <xdr:colOff>1628775</xdr:colOff>
      <xdr:row>387</xdr:row>
      <xdr:rowOff>1628775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388</xdr:row>
      <xdr:rowOff>9525</xdr:rowOff>
    </xdr:from>
    <xdr:to>
      <xdr:col>1</xdr:col>
      <xdr:colOff>1628775</xdr:colOff>
      <xdr:row>388</xdr:row>
      <xdr:rowOff>1628775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389</xdr:row>
      <xdr:rowOff>9525</xdr:rowOff>
    </xdr:from>
    <xdr:to>
      <xdr:col>1</xdr:col>
      <xdr:colOff>1628775</xdr:colOff>
      <xdr:row>389</xdr:row>
      <xdr:rowOff>1628775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390</xdr:row>
      <xdr:rowOff>9525</xdr:rowOff>
    </xdr:from>
    <xdr:to>
      <xdr:col>1</xdr:col>
      <xdr:colOff>1628775</xdr:colOff>
      <xdr:row>390</xdr:row>
      <xdr:rowOff>1628775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391</xdr:row>
      <xdr:rowOff>9525</xdr:rowOff>
    </xdr:from>
    <xdr:to>
      <xdr:col>1</xdr:col>
      <xdr:colOff>1628775</xdr:colOff>
      <xdr:row>391</xdr:row>
      <xdr:rowOff>1628775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392</xdr:row>
      <xdr:rowOff>9525</xdr:rowOff>
    </xdr:from>
    <xdr:to>
      <xdr:col>1</xdr:col>
      <xdr:colOff>1628775</xdr:colOff>
      <xdr:row>392</xdr:row>
      <xdr:rowOff>1628775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393</xdr:row>
      <xdr:rowOff>9525</xdr:rowOff>
    </xdr:from>
    <xdr:to>
      <xdr:col>1</xdr:col>
      <xdr:colOff>1628775</xdr:colOff>
      <xdr:row>393</xdr:row>
      <xdr:rowOff>1628775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394</xdr:row>
      <xdr:rowOff>9525</xdr:rowOff>
    </xdr:from>
    <xdr:to>
      <xdr:col>1</xdr:col>
      <xdr:colOff>1628775</xdr:colOff>
      <xdr:row>394</xdr:row>
      <xdr:rowOff>1628775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395</xdr:row>
      <xdr:rowOff>9525</xdr:rowOff>
    </xdr:from>
    <xdr:to>
      <xdr:col>1</xdr:col>
      <xdr:colOff>1628775</xdr:colOff>
      <xdr:row>395</xdr:row>
      <xdr:rowOff>1628775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396</xdr:row>
      <xdr:rowOff>9525</xdr:rowOff>
    </xdr:from>
    <xdr:to>
      <xdr:col>1</xdr:col>
      <xdr:colOff>1628775</xdr:colOff>
      <xdr:row>396</xdr:row>
      <xdr:rowOff>1628775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397</xdr:row>
      <xdr:rowOff>9525</xdr:rowOff>
    </xdr:from>
    <xdr:to>
      <xdr:col>1</xdr:col>
      <xdr:colOff>1628775</xdr:colOff>
      <xdr:row>397</xdr:row>
      <xdr:rowOff>1628775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398</xdr:row>
      <xdr:rowOff>9525</xdr:rowOff>
    </xdr:from>
    <xdr:to>
      <xdr:col>1</xdr:col>
      <xdr:colOff>1628775</xdr:colOff>
      <xdr:row>398</xdr:row>
      <xdr:rowOff>1628775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399</xdr:row>
      <xdr:rowOff>9525</xdr:rowOff>
    </xdr:from>
    <xdr:to>
      <xdr:col>1</xdr:col>
      <xdr:colOff>1628775</xdr:colOff>
      <xdr:row>399</xdr:row>
      <xdr:rowOff>1628775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400</xdr:row>
      <xdr:rowOff>9525</xdr:rowOff>
    </xdr:from>
    <xdr:to>
      <xdr:col>1</xdr:col>
      <xdr:colOff>1628775</xdr:colOff>
      <xdr:row>400</xdr:row>
      <xdr:rowOff>1628775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401</xdr:row>
      <xdr:rowOff>9525</xdr:rowOff>
    </xdr:from>
    <xdr:to>
      <xdr:col>1</xdr:col>
      <xdr:colOff>1628775</xdr:colOff>
      <xdr:row>401</xdr:row>
      <xdr:rowOff>1628775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402</xdr:row>
      <xdr:rowOff>9525</xdr:rowOff>
    </xdr:from>
    <xdr:to>
      <xdr:col>1</xdr:col>
      <xdr:colOff>1628775</xdr:colOff>
      <xdr:row>402</xdr:row>
      <xdr:rowOff>1628775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403</xdr:row>
      <xdr:rowOff>9525</xdr:rowOff>
    </xdr:from>
    <xdr:to>
      <xdr:col>1</xdr:col>
      <xdr:colOff>1628775</xdr:colOff>
      <xdr:row>403</xdr:row>
      <xdr:rowOff>1628775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407</xdr:row>
      <xdr:rowOff>9525</xdr:rowOff>
    </xdr:from>
    <xdr:to>
      <xdr:col>1</xdr:col>
      <xdr:colOff>1628775</xdr:colOff>
      <xdr:row>407</xdr:row>
      <xdr:rowOff>1628775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408</xdr:row>
      <xdr:rowOff>9525</xdr:rowOff>
    </xdr:from>
    <xdr:to>
      <xdr:col>1</xdr:col>
      <xdr:colOff>1628775</xdr:colOff>
      <xdr:row>408</xdr:row>
      <xdr:rowOff>1628775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409</xdr:row>
      <xdr:rowOff>9525</xdr:rowOff>
    </xdr:from>
    <xdr:to>
      <xdr:col>1</xdr:col>
      <xdr:colOff>1628775</xdr:colOff>
      <xdr:row>409</xdr:row>
      <xdr:rowOff>2114550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410</xdr:row>
      <xdr:rowOff>9525</xdr:rowOff>
    </xdr:from>
    <xdr:to>
      <xdr:col>1</xdr:col>
      <xdr:colOff>1628775</xdr:colOff>
      <xdr:row>410</xdr:row>
      <xdr:rowOff>1628775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411</xdr:row>
      <xdr:rowOff>9525</xdr:rowOff>
    </xdr:from>
    <xdr:to>
      <xdr:col>1</xdr:col>
      <xdr:colOff>1628775</xdr:colOff>
      <xdr:row>411</xdr:row>
      <xdr:rowOff>1628775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412</xdr:row>
      <xdr:rowOff>9525</xdr:rowOff>
    </xdr:from>
    <xdr:to>
      <xdr:col>1</xdr:col>
      <xdr:colOff>1628775</xdr:colOff>
      <xdr:row>412</xdr:row>
      <xdr:rowOff>1628775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413</xdr:row>
      <xdr:rowOff>9525</xdr:rowOff>
    </xdr:from>
    <xdr:to>
      <xdr:col>1</xdr:col>
      <xdr:colOff>1628775</xdr:colOff>
      <xdr:row>413</xdr:row>
      <xdr:rowOff>1628775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414</xdr:row>
      <xdr:rowOff>9525</xdr:rowOff>
    </xdr:from>
    <xdr:to>
      <xdr:col>1</xdr:col>
      <xdr:colOff>1628775</xdr:colOff>
      <xdr:row>414</xdr:row>
      <xdr:rowOff>1628775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415</xdr:row>
      <xdr:rowOff>9525</xdr:rowOff>
    </xdr:from>
    <xdr:to>
      <xdr:col>1</xdr:col>
      <xdr:colOff>1628775</xdr:colOff>
      <xdr:row>415</xdr:row>
      <xdr:rowOff>1628775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416</xdr:row>
      <xdr:rowOff>9525</xdr:rowOff>
    </xdr:from>
    <xdr:to>
      <xdr:col>1</xdr:col>
      <xdr:colOff>1628775</xdr:colOff>
      <xdr:row>416</xdr:row>
      <xdr:rowOff>1628775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417</xdr:row>
      <xdr:rowOff>9525</xdr:rowOff>
    </xdr:from>
    <xdr:to>
      <xdr:col>1</xdr:col>
      <xdr:colOff>1628775</xdr:colOff>
      <xdr:row>417</xdr:row>
      <xdr:rowOff>1628775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418</xdr:row>
      <xdr:rowOff>9525</xdr:rowOff>
    </xdr:from>
    <xdr:to>
      <xdr:col>1</xdr:col>
      <xdr:colOff>1628775</xdr:colOff>
      <xdr:row>418</xdr:row>
      <xdr:rowOff>1628775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419</xdr:row>
      <xdr:rowOff>9525</xdr:rowOff>
    </xdr:from>
    <xdr:to>
      <xdr:col>1</xdr:col>
      <xdr:colOff>1628775</xdr:colOff>
      <xdr:row>419</xdr:row>
      <xdr:rowOff>1628775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420</xdr:row>
      <xdr:rowOff>9525</xdr:rowOff>
    </xdr:from>
    <xdr:to>
      <xdr:col>1</xdr:col>
      <xdr:colOff>1628775</xdr:colOff>
      <xdr:row>420</xdr:row>
      <xdr:rowOff>1628775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421</xdr:row>
      <xdr:rowOff>9525</xdr:rowOff>
    </xdr:from>
    <xdr:to>
      <xdr:col>1</xdr:col>
      <xdr:colOff>1628775</xdr:colOff>
      <xdr:row>421</xdr:row>
      <xdr:rowOff>1628775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422</xdr:row>
      <xdr:rowOff>9525</xdr:rowOff>
    </xdr:from>
    <xdr:to>
      <xdr:col>1</xdr:col>
      <xdr:colOff>1628775</xdr:colOff>
      <xdr:row>422</xdr:row>
      <xdr:rowOff>1628775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423</xdr:row>
      <xdr:rowOff>9525</xdr:rowOff>
    </xdr:from>
    <xdr:to>
      <xdr:col>1</xdr:col>
      <xdr:colOff>1628775</xdr:colOff>
      <xdr:row>423</xdr:row>
      <xdr:rowOff>1628775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424</xdr:row>
      <xdr:rowOff>9525</xdr:rowOff>
    </xdr:from>
    <xdr:to>
      <xdr:col>1</xdr:col>
      <xdr:colOff>1628775</xdr:colOff>
      <xdr:row>424</xdr:row>
      <xdr:rowOff>1628775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425</xdr:row>
      <xdr:rowOff>9525</xdr:rowOff>
    </xdr:from>
    <xdr:to>
      <xdr:col>1</xdr:col>
      <xdr:colOff>1628775</xdr:colOff>
      <xdr:row>425</xdr:row>
      <xdr:rowOff>1628775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426</xdr:row>
      <xdr:rowOff>9525</xdr:rowOff>
    </xdr:from>
    <xdr:to>
      <xdr:col>1</xdr:col>
      <xdr:colOff>1628775</xdr:colOff>
      <xdr:row>426</xdr:row>
      <xdr:rowOff>1628775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427</xdr:row>
      <xdr:rowOff>9525</xdr:rowOff>
    </xdr:from>
    <xdr:to>
      <xdr:col>1</xdr:col>
      <xdr:colOff>1628775</xdr:colOff>
      <xdr:row>427</xdr:row>
      <xdr:rowOff>1628775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428</xdr:row>
      <xdr:rowOff>9525</xdr:rowOff>
    </xdr:from>
    <xdr:to>
      <xdr:col>1</xdr:col>
      <xdr:colOff>1628775</xdr:colOff>
      <xdr:row>428</xdr:row>
      <xdr:rowOff>1628775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429</xdr:row>
      <xdr:rowOff>9525</xdr:rowOff>
    </xdr:from>
    <xdr:to>
      <xdr:col>1</xdr:col>
      <xdr:colOff>1628775</xdr:colOff>
      <xdr:row>429</xdr:row>
      <xdr:rowOff>1628775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430</xdr:row>
      <xdr:rowOff>9525</xdr:rowOff>
    </xdr:from>
    <xdr:to>
      <xdr:col>1</xdr:col>
      <xdr:colOff>1628775</xdr:colOff>
      <xdr:row>430</xdr:row>
      <xdr:rowOff>1628775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431</xdr:row>
      <xdr:rowOff>9525</xdr:rowOff>
    </xdr:from>
    <xdr:to>
      <xdr:col>1</xdr:col>
      <xdr:colOff>1628775</xdr:colOff>
      <xdr:row>431</xdr:row>
      <xdr:rowOff>1628775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432</xdr:row>
      <xdr:rowOff>9525</xdr:rowOff>
    </xdr:from>
    <xdr:to>
      <xdr:col>1</xdr:col>
      <xdr:colOff>1628775</xdr:colOff>
      <xdr:row>432</xdr:row>
      <xdr:rowOff>1628775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433</xdr:row>
      <xdr:rowOff>9525</xdr:rowOff>
    </xdr:from>
    <xdr:to>
      <xdr:col>1</xdr:col>
      <xdr:colOff>1628775</xdr:colOff>
      <xdr:row>433</xdr:row>
      <xdr:rowOff>1628775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434</xdr:row>
      <xdr:rowOff>9525</xdr:rowOff>
    </xdr:from>
    <xdr:to>
      <xdr:col>1</xdr:col>
      <xdr:colOff>1628775</xdr:colOff>
      <xdr:row>434</xdr:row>
      <xdr:rowOff>1628775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435</xdr:row>
      <xdr:rowOff>9525</xdr:rowOff>
    </xdr:from>
    <xdr:to>
      <xdr:col>1</xdr:col>
      <xdr:colOff>1628775</xdr:colOff>
      <xdr:row>435</xdr:row>
      <xdr:rowOff>1628775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436</xdr:row>
      <xdr:rowOff>9525</xdr:rowOff>
    </xdr:from>
    <xdr:to>
      <xdr:col>1</xdr:col>
      <xdr:colOff>1628775</xdr:colOff>
      <xdr:row>436</xdr:row>
      <xdr:rowOff>1628775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438</xdr:row>
      <xdr:rowOff>9525</xdr:rowOff>
    </xdr:from>
    <xdr:to>
      <xdr:col>1</xdr:col>
      <xdr:colOff>1628775</xdr:colOff>
      <xdr:row>438</xdr:row>
      <xdr:rowOff>1628775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439</xdr:row>
      <xdr:rowOff>9525</xdr:rowOff>
    </xdr:from>
    <xdr:to>
      <xdr:col>1</xdr:col>
      <xdr:colOff>1628775</xdr:colOff>
      <xdr:row>439</xdr:row>
      <xdr:rowOff>1628775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440</xdr:row>
      <xdr:rowOff>9525</xdr:rowOff>
    </xdr:from>
    <xdr:to>
      <xdr:col>1</xdr:col>
      <xdr:colOff>1628775</xdr:colOff>
      <xdr:row>440</xdr:row>
      <xdr:rowOff>1628775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441</xdr:row>
      <xdr:rowOff>9525</xdr:rowOff>
    </xdr:from>
    <xdr:to>
      <xdr:col>1</xdr:col>
      <xdr:colOff>1628775</xdr:colOff>
      <xdr:row>441</xdr:row>
      <xdr:rowOff>1628775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442</xdr:row>
      <xdr:rowOff>9525</xdr:rowOff>
    </xdr:from>
    <xdr:to>
      <xdr:col>1</xdr:col>
      <xdr:colOff>1628775</xdr:colOff>
      <xdr:row>442</xdr:row>
      <xdr:rowOff>1628775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443</xdr:row>
      <xdr:rowOff>9525</xdr:rowOff>
    </xdr:from>
    <xdr:to>
      <xdr:col>1</xdr:col>
      <xdr:colOff>1628775</xdr:colOff>
      <xdr:row>443</xdr:row>
      <xdr:rowOff>1628775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444</xdr:row>
      <xdr:rowOff>9525</xdr:rowOff>
    </xdr:from>
    <xdr:to>
      <xdr:col>1</xdr:col>
      <xdr:colOff>1628775</xdr:colOff>
      <xdr:row>444</xdr:row>
      <xdr:rowOff>1628775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445</xdr:row>
      <xdr:rowOff>9525</xdr:rowOff>
    </xdr:from>
    <xdr:to>
      <xdr:col>1</xdr:col>
      <xdr:colOff>1628775</xdr:colOff>
      <xdr:row>445</xdr:row>
      <xdr:rowOff>1628775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446</xdr:row>
      <xdr:rowOff>9525</xdr:rowOff>
    </xdr:from>
    <xdr:to>
      <xdr:col>1</xdr:col>
      <xdr:colOff>1628775</xdr:colOff>
      <xdr:row>446</xdr:row>
      <xdr:rowOff>1628775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447</xdr:row>
      <xdr:rowOff>9525</xdr:rowOff>
    </xdr:from>
    <xdr:to>
      <xdr:col>1</xdr:col>
      <xdr:colOff>1628775</xdr:colOff>
      <xdr:row>447</xdr:row>
      <xdr:rowOff>1628775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448</xdr:row>
      <xdr:rowOff>9525</xdr:rowOff>
    </xdr:from>
    <xdr:to>
      <xdr:col>1</xdr:col>
      <xdr:colOff>1628775</xdr:colOff>
      <xdr:row>448</xdr:row>
      <xdr:rowOff>1628775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449</xdr:row>
      <xdr:rowOff>9525</xdr:rowOff>
    </xdr:from>
    <xdr:to>
      <xdr:col>1</xdr:col>
      <xdr:colOff>1628775</xdr:colOff>
      <xdr:row>449</xdr:row>
      <xdr:rowOff>1628775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450</xdr:row>
      <xdr:rowOff>9525</xdr:rowOff>
    </xdr:from>
    <xdr:to>
      <xdr:col>1</xdr:col>
      <xdr:colOff>1628775</xdr:colOff>
      <xdr:row>450</xdr:row>
      <xdr:rowOff>1628775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451</xdr:row>
      <xdr:rowOff>9525</xdr:rowOff>
    </xdr:from>
    <xdr:to>
      <xdr:col>1</xdr:col>
      <xdr:colOff>1628775</xdr:colOff>
      <xdr:row>451</xdr:row>
      <xdr:rowOff>1628775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452</xdr:row>
      <xdr:rowOff>9525</xdr:rowOff>
    </xdr:from>
    <xdr:to>
      <xdr:col>1</xdr:col>
      <xdr:colOff>1628775</xdr:colOff>
      <xdr:row>452</xdr:row>
      <xdr:rowOff>1628775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453</xdr:row>
      <xdr:rowOff>9525</xdr:rowOff>
    </xdr:from>
    <xdr:to>
      <xdr:col>1</xdr:col>
      <xdr:colOff>1628775</xdr:colOff>
      <xdr:row>453</xdr:row>
      <xdr:rowOff>1628775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455</xdr:row>
      <xdr:rowOff>9525</xdr:rowOff>
    </xdr:from>
    <xdr:to>
      <xdr:col>1</xdr:col>
      <xdr:colOff>1628775</xdr:colOff>
      <xdr:row>455</xdr:row>
      <xdr:rowOff>1628775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456</xdr:row>
      <xdr:rowOff>9525</xdr:rowOff>
    </xdr:from>
    <xdr:to>
      <xdr:col>1</xdr:col>
      <xdr:colOff>1628775</xdr:colOff>
      <xdr:row>456</xdr:row>
      <xdr:rowOff>1628775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457</xdr:row>
      <xdr:rowOff>9525</xdr:rowOff>
    </xdr:from>
    <xdr:to>
      <xdr:col>1</xdr:col>
      <xdr:colOff>1628775</xdr:colOff>
      <xdr:row>457</xdr:row>
      <xdr:rowOff>1628775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458</xdr:row>
      <xdr:rowOff>9525</xdr:rowOff>
    </xdr:from>
    <xdr:to>
      <xdr:col>1</xdr:col>
      <xdr:colOff>1628775</xdr:colOff>
      <xdr:row>458</xdr:row>
      <xdr:rowOff>1628775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459</xdr:row>
      <xdr:rowOff>9525</xdr:rowOff>
    </xdr:from>
    <xdr:to>
      <xdr:col>1</xdr:col>
      <xdr:colOff>1628775</xdr:colOff>
      <xdr:row>459</xdr:row>
      <xdr:rowOff>1628775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460</xdr:row>
      <xdr:rowOff>9525</xdr:rowOff>
    </xdr:from>
    <xdr:to>
      <xdr:col>1</xdr:col>
      <xdr:colOff>1628775</xdr:colOff>
      <xdr:row>460</xdr:row>
      <xdr:rowOff>1628775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461</xdr:row>
      <xdr:rowOff>9525</xdr:rowOff>
    </xdr:from>
    <xdr:to>
      <xdr:col>1</xdr:col>
      <xdr:colOff>1628775</xdr:colOff>
      <xdr:row>461</xdr:row>
      <xdr:rowOff>1628775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462</xdr:row>
      <xdr:rowOff>9525</xdr:rowOff>
    </xdr:from>
    <xdr:to>
      <xdr:col>1</xdr:col>
      <xdr:colOff>1628775</xdr:colOff>
      <xdr:row>462</xdr:row>
      <xdr:rowOff>1628775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463</xdr:row>
      <xdr:rowOff>9525</xdr:rowOff>
    </xdr:from>
    <xdr:to>
      <xdr:col>1</xdr:col>
      <xdr:colOff>1628775</xdr:colOff>
      <xdr:row>463</xdr:row>
      <xdr:rowOff>1628775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464</xdr:row>
      <xdr:rowOff>9525</xdr:rowOff>
    </xdr:from>
    <xdr:to>
      <xdr:col>1</xdr:col>
      <xdr:colOff>1628775</xdr:colOff>
      <xdr:row>464</xdr:row>
      <xdr:rowOff>1628775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465</xdr:row>
      <xdr:rowOff>9525</xdr:rowOff>
    </xdr:from>
    <xdr:to>
      <xdr:col>1</xdr:col>
      <xdr:colOff>1628775</xdr:colOff>
      <xdr:row>465</xdr:row>
      <xdr:rowOff>1628775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466</xdr:row>
      <xdr:rowOff>9525</xdr:rowOff>
    </xdr:from>
    <xdr:to>
      <xdr:col>1</xdr:col>
      <xdr:colOff>1628775</xdr:colOff>
      <xdr:row>466</xdr:row>
      <xdr:rowOff>1628775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467</xdr:row>
      <xdr:rowOff>9525</xdr:rowOff>
    </xdr:from>
    <xdr:to>
      <xdr:col>1</xdr:col>
      <xdr:colOff>1628775</xdr:colOff>
      <xdr:row>467</xdr:row>
      <xdr:rowOff>1628775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468</xdr:row>
      <xdr:rowOff>9525</xdr:rowOff>
    </xdr:from>
    <xdr:to>
      <xdr:col>1</xdr:col>
      <xdr:colOff>1628775</xdr:colOff>
      <xdr:row>468</xdr:row>
      <xdr:rowOff>1628775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469</xdr:row>
      <xdr:rowOff>9525</xdr:rowOff>
    </xdr:from>
    <xdr:to>
      <xdr:col>1</xdr:col>
      <xdr:colOff>1628775</xdr:colOff>
      <xdr:row>469</xdr:row>
      <xdr:rowOff>1628775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470</xdr:row>
      <xdr:rowOff>9525</xdr:rowOff>
    </xdr:from>
    <xdr:to>
      <xdr:col>1</xdr:col>
      <xdr:colOff>1628775</xdr:colOff>
      <xdr:row>470</xdr:row>
      <xdr:rowOff>1628775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471</xdr:row>
      <xdr:rowOff>9525</xdr:rowOff>
    </xdr:from>
    <xdr:to>
      <xdr:col>1</xdr:col>
      <xdr:colOff>1628775</xdr:colOff>
      <xdr:row>471</xdr:row>
      <xdr:rowOff>1628775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472</xdr:row>
      <xdr:rowOff>9525</xdr:rowOff>
    </xdr:from>
    <xdr:to>
      <xdr:col>1</xdr:col>
      <xdr:colOff>1628775</xdr:colOff>
      <xdr:row>472</xdr:row>
      <xdr:rowOff>1628775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473</xdr:row>
      <xdr:rowOff>9525</xdr:rowOff>
    </xdr:from>
    <xdr:to>
      <xdr:col>1</xdr:col>
      <xdr:colOff>1628775</xdr:colOff>
      <xdr:row>473</xdr:row>
      <xdr:rowOff>1628775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474</xdr:row>
      <xdr:rowOff>9525</xdr:rowOff>
    </xdr:from>
    <xdr:to>
      <xdr:col>1</xdr:col>
      <xdr:colOff>1628775</xdr:colOff>
      <xdr:row>474</xdr:row>
      <xdr:rowOff>1628775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475</xdr:row>
      <xdr:rowOff>9525</xdr:rowOff>
    </xdr:from>
    <xdr:to>
      <xdr:col>1</xdr:col>
      <xdr:colOff>1628775</xdr:colOff>
      <xdr:row>475</xdr:row>
      <xdr:rowOff>1628775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476</xdr:row>
      <xdr:rowOff>9525</xdr:rowOff>
    </xdr:from>
    <xdr:to>
      <xdr:col>1</xdr:col>
      <xdr:colOff>1628775</xdr:colOff>
      <xdr:row>476</xdr:row>
      <xdr:rowOff>1628775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477</xdr:row>
      <xdr:rowOff>9525</xdr:rowOff>
    </xdr:from>
    <xdr:to>
      <xdr:col>1</xdr:col>
      <xdr:colOff>1628775</xdr:colOff>
      <xdr:row>477</xdr:row>
      <xdr:rowOff>1628775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478</xdr:row>
      <xdr:rowOff>9525</xdr:rowOff>
    </xdr:from>
    <xdr:to>
      <xdr:col>1</xdr:col>
      <xdr:colOff>1628775</xdr:colOff>
      <xdr:row>478</xdr:row>
      <xdr:rowOff>1628775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479</xdr:row>
      <xdr:rowOff>9525</xdr:rowOff>
    </xdr:from>
    <xdr:to>
      <xdr:col>1</xdr:col>
      <xdr:colOff>1628775</xdr:colOff>
      <xdr:row>479</xdr:row>
      <xdr:rowOff>1628775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480</xdr:row>
      <xdr:rowOff>9525</xdr:rowOff>
    </xdr:from>
    <xdr:to>
      <xdr:col>1</xdr:col>
      <xdr:colOff>1628775</xdr:colOff>
      <xdr:row>480</xdr:row>
      <xdr:rowOff>1628775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481</xdr:row>
      <xdr:rowOff>9525</xdr:rowOff>
    </xdr:from>
    <xdr:to>
      <xdr:col>1</xdr:col>
      <xdr:colOff>1628775</xdr:colOff>
      <xdr:row>481</xdr:row>
      <xdr:rowOff>1628775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482</xdr:row>
      <xdr:rowOff>9525</xdr:rowOff>
    </xdr:from>
    <xdr:to>
      <xdr:col>1</xdr:col>
      <xdr:colOff>1628775</xdr:colOff>
      <xdr:row>482</xdr:row>
      <xdr:rowOff>1628775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483</xdr:row>
      <xdr:rowOff>9525</xdr:rowOff>
    </xdr:from>
    <xdr:to>
      <xdr:col>1</xdr:col>
      <xdr:colOff>1628775</xdr:colOff>
      <xdr:row>483</xdr:row>
      <xdr:rowOff>1628775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485</xdr:row>
      <xdr:rowOff>9525</xdr:rowOff>
    </xdr:from>
    <xdr:to>
      <xdr:col>1</xdr:col>
      <xdr:colOff>1628775</xdr:colOff>
      <xdr:row>485</xdr:row>
      <xdr:rowOff>1628775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486</xdr:row>
      <xdr:rowOff>9525</xdr:rowOff>
    </xdr:from>
    <xdr:to>
      <xdr:col>1</xdr:col>
      <xdr:colOff>1628775</xdr:colOff>
      <xdr:row>486</xdr:row>
      <xdr:rowOff>1628775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487</xdr:row>
      <xdr:rowOff>9525</xdr:rowOff>
    </xdr:from>
    <xdr:to>
      <xdr:col>1</xdr:col>
      <xdr:colOff>1628775</xdr:colOff>
      <xdr:row>487</xdr:row>
      <xdr:rowOff>1628775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488</xdr:row>
      <xdr:rowOff>9525</xdr:rowOff>
    </xdr:from>
    <xdr:to>
      <xdr:col>1</xdr:col>
      <xdr:colOff>1628775</xdr:colOff>
      <xdr:row>488</xdr:row>
      <xdr:rowOff>1628775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489</xdr:row>
      <xdr:rowOff>9525</xdr:rowOff>
    </xdr:from>
    <xdr:to>
      <xdr:col>1</xdr:col>
      <xdr:colOff>1628775</xdr:colOff>
      <xdr:row>489</xdr:row>
      <xdr:rowOff>1628775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490</xdr:row>
      <xdr:rowOff>9525</xdr:rowOff>
    </xdr:from>
    <xdr:to>
      <xdr:col>1</xdr:col>
      <xdr:colOff>1628775</xdr:colOff>
      <xdr:row>490</xdr:row>
      <xdr:rowOff>1628775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491</xdr:row>
      <xdr:rowOff>9525</xdr:rowOff>
    </xdr:from>
    <xdr:to>
      <xdr:col>1</xdr:col>
      <xdr:colOff>1628775</xdr:colOff>
      <xdr:row>491</xdr:row>
      <xdr:rowOff>1628775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492</xdr:row>
      <xdr:rowOff>9525</xdr:rowOff>
    </xdr:from>
    <xdr:to>
      <xdr:col>1</xdr:col>
      <xdr:colOff>1628775</xdr:colOff>
      <xdr:row>492</xdr:row>
      <xdr:rowOff>1628775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493</xdr:row>
      <xdr:rowOff>9525</xdr:rowOff>
    </xdr:from>
    <xdr:to>
      <xdr:col>1</xdr:col>
      <xdr:colOff>1628775</xdr:colOff>
      <xdr:row>493</xdr:row>
      <xdr:rowOff>1628775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494</xdr:row>
      <xdr:rowOff>9525</xdr:rowOff>
    </xdr:from>
    <xdr:to>
      <xdr:col>1</xdr:col>
      <xdr:colOff>1628775</xdr:colOff>
      <xdr:row>494</xdr:row>
      <xdr:rowOff>1628775</xdr:rowOff>
    </xdr:to>
    <xdr:pic>
      <xdr:nvPicPr>
        <xdr:cNvPr id="456" name="Имя " descr="Descr 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496</xdr:row>
      <xdr:rowOff>9525</xdr:rowOff>
    </xdr:from>
    <xdr:to>
      <xdr:col>1</xdr:col>
      <xdr:colOff>1628775</xdr:colOff>
      <xdr:row>496</xdr:row>
      <xdr:rowOff>1628775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497</xdr:row>
      <xdr:rowOff>9525</xdr:rowOff>
    </xdr:from>
    <xdr:to>
      <xdr:col>1</xdr:col>
      <xdr:colOff>1628775</xdr:colOff>
      <xdr:row>497</xdr:row>
      <xdr:rowOff>1628775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498</xdr:row>
      <xdr:rowOff>9525</xdr:rowOff>
    </xdr:from>
    <xdr:to>
      <xdr:col>1</xdr:col>
      <xdr:colOff>1628775</xdr:colOff>
      <xdr:row>498</xdr:row>
      <xdr:rowOff>1628775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499</xdr:row>
      <xdr:rowOff>9525</xdr:rowOff>
    </xdr:from>
    <xdr:to>
      <xdr:col>1</xdr:col>
      <xdr:colOff>1628775</xdr:colOff>
      <xdr:row>499</xdr:row>
      <xdr:rowOff>1628775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500</xdr:row>
      <xdr:rowOff>9525</xdr:rowOff>
    </xdr:from>
    <xdr:to>
      <xdr:col>1</xdr:col>
      <xdr:colOff>1628775</xdr:colOff>
      <xdr:row>500</xdr:row>
      <xdr:rowOff>1628775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501</xdr:row>
      <xdr:rowOff>9525</xdr:rowOff>
    </xdr:from>
    <xdr:to>
      <xdr:col>1</xdr:col>
      <xdr:colOff>1628775</xdr:colOff>
      <xdr:row>501</xdr:row>
      <xdr:rowOff>1628775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502</xdr:row>
      <xdr:rowOff>9525</xdr:rowOff>
    </xdr:from>
    <xdr:to>
      <xdr:col>1</xdr:col>
      <xdr:colOff>1628775</xdr:colOff>
      <xdr:row>502</xdr:row>
      <xdr:rowOff>1628775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503</xdr:row>
      <xdr:rowOff>9525</xdr:rowOff>
    </xdr:from>
    <xdr:to>
      <xdr:col>1</xdr:col>
      <xdr:colOff>1628775</xdr:colOff>
      <xdr:row>503</xdr:row>
      <xdr:rowOff>1628775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504</xdr:row>
      <xdr:rowOff>9525</xdr:rowOff>
    </xdr:from>
    <xdr:to>
      <xdr:col>1</xdr:col>
      <xdr:colOff>1628775</xdr:colOff>
      <xdr:row>504</xdr:row>
      <xdr:rowOff>1628775</xdr:rowOff>
    </xdr:to>
    <xdr:pic>
      <xdr:nvPicPr>
        <xdr:cNvPr id="465" name="Имя " descr="Descr 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505</xdr:row>
      <xdr:rowOff>9525</xdr:rowOff>
    </xdr:from>
    <xdr:to>
      <xdr:col>1</xdr:col>
      <xdr:colOff>1628775</xdr:colOff>
      <xdr:row>505</xdr:row>
      <xdr:rowOff>1628775</xdr:rowOff>
    </xdr:to>
    <xdr:pic>
      <xdr:nvPicPr>
        <xdr:cNvPr id="466" name="Имя " descr="Descr 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506</xdr:row>
      <xdr:rowOff>9525</xdr:rowOff>
    </xdr:from>
    <xdr:to>
      <xdr:col>1</xdr:col>
      <xdr:colOff>1628775</xdr:colOff>
      <xdr:row>506</xdr:row>
      <xdr:rowOff>1628775</xdr:rowOff>
    </xdr:to>
    <xdr:pic>
      <xdr:nvPicPr>
        <xdr:cNvPr id="467" name="Имя " descr="Descr 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507</xdr:row>
      <xdr:rowOff>9525</xdr:rowOff>
    </xdr:from>
    <xdr:to>
      <xdr:col>1</xdr:col>
      <xdr:colOff>1628775</xdr:colOff>
      <xdr:row>507</xdr:row>
      <xdr:rowOff>1628775</xdr:rowOff>
    </xdr:to>
    <xdr:pic>
      <xdr:nvPicPr>
        <xdr:cNvPr id="468" name="Имя " descr="Descr 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509</xdr:row>
      <xdr:rowOff>9525</xdr:rowOff>
    </xdr:from>
    <xdr:to>
      <xdr:col>1</xdr:col>
      <xdr:colOff>1628775</xdr:colOff>
      <xdr:row>509</xdr:row>
      <xdr:rowOff>1628775</xdr:rowOff>
    </xdr:to>
    <xdr:pic>
      <xdr:nvPicPr>
        <xdr:cNvPr id="469" name="Имя " descr="Descr 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510</xdr:row>
      <xdr:rowOff>9525</xdr:rowOff>
    </xdr:from>
    <xdr:to>
      <xdr:col>1</xdr:col>
      <xdr:colOff>1628775</xdr:colOff>
      <xdr:row>510</xdr:row>
      <xdr:rowOff>1628775</xdr:rowOff>
    </xdr:to>
    <xdr:pic>
      <xdr:nvPicPr>
        <xdr:cNvPr id="470" name="Имя " descr="Descr 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511</xdr:row>
      <xdr:rowOff>9525</xdr:rowOff>
    </xdr:from>
    <xdr:to>
      <xdr:col>1</xdr:col>
      <xdr:colOff>1628775</xdr:colOff>
      <xdr:row>511</xdr:row>
      <xdr:rowOff>1628775</xdr:rowOff>
    </xdr:to>
    <xdr:pic>
      <xdr:nvPicPr>
        <xdr:cNvPr id="471" name="Имя " descr="Descr 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512</xdr:row>
      <xdr:rowOff>9525</xdr:rowOff>
    </xdr:from>
    <xdr:to>
      <xdr:col>1</xdr:col>
      <xdr:colOff>1628775</xdr:colOff>
      <xdr:row>512</xdr:row>
      <xdr:rowOff>1628775</xdr:rowOff>
    </xdr:to>
    <xdr:pic>
      <xdr:nvPicPr>
        <xdr:cNvPr id="472" name="Имя " descr="Descr 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513</xdr:row>
      <xdr:rowOff>9525</xdr:rowOff>
    </xdr:from>
    <xdr:to>
      <xdr:col>1</xdr:col>
      <xdr:colOff>1628775</xdr:colOff>
      <xdr:row>513</xdr:row>
      <xdr:rowOff>1628775</xdr:rowOff>
    </xdr:to>
    <xdr:pic>
      <xdr:nvPicPr>
        <xdr:cNvPr id="473" name="Имя " descr="Descr 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514</xdr:row>
      <xdr:rowOff>9525</xdr:rowOff>
    </xdr:from>
    <xdr:to>
      <xdr:col>1</xdr:col>
      <xdr:colOff>1628775</xdr:colOff>
      <xdr:row>514</xdr:row>
      <xdr:rowOff>1628775</xdr:rowOff>
    </xdr:to>
    <xdr:pic>
      <xdr:nvPicPr>
        <xdr:cNvPr id="474" name="Имя " descr="Descr 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515</xdr:row>
      <xdr:rowOff>9525</xdr:rowOff>
    </xdr:from>
    <xdr:to>
      <xdr:col>1</xdr:col>
      <xdr:colOff>1628775</xdr:colOff>
      <xdr:row>515</xdr:row>
      <xdr:rowOff>1628775</xdr:rowOff>
    </xdr:to>
    <xdr:pic>
      <xdr:nvPicPr>
        <xdr:cNvPr id="475" name="Имя " descr="Descr 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516</xdr:row>
      <xdr:rowOff>9525</xdr:rowOff>
    </xdr:from>
    <xdr:to>
      <xdr:col>1</xdr:col>
      <xdr:colOff>1628775</xdr:colOff>
      <xdr:row>516</xdr:row>
      <xdr:rowOff>1628775</xdr:rowOff>
    </xdr:to>
    <xdr:pic>
      <xdr:nvPicPr>
        <xdr:cNvPr id="476" name="Имя " descr="Descr 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517</xdr:row>
      <xdr:rowOff>9525</xdr:rowOff>
    </xdr:from>
    <xdr:to>
      <xdr:col>1</xdr:col>
      <xdr:colOff>1628775</xdr:colOff>
      <xdr:row>517</xdr:row>
      <xdr:rowOff>1628775</xdr:rowOff>
    </xdr:to>
    <xdr:pic>
      <xdr:nvPicPr>
        <xdr:cNvPr id="477" name="Имя " descr="Descr 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518</xdr:row>
      <xdr:rowOff>9525</xdr:rowOff>
    </xdr:from>
    <xdr:to>
      <xdr:col>1</xdr:col>
      <xdr:colOff>1628775</xdr:colOff>
      <xdr:row>518</xdr:row>
      <xdr:rowOff>1628775</xdr:rowOff>
    </xdr:to>
    <xdr:pic>
      <xdr:nvPicPr>
        <xdr:cNvPr id="478" name="Имя " descr="Descr 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519</xdr:row>
      <xdr:rowOff>9525</xdr:rowOff>
    </xdr:from>
    <xdr:to>
      <xdr:col>1</xdr:col>
      <xdr:colOff>1628775</xdr:colOff>
      <xdr:row>519</xdr:row>
      <xdr:rowOff>1628775</xdr:rowOff>
    </xdr:to>
    <xdr:pic>
      <xdr:nvPicPr>
        <xdr:cNvPr id="479" name="Имя " descr="Descr 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520</xdr:row>
      <xdr:rowOff>9525</xdr:rowOff>
    </xdr:from>
    <xdr:to>
      <xdr:col>1</xdr:col>
      <xdr:colOff>1628775</xdr:colOff>
      <xdr:row>520</xdr:row>
      <xdr:rowOff>1628775</xdr:rowOff>
    </xdr:to>
    <xdr:pic>
      <xdr:nvPicPr>
        <xdr:cNvPr id="480" name="Имя " descr="Descr 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521</xdr:row>
      <xdr:rowOff>9525</xdr:rowOff>
    </xdr:from>
    <xdr:to>
      <xdr:col>1</xdr:col>
      <xdr:colOff>1628775</xdr:colOff>
      <xdr:row>521</xdr:row>
      <xdr:rowOff>1628775</xdr:rowOff>
    </xdr:to>
    <xdr:pic>
      <xdr:nvPicPr>
        <xdr:cNvPr id="481" name="Имя " descr="Descr 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522</xdr:row>
      <xdr:rowOff>9525</xdr:rowOff>
    </xdr:from>
    <xdr:to>
      <xdr:col>1</xdr:col>
      <xdr:colOff>1628775</xdr:colOff>
      <xdr:row>522</xdr:row>
      <xdr:rowOff>1628775</xdr:rowOff>
    </xdr:to>
    <xdr:pic>
      <xdr:nvPicPr>
        <xdr:cNvPr id="482" name="Имя " descr="Descr 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523</xdr:row>
      <xdr:rowOff>9525</xdr:rowOff>
    </xdr:from>
    <xdr:to>
      <xdr:col>1</xdr:col>
      <xdr:colOff>1628775</xdr:colOff>
      <xdr:row>523</xdr:row>
      <xdr:rowOff>1628775</xdr:rowOff>
    </xdr:to>
    <xdr:pic>
      <xdr:nvPicPr>
        <xdr:cNvPr id="483" name="Имя " descr="Descr 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524</xdr:row>
      <xdr:rowOff>9525</xdr:rowOff>
    </xdr:from>
    <xdr:to>
      <xdr:col>1</xdr:col>
      <xdr:colOff>1628775</xdr:colOff>
      <xdr:row>524</xdr:row>
      <xdr:rowOff>1628775</xdr:rowOff>
    </xdr:to>
    <xdr:pic>
      <xdr:nvPicPr>
        <xdr:cNvPr id="484" name="Имя " descr="Descr 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525</xdr:row>
      <xdr:rowOff>9525</xdr:rowOff>
    </xdr:from>
    <xdr:to>
      <xdr:col>1</xdr:col>
      <xdr:colOff>1628775</xdr:colOff>
      <xdr:row>525</xdr:row>
      <xdr:rowOff>1628775</xdr:rowOff>
    </xdr:to>
    <xdr:pic>
      <xdr:nvPicPr>
        <xdr:cNvPr id="485" name="Имя " descr="Descr 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526</xdr:row>
      <xdr:rowOff>9525</xdr:rowOff>
    </xdr:from>
    <xdr:to>
      <xdr:col>1</xdr:col>
      <xdr:colOff>1628775</xdr:colOff>
      <xdr:row>526</xdr:row>
      <xdr:rowOff>1628775</xdr:rowOff>
    </xdr:to>
    <xdr:pic>
      <xdr:nvPicPr>
        <xdr:cNvPr id="486" name="Имя " descr="Descr 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527</xdr:row>
      <xdr:rowOff>9525</xdr:rowOff>
    </xdr:from>
    <xdr:to>
      <xdr:col>1</xdr:col>
      <xdr:colOff>1628775</xdr:colOff>
      <xdr:row>527</xdr:row>
      <xdr:rowOff>1628775</xdr:rowOff>
    </xdr:to>
    <xdr:pic>
      <xdr:nvPicPr>
        <xdr:cNvPr id="487" name="Имя " descr="Descr 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528</xdr:row>
      <xdr:rowOff>9525</xdr:rowOff>
    </xdr:from>
    <xdr:to>
      <xdr:col>1</xdr:col>
      <xdr:colOff>1628775</xdr:colOff>
      <xdr:row>528</xdr:row>
      <xdr:rowOff>1628775</xdr:rowOff>
    </xdr:to>
    <xdr:pic>
      <xdr:nvPicPr>
        <xdr:cNvPr id="488" name="Имя " descr="Descr 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529</xdr:row>
      <xdr:rowOff>9525</xdr:rowOff>
    </xdr:from>
    <xdr:to>
      <xdr:col>1</xdr:col>
      <xdr:colOff>1628775</xdr:colOff>
      <xdr:row>529</xdr:row>
      <xdr:rowOff>1628775</xdr:rowOff>
    </xdr:to>
    <xdr:pic>
      <xdr:nvPicPr>
        <xdr:cNvPr id="489" name="Имя " descr="Descr 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530</xdr:row>
      <xdr:rowOff>9525</xdr:rowOff>
    </xdr:from>
    <xdr:to>
      <xdr:col>1</xdr:col>
      <xdr:colOff>1628775</xdr:colOff>
      <xdr:row>530</xdr:row>
      <xdr:rowOff>1628775</xdr:rowOff>
    </xdr:to>
    <xdr:pic>
      <xdr:nvPicPr>
        <xdr:cNvPr id="490" name="Имя " descr="Descr 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531</xdr:row>
      <xdr:rowOff>9525</xdr:rowOff>
    </xdr:from>
    <xdr:to>
      <xdr:col>1</xdr:col>
      <xdr:colOff>1628775</xdr:colOff>
      <xdr:row>531</xdr:row>
      <xdr:rowOff>1628775</xdr:rowOff>
    </xdr:to>
    <xdr:pic>
      <xdr:nvPicPr>
        <xdr:cNvPr id="491" name="Имя " descr="Descr 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532</xdr:row>
      <xdr:rowOff>9525</xdr:rowOff>
    </xdr:from>
    <xdr:to>
      <xdr:col>1</xdr:col>
      <xdr:colOff>1628775</xdr:colOff>
      <xdr:row>532</xdr:row>
      <xdr:rowOff>1628775</xdr:rowOff>
    </xdr:to>
    <xdr:pic>
      <xdr:nvPicPr>
        <xdr:cNvPr id="492" name="Имя " descr="Descr 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533</xdr:row>
      <xdr:rowOff>9525</xdr:rowOff>
    </xdr:from>
    <xdr:to>
      <xdr:col>1</xdr:col>
      <xdr:colOff>1628775</xdr:colOff>
      <xdr:row>533</xdr:row>
      <xdr:rowOff>1628775</xdr:rowOff>
    </xdr:to>
    <xdr:pic>
      <xdr:nvPicPr>
        <xdr:cNvPr id="493" name="Имя " descr="Descr 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534</xdr:row>
      <xdr:rowOff>9525</xdr:rowOff>
    </xdr:from>
    <xdr:to>
      <xdr:col>1</xdr:col>
      <xdr:colOff>1628775</xdr:colOff>
      <xdr:row>534</xdr:row>
      <xdr:rowOff>1628775</xdr:rowOff>
    </xdr:to>
    <xdr:pic>
      <xdr:nvPicPr>
        <xdr:cNvPr id="494" name="Имя " descr="Descr 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535</xdr:row>
      <xdr:rowOff>9525</xdr:rowOff>
    </xdr:from>
    <xdr:to>
      <xdr:col>1</xdr:col>
      <xdr:colOff>1628775</xdr:colOff>
      <xdr:row>535</xdr:row>
      <xdr:rowOff>1628775</xdr:rowOff>
    </xdr:to>
    <xdr:pic>
      <xdr:nvPicPr>
        <xdr:cNvPr id="495" name="Имя " descr="Descr 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536</xdr:row>
      <xdr:rowOff>9525</xdr:rowOff>
    </xdr:from>
    <xdr:to>
      <xdr:col>1</xdr:col>
      <xdr:colOff>1628775</xdr:colOff>
      <xdr:row>536</xdr:row>
      <xdr:rowOff>1628775</xdr:rowOff>
    </xdr:to>
    <xdr:pic>
      <xdr:nvPicPr>
        <xdr:cNvPr id="496" name="Имя " descr="Descr 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539</xdr:row>
      <xdr:rowOff>9525</xdr:rowOff>
    </xdr:from>
    <xdr:to>
      <xdr:col>1</xdr:col>
      <xdr:colOff>1628775</xdr:colOff>
      <xdr:row>539</xdr:row>
      <xdr:rowOff>1628775</xdr:rowOff>
    </xdr:to>
    <xdr:pic>
      <xdr:nvPicPr>
        <xdr:cNvPr id="497" name="Имя " descr="Descr 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540</xdr:row>
      <xdr:rowOff>9525</xdr:rowOff>
    </xdr:from>
    <xdr:to>
      <xdr:col>1</xdr:col>
      <xdr:colOff>1628775</xdr:colOff>
      <xdr:row>540</xdr:row>
      <xdr:rowOff>1628775</xdr:rowOff>
    </xdr:to>
    <xdr:pic>
      <xdr:nvPicPr>
        <xdr:cNvPr id="498" name="Имя " descr="Descr 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541</xdr:row>
      <xdr:rowOff>9525</xdr:rowOff>
    </xdr:from>
    <xdr:to>
      <xdr:col>1</xdr:col>
      <xdr:colOff>1628775</xdr:colOff>
      <xdr:row>541</xdr:row>
      <xdr:rowOff>1628775</xdr:rowOff>
    </xdr:to>
    <xdr:pic>
      <xdr:nvPicPr>
        <xdr:cNvPr id="499" name="Имя " descr="Descr 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542</xdr:row>
      <xdr:rowOff>9525</xdr:rowOff>
    </xdr:from>
    <xdr:to>
      <xdr:col>1</xdr:col>
      <xdr:colOff>1628775</xdr:colOff>
      <xdr:row>542</xdr:row>
      <xdr:rowOff>1628775</xdr:rowOff>
    </xdr:to>
    <xdr:pic>
      <xdr:nvPicPr>
        <xdr:cNvPr id="500" name="Имя " descr="Descr 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543</xdr:row>
      <xdr:rowOff>9525</xdr:rowOff>
    </xdr:from>
    <xdr:to>
      <xdr:col>1</xdr:col>
      <xdr:colOff>1628775</xdr:colOff>
      <xdr:row>543</xdr:row>
      <xdr:rowOff>1628775</xdr:rowOff>
    </xdr:to>
    <xdr:pic>
      <xdr:nvPicPr>
        <xdr:cNvPr id="501" name="Имя " descr="Descr 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544</xdr:row>
      <xdr:rowOff>9525</xdr:rowOff>
    </xdr:from>
    <xdr:to>
      <xdr:col>1</xdr:col>
      <xdr:colOff>1628775</xdr:colOff>
      <xdr:row>544</xdr:row>
      <xdr:rowOff>1628775</xdr:rowOff>
    </xdr:to>
    <xdr:pic>
      <xdr:nvPicPr>
        <xdr:cNvPr id="502" name="Имя " descr="Descr 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545</xdr:row>
      <xdr:rowOff>9525</xdr:rowOff>
    </xdr:from>
    <xdr:to>
      <xdr:col>1</xdr:col>
      <xdr:colOff>1628775</xdr:colOff>
      <xdr:row>545</xdr:row>
      <xdr:rowOff>1628775</xdr:rowOff>
    </xdr:to>
    <xdr:pic>
      <xdr:nvPicPr>
        <xdr:cNvPr id="503" name="Имя " descr="Descr 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546</xdr:row>
      <xdr:rowOff>9525</xdr:rowOff>
    </xdr:from>
    <xdr:to>
      <xdr:col>1</xdr:col>
      <xdr:colOff>1628775</xdr:colOff>
      <xdr:row>546</xdr:row>
      <xdr:rowOff>1628775</xdr:rowOff>
    </xdr:to>
    <xdr:pic>
      <xdr:nvPicPr>
        <xdr:cNvPr id="504" name="Имя " descr="Descr 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547</xdr:row>
      <xdr:rowOff>9525</xdr:rowOff>
    </xdr:from>
    <xdr:to>
      <xdr:col>1</xdr:col>
      <xdr:colOff>1628775</xdr:colOff>
      <xdr:row>547</xdr:row>
      <xdr:rowOff>2028825</xdr:rowOff>
    </xdr:to>
    <xdr:pic>
      <xdr:nvPicPr>
        <xdr:cNvPr id="505" name="Имя " descr="Descr 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548</xdr:row>
      <xdr:rowOff>9525</xdr:rowOff>
    </xdr:from>
    <xdr:to>
      <xdr:col>1</xdr:col>
      <xdr:colOff>1628775</xdr:colOff>
      <xdr:row>548</xdr:row>
      <xdr:rowOff>1628775</xdr:rowOff>
    </xdr:to>
    <xdr:pic>
      <xdr:nvPicPr>
        <xdr:cNvPr id="506" name="Имя " descr="Descr 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549</xdr:row>
      <xdr:rowOff>9525</xdr:rowOff>
    </xdr:from>
    <xdr:to>
      <xdr:col>1</xdr:col>
      <xdr:colOff>1628775</xdr:colOff>
      <xdr:row>549</xdr:row>
      <xdr:rowOff>1628775</xdr:rowOff>
    </xdr:to>
    <xdr:pic>
      <xdr:nvPicPr>
        <xdr:cNvPr id="507" name="Имя " descr="Descr 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550</xdr:row>
      <xdr:rowOff>9525</xdr:rowOff>
    </xdr:from>
    <xdr:to>
      <xdr:col>1</xdr:col>
      <xdr:colOff>1628775</xdr:colOff>
      <xdr:row>550</xdr:row>
      <xdr:rowOff>1628775</xdr:rowOff>
    </xdr:to>
    <xdr:pic>
      <xdr:nvPicPr>
        <xdr:cNvPr id="508" name="Имя " descr="Descr 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551</xdr:row>
      <xdr:rowOff>9525</xdr:rowOff>
    </xdr:from>
    <xdr:to>
      <xdr:col>1</xdr:col>
      <xdr:colOff>1628775</xdr:colOff>
      <xdr:row>551</xdr:row>
      <xdr:rowOff>1628775</xdr:rowOff>
    </xdr:to>
    <xdr:pic>
      <xdr:nvPicPr>
        <xdr:cNvPr id="509" name="Имя " descr="Descr 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552</xdr:row>
      <xdr:rowOff>9525</xdr:rowOff>
    </xdr:from>
    <xdr:to>
      <xdr:col>1</xdr:col>
      <xdr:colOff>1628775</xdr:colOff>
      <xdr:row>552</xdr:row>
      <xdr:rowOff>1628775</xdr:rowOff>
    </xdr:to>
    <xdr:pic>
      <xdr:nvPicPr>
        <xdr:cNvPr id="510" name="Имя " descr="Descr 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553</xdr:row>
      <xdr:rowOff>9525</xdr:rowOff>
    </xdr:from>
    <xdr:to>
      <xdr:col>1</xdr:col>
      <xdr:colOff>1628775</xdr:colOff>
      <xdr:row>553</xdr:row>
      <xdr:rowOff>1628775</xdr:rowOff>
    </xdr:to>
    <xdr:pic>
      <xdr:nvPicPr>
        <xdr:cNvPr id="511" name="Имя " descr="Descr 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554</xdr:row>
      <xdr:rowOff>9525</xdr:rowOff>
    </xdr:from>
    <xdr:to>
      <xdr:col>1</xdr:col>
      <xdr:colOff>1628775</xdr:colOff>
      <xdr:row>554</xdr:row>
      <xdr:rowOff>1628775</xdr:rowOff>
    </xdr:to>
    <xdr:pic>
      <xdr:nvPicPr>
        <xdr:cNvPr id="512" name="Имя " descr="Descr 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555</xdr:row>
      <xdr:rowOff>9525</xdr:rowOff>
    </xdr:from>
    <xdr:to>
      <xdr:col>1</xdr:col>
      <xdr:colOff>1628775</xdr:colOff>
      <xdr:row>555</xdr:row>
      <xdr:rowOff>1628775</xdr:rowOff>
    </xdr:to>
    <xdr:pic>
      <xdr:nvPicPr>
        <xdr:cNvPr id="513" name="Имя " descr="Descr 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556</xdr:row>
      <xdr:rowOff>9525</xdr:rowOff>
    </xdr:from>
    <xdr:to>
      <xdr:col>1</xdr:col>
      <xdr:colOff>1628775</xdr:colOff>
      <xdr:row>556</xdr:row>
      <xdr:rowOff>1628775</xdr:rowOff>
    </xdr:to>
    <xdr:pic>
      <xdr:nvPicPr>
        <xdr:cNvPr id="514" name="Имя " descr="Descr 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557</xdr:row>
      <xdr:rowOff>9525</xdr:rowOff>
    </xdr:from>
    <xdr:to>
      <xdr:col>1</xdr:col>
      <xdr:colOff>1628775</xdr:colOff>
      <xdr:row>557</xdr:row>
      <xdr:rowOff>1628775</xdr:rowOff>
    </xdr:to>
    <xdr:pic>
      <xdr:nvPicPr>
        <xdr:cNvPr id="515" name="Имя " descr="Descr 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559</xdr:row>
      <xdr:rowOff>9525</xdr:rowOff>
    </xdr:from>
    <xdr:to>
      <xdr:col>1</xdr:col>
      <xdr:colOff>1628775</xdr:colOff>
      <xdr:row>559</xdr:row>
      <xdr:rowOff>1628775</xdr:rowOff>
    </xdr:to>
    <xdr:pic>
      <xdr:nvPicPr>
        <xdr:cNvPr id="516" name="Имя " descr="Descr 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560</xdr:row>
      <xdr:rowOff>9525</xdr:rowOff>
    </xdr:from>
    <xdr:to>
      <xdr:col>1</xdr:col>
      <xdr:colOff>1628775</xdr:colOff>
      <xdr:row>560</xdr:row>
      <xdr:rowOff>1628775</xdr:rowOff>
    </xdr:to>
    <xdr:pic>
      <xdr:nvPicPr>
        <xdr:cNvPr id="517" name="Имя " descr="Descr 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561</xdr:row>
      <xdr:rowOff>9525</xdr:rowOff>
    </xdr:from>
    <xdr:to>
      <xdr:col>1</xdr:col>
      <xdr:colOff>1628775</xdr:colOff>
      <xdr:row>561</xdr:row>
      <xdr:rowOff>1628775</xdr:rowOff>
    </xdr:to>
    <xdr:pic>
      <xdr:nvPicPr>
        <xdr:cNvPr id="518" name="Имя " descr="Descr 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562</xdr:row>
      <xdr:rowOff>9525</xdr:rowOff>
    </xdr:from>
    <xdr:to>
      <xdr:col>1</xdr:col>
      <xdr:colOff>1628775</xdr:colOff>
      <xdr:row>562</xdr:row>
      <xdr:rowOff>1628775</xdr:rowOff>
    </xdr:to>
    <xdr:pic>
      <xdr:nvPicPr>
        <xdr:cNvPr id="519" name="Имя " descr="Descr 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563</xdr:row>
      <xdr:rowOff>9525</xdr:rowOff>
    </xdr:from>
    <xdr:to>
      <xdr:col>1</xdr:col>
      <xdr:colOff>1628775</xdr:colOff>
      <xdr:row>563</xdr:row>
      <xdr:rowOff>1628775</xdr:rowOff>
    </xdr:to>
    <xdr:pic>
      <xdr:nvPicPr>
        <xdr:cNvPr id="520" name="Имя " descr="Descr 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564</xdr:row>
      <xdr:rowOff>9525</xdr:rowOff>
    </xdr:from>
    <xdr:to>
      <xdr:col>1</xdr:col>
      <xdr:colOff>1628775</xdr:colOff>
      <xdr:row>564</xdr:row>
      <xdr:rowOff>1628775</xdr:rowOff>
    </xdr:to>
    <xdr:pic>
      <xdr:nvPicPr>
        <xdr:cNvPr id="521" name="Имя " descr="Descr 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565</xdr:row>
      <xdr:rowOff>9525</xdr:rowOff>
    </xdr:from>
    <xdr:to>
      <xdr:col>1</xdr:col>
      <xdr:colOff>1628775</xdr:colOff>
      <xdr:row>565</xdr:row>
      <xdr:rowOff>1628775</xdr:rowOff>
    </xdr:to>
    <xdr:pic>
      <xdr:nvPicPr>
        <xdr:cNvPr id="522" name="Имя " descr="Descr 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566</xdr:row>
      <xdr:rowOff>9525</xdr:rowOff>
    </xdr:from>
    <xdr:to>
      <xdr:col>1</xdr:col>
      <xdr:colOff>1628775</xdr:colOff>
      <xdr:row>566</xdr:row>
      <xdr:rowOff>1628775</xdr:rowOff>
    </xdr:to>
    <xdr:pic>
      <xdr:nvPicPr>
        <xdr:cNvPr id="523" name="Имя " descr="Descr 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567</xdr:row>
      <xdr:rowOff>9525</xdr:rowOff>
    </xdr:from>
    <xdr:to>
      <xdr:col>1</xdr:col>
      <xdr:colOff>1628775</xdr:colOff>
      <xdr:row>567</xdr:row>
      <xdr:rowOff>1628775</xdr:rowOff>
    </xdr:to>
    <xdr:pic>
      <xdr:nvPicPr>
        <xdr:cNvPr id="524" name="Имя " descr="Descr 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568</xdr:row>
      <xdr:rowOff>9525</xdr:rowOff>
    </xdr:from>
    <xdr:to>
      <xdr:col>1</xdr:col>
      <xdr:colOff>1628775</xdr:colOff>
      <xdr:row>568</xdr:row>
      <xdr:rowOff>1628775</xdr:rowOff>
    </xdr:to>
    <xdr:pic>
      <xdr:nvPicPr>
        <xdr:cNvPr id="525" name="Имя " descr="Descr 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569</xdr:row>
      <xdr:rowOff>9525</xdr:rowOff>
    </xdr:from>
    <xdr:to>
      <xdr:col>1</xdr:col>
      <xdr:colOff>1628775</xdr:colOff>
      <xdr:row>569</xdr:row>
      <xdr:rowOff>1628775</xdr:rowOff>
    </xdr:to>
    <xdr:pic>
      <xdr:nvPicPr>
        <xdr:cNvPr id="526" name="Имя " descr="Descr 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570</xdr:row>
      <xdr:rowOff>0</xdr:rowOff>
    </xdr:from>
    <xdr:to>
      <xdr:col>1</xdr:col>
      <xdr:colOff>1638300</xdr:colOff>
      <xdr:row>570</xdr:row>
      <xdr:rowOff>2266950</xdr:rowOff>
    </xdr:to>
    <xdr:pic>
      <xdr:nvPicPr>
        <xdr:cNvPr id="527" name="Имя " descr="Descr 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571</xdr:row>
      <xdr:rowOff>9525</xdr:rowOff>
    </xdr:from>
    <xdr:to>
      <xdr:col>1</xdr:col>
      <xdr:colOff>1628775</xdr:colOff>
      <xdr:row>571</xdr:row>
      <xdr:rowOff>1628775</xdr:rowOff>
    </xdr:to>
    <xdr:pic>
      <xdr:nvPicPr>
        <xdr:cNvPr id="528" name="Имя " descr="Descr 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572</xdr:row>
      <xdr:rowOff>9525</xdr:rowOff>
    </xdr:from>
    <xdr:to>
      <xdr:col>1</xdr:col>
      <xdr:colOff>1628775</xdr:colOff>
      <xdr:row>572</xdr:row>
      <xdr:rowOff>1628775</xdr:rowOff>
    </xdr:to>
    <xdr:pic>
      <xdr:nvPicPr>
        <xdr:cNvPr id="529" name="Имя " descr="Descr 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573</xdr:row>
      <xdr:rowOff>9525</xdr:rowOff>
    </xdr:from>
    <xdr:to>
      <xdr:col>1</xdr:col>
      <xdr:colOff>1628775</xdr:colOff>
      <xdr:row>573</xdr:row>
      <xdr:rowOff>1628775</xdr:rowOff>
    </xdr:to>
    <xdr:pic>
      <xdr:nvPicPr>
        <xdr:cNvPr id="530" name="Имя " descr="Descr 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574</xdr:row>
      <xdr:rowOff>9525</xdr:rowOff>
    </xdr:from>
    <xdr:to>
      <xdr:col>1</xdr:col>
      <xdr:colOff>1628775</xdr:colOff>
      <xdr:row>574</xdr:row>
      <xdr:rowOff>1628775</xdr:rowOff>
    </xdr:to>
    <xdr:pic>
      <xdr:nvPicPr>
        <xdr:cNvPr id="531" name="Имя " descr="Descr 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575</xdr:row>
      <xdr:rowOff>0</xdr:rowOff>
    </xdr:from>
    <xdr:to>
      <xdr:col>1</xdr:col>
      <xdr:colOff>1638300</xdr:colOff>
      <xdr:row>575</xdr:row>
      <xdr:rowOff>2266950</xdr:rowOff>
    </xdr:to>
    <xdr:pic>
      <xdr:nvPicPr>
        <xdr:cNvPr id="532" name="Имя " descr="Descr 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576</xdr:row>
      <xdr:rowOff>9525</xdr:rowOff>
    </xdr:from>
    <xdr:to>
      <xdr:col>1</xdr:col>
      <xdr:colOff>1628775</xdr:colOff>
      <xdr:row>576</xdr:row>
      <xdr:rowOff>1628775</xdr:rowOff>
    </xdr:to>
    <xdr:pic>
      <xdr:nvPicPr>
        <xdr:cNvPr id="533" name="Имя " descr="Descr 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577</xdr:row>
      <xdr:rowOff>9525</xdr:rowOff>
    </xdr:from>
    <xdr:to>
      <xdr:col>1</xdr:col>
      <xdr:colOff>1628775</xdr:colOff>
      <xdr:row>577</xdr:row>
      <xdr:rowOff>1628775</xdr:rowOff>
    </xdr:to>
    <xdr:pic>
      <xdr:nvPicPr>
        <xdr:cNvPr id="534" name="Имя " descr="Descr 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578</xdr:row>
      <xdr:rowOff>9525</xdr:rowOff>
    </xdr:from>
    <xdr:to>
      <xdr:col>1</xdr:col>
      <xdr:colOff>1628775</xdr:colOff>
      <xdr:row>578</xdr:row>
      <xdr:rowOff>1628775</xdr:rowOff>
    </xdr:to>
    <xdr:pic>
      <xdr:nvPicPr>
        <xdr:cNvPr id="535" name="Имя " descr="Descr 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1571625</xdr:colOff>
      <xdr:row>5</xdr:row>
      <xdr:rowOff>76200</xdr:rowOff>
    </xdr:to>
    <xdr:pic>
      <xdr:nvPicPr>
        <xdr:cNvPr id="536" name="Имя " descr="Descr 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24358" b="-243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udnikovaea@geodom.on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O580"/>
  <sheetViews>
    <sheetView showGridLines="0" tabSelected="1" zoomScale="85" zoomScaleNormal="85" workbookViewId="0">
      <pane ySplit="7" topLeftCell="A8" activePane="bottomLeft" state="frozenSplit"/>
      <selection pane="bottomLeft" activeCell="K3" sqref="K3"/>
    </sheetView>
  </sheetViews>
  <sheetFormatPr defaultColWidth="10.5" defaultRowHeight="11.45" customHeight="1" outlineLevelRow="4" x14ac:dyDescent="0.2"/>
  <cols>
    <col min="1" max="1" width="7.1640625" style="1" customWidth="1"/>
    <col min="2" max="2" width="29" style="1" customWidth="1"/>
    <col min="3" max="3" width="71.5" style="1" customWidth="1"/>
    <col min="4" max="4" width="26.6640625" style="1" customWidth="1"/>
    <col min="5" max="5" width="19" style="1" customWidth="1"/>
    <col min="6" max="6" width="13.6640625" style="1" customWidth="1"/>
    <col min="7" max="7" width="14.33203125" style="1" customWidth="1"/>
    <col min="8" max="8" width="13.5" style="1" customWidth="1"/>
    <col min="9" max="9" width="13.83203125" style="1" customWidth="1"/>
    <col min="10" max="10" width="21.1640625" style="1" customWidth="1"/>
    <col min="11" max="11" width="21.83203125" style="1" customWidth="1"/>
    <col min="12" max="12" width="13.5" style="1" customWidth="1"/>
    <col min="13" max="13" width="21.5" style="1" customWidth="1"/>
    <col min="14" max="14" width="13.6640625" style="1" customWidth="1"/>
  </cols>
  <sheetData>
    <row r="1" spans="1:15" s="1" customFormat="1" ht="12" customHeight="1" x14ac:dyDescent="0.2"/>
    <row r="2" spans="1:15" s="1" customFormat="1" ht="18.95" customHeight="1" x14ac:dyDescent="0.2">
      <c r="B2" s="2"/>
      <c r="C2" s="3" t="s">
        <v>0</v>
      </c>
      <c r="D2" s="52" t="s">
        <v>1685</v>
      </c>
      <c r="E2" s="52"/>
      <c r="F2" s="52"/>
      <c r="G2" s="52"/>
      <c r="J2" s="4" t="s">
        <v>1</v>
      </c>
      <c r="K2" s="5">
        <v>20</v>
      </c>
    </row>
    <row r="3" spans="1:15" s="1" customFormat="1" ht="18.95" customHeight="1" x14ac:dyDescent="0.2">
      <c r="B3" s="2"/>
      <c r="C3" s="3" t="s">
        <v>2</v>
      </c>
      <c r="D3" s="53" t="s">
        <v>1686</v>
      </c>
      <c r="E3" s="52"/>
      <c r="F3" s="52"/>
      <c r="G3" s="52"/>
    </row>
    <row r="4" spans="1:15" s="1" customFormat="1" ht="18.95" customHeight="1" x14ac:dyDescent="0.2">
      <c r="B4" s="2"/>
      <c r="C4" s="3" t="s">
        <v>3</v>
      </c>
      <c r="D4" s="52" t="s">
        <v>1687</v>
      </c>
      <c r="E4" s="52"/>
      <c r="F4" s="52"/>
      <c r="G4" s="52"/>
      <c r="J4" s="4" t="s">
        <v>4</v>
      </c>
      <c r="K4" s="5">
        <f>$M$580</f>
        <v>0</v>
      </c>
    </row>
    <row r="5" spans="1:15" s="1" customFormat="1" ht="12.95" customHeight="1" x14ac:dyDescent="0.2"/>
    <row r="6" spans="1:15" s="1" customFormat="1" ht="12.95" customHeight="1" x14ac:dyDescent="0.2">
      <c r="A6" s="50" t="s">
        <v>5</v>
      </c>
      <c r="B6" s="50" t="s">
        <v>6</v>
      </c>
      <c r="C6" s="50" t="s">
        <v>7</v>
      </c>
      <c r="D6" s="50" t="s">
        <v>8</v>
      </c>
      <c r="E6" s="50" t="s">
        <v>9</v>
      </c>
      <c r="F6" s="54" t="s">
        <v>10</v>
      </c>
      <c r="G6" s="54"/>
      <c r="H6" s="54"/>
      <c r="I6" s="54"/>
      <c r="J6" s="50" t="s">
        <v>11</v>
      </c>
      <c r="K6" s="50" t="s">
        <v>12</v>
      </c>
      <c r="L6" s="50" t="s">
        <v>13</v>
      </c>
      <c r="M6" s="50" t="s">
        <v>14</v>
      </c>
      <c r="N6" s="49"/>
      <c r="O6" s="27"/>
    </row>
    <row r="7" spans="1:15" s="1" customFormat="1" ht="12.95" customHeight="1" x14ac:dyDescent="0.2">
      <c r="A7" s="51"/>
      <c r="B7" s="51"/>
      <c r="C7" s="51"/>
      <c r="D7" s="51"/>
      <c r="E7" s="51"/>
      <c r="F7" s="6" t="s">
        <v>15</v>
      </c>
      <c r="G7" s="6" t="s">
        <v>16</v>
      </c>
      <c r="H7" s="6" t="s">
        <v>17</v>
      </c>
      <c r="I7" s="6" t="s">
        <v>18</v>
      </c>
      <c r="J7" s="51"/>
      <c r="K7" s="51"/>
      <c r="L7" s="51"/>
      <c r="M7" s="51"/>
      <c r="N7" s="49"/>
      <c r="O7" s="27"/>
    </row>
    <row r="8" spans="1:15" s="7" customFormat="1" ht="15.95" customHeight="1" x14ac:dyDescent="0.2">
      <c r="A8" s="8"/>
      <c r="B8" s="9"/>
      <c r="C8" s="32" t="s">
        <v>19</v>
      </c>
      <c r="D8" s="9"/>
      <c r="E8" s="9"/>
      <c r="F8" s="9"/>
      <c r="G8" s="9"/>
      <c r="H8" s="9"/>
      <c r="I8" s="9"/>
      <c r="J8" s="9"/>
      <c r="K8" s="9"/>
      <c r="L8" s="9"/>
      <c r="M8" s="9"/>
      <c r="N8" s="28"/>
      <c r="O8" s="28"/>
    </row>
    <row r="9" spans="1:15" s="7" customFormat="1" ht="12.95" customHeight="1" outlineLevel="1" x14ac:dyDescent="0.2">
      <c r="A9" s="10"/>
      <c r="B9" s="11"/>
      <c r="C9" s="33" t="s">
        <v>20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8"/>
      <c r="O9" s="28"/>
    </row>
    <row r="10" spans="1:15" s="7" customFormat="1" ht="12.95" customHeight="1" outlineLevel="2" x14ac:dyDescent="0.2">
      <c r="A10" s="10"/>
      <c r="B10" s="11"/>
      <c r="C10" s="33" t="s">
        <v>21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8"/>
      <c r="O10" s="28"/>
    </row>
    <row r="11" spans="1:15" s="7" customFormat="1" ht="12.95" customHeight="1" outlineLevel="3" x14ac:dyDescent="0.2">
      <c r="A11" s="12"/>
      <c r="B11" s="13"/>
      <c r="C11" s="34" t="s">
        <v>22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28"/>
      <c r="O11" s="28"/>
    </row>
    <row r="12" spans="1:15" s="14" customFormat="1" ht="135.94999999999999" customHeight="1" outlineLevel="4" x14ac:dyDescent="0.2">
      <c r="A12" s="15" t="s">
        <v>23</v>
      </c>
      <c r="B12" s="16"/>
      <c r="C12" s="35" t="s">
        <v>24</v>
      </c>
      <c r="D12" s="15" t="s">
        <v>25</v>
      </c>
      <c r="E12" s="15" t="s">
        <v>26</v>
      </c>
      <c r="F12" s="15" t="s">
        <v>27</v>
      </c>
      <c r="G12" s="15" t="s">
        <v>28</v>
      </c>
      <c r="H12" s="15" t="s">
        <v>29</v>
      </c>
      <c r="I12" s="15">
        <f>ROUND((((100-$K$2)/100)*H12),2)</f>
        <v>371.2</v>
      </c>
      <c r="J12" s="15" t="s">
        <v>30</v>
      </c>
      <c r="K12" s="15" t="s">
        <v>31</v>
      </c>
      <c r="L12" s="31"/>
      <c r="M12" s="31">
        <f>L12*I12</f>
        <v>0</v>
      </c>
      <c r="N12" s="28"/>
      <c r="O12" s="28"/>
    </row>
    <row r="13" spans="1:15" s="14" customFormat="1" ht="135.94999999999999" customHeight="1" outlineLevel="4" x14ac:dyDescent="0.2">
      <c r="A13" s="15" t="s">
        <v>33</v>
      </c>
      <c r="B13" s="16"/>
      <c r="C13" s="35" t="s">
        <v>34</v>
      </c>
      <c r="D13" s="15" t="s">
        <v>35</v>
      </c>
      <c r="E13" s="15" t="s">
        <v>26</v>
      </c>
      <c r="F13" s="15" t="s">
        <v>27</v>
      </c>
      <c r="G13" s="15" t="s">
        <v>28</v>
      </c>
      <c r="H13" s="15" t="s">
        <v>29</v>
      </c>
      <c r="I13" s="15">
        <f>ROUND((((100-$K$2)/100)*H13),2)</f>
        <v>371.2</v>
      </c>
      <c r="J13" s="15" t="s">
        <v>36</v>
      </c>
      <c r="K13" s="15" t="s">
        <v>31</v>
      </c>
      <c r="L13" s="31"/>
      <c r="M13" s="31">
        <f>L13*I13</f>
        <v>0</v>
      </c>
      <c r="N13" s="28"/>
      <c r="O13" s="28"/>
    </row>
    <row r="14" spans="1:15" s="14" customFormat="1" ht="135.94999999999999" customHeight="1" outlineLevel="4" x14ac:dyDescent="0.2">
      <c r="A14" s="15" t="s">
        <v>37</v>
      </c>
      <c r="B14" s="16"/>
      <c r="C14" s="35" t="s">
        <v>38</v>
      </c>
      <c r="D14" s="15" t="s">
        <v>39</v>
      </c>
      <c r="E14" s="15" t="s">
        <v>26</v>
      </c>
      <c r="F14" s="15" t="s">
        <v>40</v>
      </c>
      <c r="G14" s="15" t="s">
        <v>41</v>
      </c>
      <c r="H14" s="15" t="s">
        <v>42</v>
      </c>
      <c r="I14" s="15">
        <f>ROUND((((100-$K$2)/100)*H14),2)</f>
        <v>244.8</v>
      </c>
      <c r="J14" s="15" t="s">
        <v>43</v>
      </c>
      <c r="K14" s="15" t="s">
        <v>31</v>
      </c>
      <c r="L14" s="31"/>
      <c r="M14" s="31">
        <f>L14*I14</f>
        <v>0</v>
      </c>
      <c r="N14" s="28"/>
      <c r="O14" s="28"/>
    </row>
    <row r="15" spans="1:15" s="7" customFormat="1" ht="12.95" customHeight="1" outlineLevel="3" x14ac:dyDescent="0.2">
      <c r="A15" s="12"/>
      <c r="B15" s="13"/>
      <c r="C15" s="34" t="s">
        <v>45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28"/>
      <c r="O15" s="28"/>
    </row>
    <row r="16" spans="1:15" s="14" customFormat="1" ht="135.94999999999999" customHeight="1" outlineLevel="4" x14ac:dyDescent="0.2">
      <c r="A16" s="15" t="s">
        <v>46</v>
      </c>
      <c r="B16" s="16"/>
      <c r="C16" s="35" t="s">
        <v>47</v>
      </c>
      <c r="D16" s="15" t="s">
        <v>48</v>
      </c>
      <c r="E16" s="15" t="s">
        <v>26</v>
      </c>
      <c r="F16" s="15" t="s">
        <v>27</v>
      </c>
      <c r="G16" s="15" t="s">
        <v>28</v>
      </c>
      <c r="H16" s="15" t="s">
        <v>29</v>
      </c>
      <c r="I16" s="15">
        <f>ROUND((((100-$K$2)/100)*H16),2)</f>
        <v>371.2</v>
      </c>
      <c r="J16" s="15" t="s">
        <v>30</v>
      </c>
      <c r="K16" s="15" t="s">
        <v>31</v>
      </c>
      <c r="L16" s="31"/>
      <c r="M16" s="31">
        <f>L16*I16</f>
        <v>0</v>
      </c>
      <c r="N16" s="28"/>
      <c r="O16" s="28"/>
    </row>
    <row r="17" spans="1:15" s="14" customFormat="1" ht="135.94999999999999" customHeight="1" outlineLevel="4" x14ac:dyDescent="0.2">
      <c r="A17" s="15" t="s">
        <v>50</v>
      </c>
      <c r="B17" s="16"/>
      <c r="C17" s="35" t="s">
        <v>51</v>
      </c>
      <c r="D17" s="15" t="s">
        <v>52</v>
      </c>
      <c r="E17" s="15" t="s">
        <v>26</v>
      </c>
      <c r="F17" s="15" t="s">
        <v>27</v>
      </c>
      <c r="G17" s="15" t="s">
        <v>28</v>
      </c>
      <c r="H17" s="15" t="s">
        <v>29</v>
      </c>
      <c r="I17" s="15">
        <f>ROUND((((100-$K$2)/100)*H17),2)</f>
        <v>371.2</v>
      </c>
      <c r="J17" s="15" t="s">
        <v>36</v>
      </c>
      <c r="K17" s="15" t="s">
        <v>31</v>
      </c>
      <c r="L17" s="31"/>
      <c r="M17" s="31">
        <f>L17*I17</f>
        <v>0</v>
      </c>
      <c r="N17" s="28"/>
      <c r="O17" s="28"/>
    </row>
    <row r="18" spans="1:15" s="14" customFormat="1" ht="135.94999999999999" customHeight="1" outlineLevel="4" x14ac:dyDescent="0.2">
      <c r="A18" s="15" t="s">
        <v>53</v>
      </c>
      <c r="B18" s="16"/>
      <c r="C18" s="35" t="s">
        <v>54</v>
      </c>
      <c r="D18" s="15" t="s">
        <v>55</v>
      </c>
      <c r="E18" s="15" t="s">
        <v>26</v>
      </c>
      <c r="F18" s="15" t="s">
        <v>40</v>
      </c>
      <c r="G18" s="15" t="s">
        <v>41</v>
      </c>
      <c r="H18" s="15" t="s">
        <v>42</v>
      </c>
      <c r="I18" s="15">
        <f>ROUND((((100-$K$2)/100)*H18),2)</f>
        <v>244.8</v>
      </c>
      <c r="J18" s="15" t="s">
        <v>43</v>
      </c>
      <c r="K18" s="15" t="s">
        <v>31</v>
      </c>
      <c r="L18" s="31"/>
      <c r="M18" s="31">
        <f>L18*I18</f>
        <v>0</v>
      </c>
      <c r="N18" s="28"/>
      <c r="O18" s="28"/>
    </row>
    <row r="19" spans="1:15" s="7" customFormat="1" ht="12.95" customHeight="1" outlineLevel="3" x14ac:dyDescent="0.2">
      <c r="A19" s="12"/>
      <c r="B19" s="13"/>
      <c r="C19" s="34" t="s">
        <v>57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28"/>
      <c r="O19" s="28"/>
    </row>
    <row r="20" spans="1:15" s="14" customFormat="1" ht="135.94999999999999" customHeight="1" outlineLevel="4" x14ac:dyDescent="0.2">
      <c r="A20" s="15" t="s">
        <v>58</v>
      </c>
      <c r="B20" s="16"/>
      <c r="C20" s="35" t="s">
        <v>59</v>
      </c>
      <c r="D20" s="15" t="s">
        <v>60</v>
      </c>
      <c r="E20" s="15" t="s">
        <v>26</v>
      </c>
      <c r="F20" s="15" t="s">
        <v>27</v>
      </c>
      <c r="G20" s="15" t="s">
        <v>28</v>
      </c>
      <c r="H20" s="15" t="s">
        <v>29</v>
      </c>
      <c r="I20" s="15">
        <f>ROUND((((100-$K$2)/100)*H20),2)</f>
        <v>371.2</v>
      </c>
      <c r="J20" s="15" t="s">
        <v>30</v>
      </c>
      <c r="K20" s="15" t="s">
        <v>31</v>
      </c>
      <c r="L20" s="31"/>
      <c r="M20" s="31">
        <f>L20*I20</f>
        <v>0</v>
      </c>
      <c r="N20" s="28"/>
      <c r="O20" s="28"/>
    </row>
    <row r="21" spans="1:15" s="14" customFormat="1" ht="135.94999999999999" customHeight="1" outlineLevel="4" x14ac:dyDescent="0.2">
      <c r="A21" s="15" t="s">
        <v>62</v>
      </c>
      <c r="B21" s="16"/>
      <c r="C21" s="35" t="s">
        <v>63</v>
      </c>
      <c r="D21" s="15" t="s">
        <v>64</v>
      </c>
      <c r="E21" s="15" t="s">
        <v>26</v>
      </c>
      <c r="F21" s="15" t="s">
        <v>27</v>
      </c>
      <c r="G21" s="15" t="s">
        <v>28</v>
      </c>
      <c r="H21" s="15" t="s">
        <v>29</v>
      </c>
      <c r="I21" s="15">
        <f>ROUND((((100-$K$2)/100)*H21),2)</f>
        <v>371.2</v>
      </c>
      <c r="J21" s="15" t="s">
        <v>36</v>
      </c>
      <c r="K21" s="15" t="s">
        <v>31</v>
      </c>
      <c r="L21" s="31"/>
      <c r="M21" s="31">
        <f>L21*I21</f>
        <v>0</v>
      </c>
      <c r="N21" s="28"/>
      <c r="O21" s="28"/>
    </row>
    <row r="22" spans="1:15" s="14" customFormat="1" ht="135.94999999999999" customHeight="1" outlineLevel="4" x14ac:dyDescent="0.2">
      <c r="A22" s="15" t="s">
        <v>65</v>
      </c>
      <c r="B22" s="16"/>
      <c r="C22" s="35" t="s">
        <v>66</v>
      </c>
      <c r="D22" s="15" t="s">
        <v>67</v>
      </c>
      <c r="E22" s="15" t="s">
        <v>26</v>
      </c>
      <c r="F22" s="15" t="s">
        <v>40</v>
      </c>
      <c r="G22" s="15" t="s">
        <v>41</v>
      </c>
      <c r="H22" s="15" t="s">
        <v>42</v>
      </c>
      <c r="I22" s="15">
        <f>ROUND((((100-$K$2)/100)*H22),2)</f>
        <v>244.8</v>
      </c>
      <c r="J22" s="15" t="s">
        <v>43</v>
      </c>
      <c r="K22" s="15" t="s">
        <v>31</v>
      </c>
      <c r="L22" s="31"/>
      <c r="M22" s="31">
        <f>L22*I22</f>
        <v>0</v>
      </c>
      <c r="N22" s="28"/>
      <c r="O22" s="28"/>
    </row>
    <row r="23" spans="1:15" s="7" customFormat="1" ht="12.95" customHeight="1" outlineLevel="2" x14ac:dyDescent="0.2">
      <c r="A23" s="10"/>
      <c r="B23" s="11"/>
      <c r="C23" s="33" t="s">
        <v>69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8"/>
      <c r="O23" s="28"/>
    </row>
    <row r="24" spans="1:15" s="7" customFormat="1" ht="12.95" customHeight="1" outlineLevel="3" x14ac:dyDescent="0.2">
      <c r="A24" s="12"/>
      <c r="B24" s="13"/>
      <c r="C24" s="34" t="s">
        <v>22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28"/>
      <c r="O24" s="28"/>
    </row>
    <row r="25" spans="1:15" s="14" customFormat="1" ht="135.94999999999999" customHeight="1" outlineLevel="4" x14ac:dyDescent="0.2">
      <c r="A25" s="15" t="s">
        <v>70</v>
      </c>
      <c r="B25" s="16"/>
      <c r="C25" s="35" t="s">
        <v>71</v>
      </c>
      <c r="D25" s="15" t="s">
        <v>72</v>
      </c>
      <c r="E25" s="15" t="s">
        <v>26</v>
      </c>
      <c r="F25" s="15" t="s">
        <v>73</v>
      </c>
      <c r="G25" s="15" t="s">
        <v>74</v>
      </c>
      <c r="H25" s="15" t="s">
        <v>75</v>
      </c>
      <c r="I25" s="15">
        <f t="shared" ref="I25:I49" si="0">ROUND((((100-$K$2)/100)*H25),2)</f>
        <v>113.6</v>
      </c>
      <c r="J25" s="15" t="s">
        <v>23</v>
      </c>
      <c r="K25" s="15"/>
      <c r="L25" s="31"/>
      <c r="M25" s="31">
        <f t="shared" ref="M25:M49" si="1">L25*I25</f>
        <v>0</v>
      </c>
      <c r="N25" s="28"/>
      <c r="O25" s="28"/>
    </row>
    <row r="26" spans="1:15" s="14" customFormat="1" ht="89.1" customHeight="1" outlineLevel="4" x14ac:dyDescent="0.2">
      <c r="A26" s="15" t="s">
        <v>77</v>
      </c>
      <c r="B26" s="16"/>
      <c r="C26" s="35" t="s">
        <v>78</v>
      </c>
      <c r="D26" s="15" t="s">
        <v>79</v>
      </c>
      <c r="E26" s="15" t="s">
        <v>26</v>
      </c>
      <c r="F26" s="15" t="s">
        <v>80</v>
      </c>
      <c r="G26" s="15" t="s">
        <v>81</v>
      </c>
      <c r="H26" s="15" t="s">
        <v>82</v>
      </c>
      <c r="I26" s="15">
        <f t="shared" si="0"/>
        <v>148</v>
      </c>
      <c r="J26" s="15" t="s">
        <v>83</v>
      </c>
      <c r="K26" s="15" t="s">
        <v>84</v>
      </c>
      <c r="L26" s="31"/>
      <c r="M26" s="31">
        <f t="shared" si="1"/>
        <v>0</v>
      </c>
      <c r="N26" s="28"/>
      <c r="O26" s="28"/>
    </row>
    <row r="27" spans="1:15" s="14" customFormat="1" ht="89.1" customHeight="1" outlineLevel="4" x14ac:dyDescent="0.2">
      <c r="A27" s="15" t="s">
        <v>86</v>
      </c>
      <c r="B27" s="16"/>
      <c r="C27" s="35" t="s">
        <v>87</v>
      </c>
      <c r="D27" s="15" t="s">
        <v>88</v>
      </c>
      <c r="E27" s="15" t="s">
        <v>26</v>
      </c>
      <c r="F27" s="15" t="s">
        <v>89</v>
      </c>
      <c r="G27" s="15" t="s">
        <v>90</v>
      </c>
      <c r="H27" s="15" t="s">
        <v>91</v>
      </c>
      <c r="I27" s="15">
        <f t="shared" si="0"/>
        <v>51.2</v>
      </c>
      <c r="J27" s="15" t="s">
        <v>92</v>
      </c>
      <c r="K27" s="15" t="s">
        <v>84</v>
      </c>
      <c r="L27" s="31"/>
      <c r="M27" s="31">
        <f t="shared" si="1"/>
        <v>0</v>
      </c>
      <c r="N27" s="28"/>
      <c r="O27" s="28"/>
    </row>
    <row r="28" spans="1:15" s="14" customFormat="1" ht="135.94999999999999" customHeight="1" outlineLevel="4" x14ac:dyDescent="0.2">
      <c r="A28" s="15" t="s">
        <v>94</v>
      </c>
      <c r="B28" s="16"/>
      <c r="C28" s="35" t="s">
        <v>95</v>
      </c>
      <c r="D28" s="15" t="s">
        <v>96</v>
      </c>
      <c r="E28" s="15" t="s">
        <v>26</v>
      </c>
      <c r="F28" s="15" t="s">
        <v>97</v>
      </c>
      <c r="G28" s="15" t="s">
        <v>98</v>
      </c>
      <c r="H28" s="15" t="s">
        <v>99</v>
      </c>
      <c r="I28" s="15">
        <f t="shared" si="0"/>
        <v>473.6</v>
      </c>
      <c r="J28" s="15" t="s">
        <v>23</v>
      </c>
      <c r="K28" s="15" t="s">
        <v>31</v>
      </c>
      <c r="L28" s="31"/>
      <c r="M28" s="31">
        <f t="shared" si="1"/>
        <v>0</v>
      </c>
      <c r="N28" s="28"/>
      <c r="O28" s="28"/>
    </row>
    <row r="29" spans="1:15" s="14" customFormat="1" ht="135.94999999999999" customHeight="1" outlineLevel="4" x14ac:dyDescent="0.2">
      <c r="A29" s="15" t="s">
        <v>101</v>
      </c>
      <c r="B29" s="16"/>
      <c r="C29" s="35" t="s">
        <v>102</v>
      </c>
      <c r="D29" s="15" t="s">
        <v>103</v>
      </c>
      <c r="E29" s="15" t="s">
        <v>26</v>
      </c>
      <c r="F29" s="15" t="s">
        <v>104</v>
      </c>
      <c r="G29" s="15" t="s">
        <v>105</v>
      </c>
      <c r="H29" s="15" t="s">
        <v>106</v>
      </c>
      <c r="I29" s="15">
        <f t="shared" si="0"/>
        <v>342.4</v>
      </c>
      <c r="J29" s="15" t="s">
        <v>36</v>
      </c>
      <c r="K29" s="15" t="s">
        <v>31</v>
      </c>
      <c r="L29" s="31"/>
      <c r="M29" s="31">
        <f t="shared" si="1"/>
        <v>0</v>
      </c>
      <c r="N29" s="28"/>
      <c r="O29" s="28"/>
    </row>
    <row r="30" spans="1:15" s="14" customFormat="1" ht="135.94999999999999" customHeight="1" outlineLevel="4" x14ac:dyDescent="0.2">
      <c r="A30" s="15" t="s">
        <v>108</v>
      </c>
      <c r="B30" s="16"/>
      <c r="C30" s="35" t="s">
        <v>109</v>
      </c>
      <c r="D30" s="15" t="s">
        <v>110</v>
      </c>
      <c r="E30" s="15" t="s">
        <v>26</v>
      </c>
      <c r="F30" s="15" t="s">
        <v>111</v>
      </c>
      <c r="G30" s="15" t="s">
        <v>112</v>
      </c>
      <c r="H30" s="15" t="s">
        <v>113</v>
      </c>
      <c r="I30" s="15">
        <f t="shared" si="0"/>
        <v>353.6</v>
      </c>
      <c r="J30" s="15" t="s">
        <v>30</v>
      </c>
      <c r="K30" s="15" t="s">
        <v>31</v>
      </c>
      <c r="L30" s="31"/>
      <c r="M30" s="31">
        <f t="shared" si="1"/>
        <v>0</v>
      </c>
      <c r="N30" s="28"/>
      <c r="O30" s="28"/>
    </row>
    <row r="31" spans="1:15" s="14" customFormat="1" ht="135.94999999999999" customHeight="1" outlineLevel="4" x14ac:dyDescent="0.2">
      <c r="A31" s="15" t="s">
        <v>115</v>
      </c>
      <c r="B31" s="16"/>
      <c r="C31" s="35" t="s">
        <v>116</v>
      </c>
      <c r="D31" s="15" t="s">
        <v>117</v>
      </c>
      <c r="E31" s="15" t="s">
        <v>26</v>
      </c>
      <c r="F31" s="15" t="s">
        <v>111</v>
      </c>
      <c r="G31" s="15" t="s">
        <v>112</v>
      </c>
      <c r="H31" s="15" t="s">
        <v>113</v>
      </c>
      <c r="I31" s="15">
        <f t="shared" si="0"/>
        <v>353.6</v>
      </c>
      <c r="J31" s="15" t="s">
        <v>108</v>
      </c>
      <c r="K31" s="15" t="s">
        <v>31</v>
      </c>
      <c r="L31" s="31"/>
      <c r="M31" s="31">
        <f t="shared" si="1"/>
        <v>0</v>
      </c>
      <c r="N31" s="28"/>
      <c r="O31" s="28"/>
    </row>
    <row r="32" spans="1:15" s="14" customFormat="1" ht="135.94999999999999" customHeight="1" outlineLevel="4" x14ac:dyDescent="0.2">
      <c r="A32" s="15" t="s">
        <v>119</v>
      </c>
      <c r="B32" s="16"/>
      <c r="C32" s="35" t="s">
        <v>120</v>
      </c>
      <c r="D32" s="15" t="s">
        <v>121</v>
      </c>
      <c r="E32" s="15" t="s">
        <v>26</v>
      </c>
      <c r="F32" s="15" t="s">
        <v>122</v>
      </c>
      <c r="G32" s="15" t="s">
        <v>123</v>
      </c>
      <c r="H32" s="15" t="s">
        <v>124</v>
      </c>
      <c r="I32" s="15">
        <f t="shared" si="0"/>
        <v>228</v>
      </c>
      <c r="J32" s="15" t="s">
        <v>36</v>
      </c>
      <c r="K32" s="15" t="s">
        <v>31</v>
      </c>
      <c r="L32" s="31"/>
      <c r="M32" s="31">
        <f t="shared" si="1"/>
        <v>0</v>
      </c>
      <c r="N32" s="28"/>
      <c r="O32" s="28"/>
    </row>
    <row r="33" spans="1:15" s="14" customFormat="1" ht="135.94999999999999" customHeight="1" outlineLevel="4" x14ac:dyDescent="0.2">
      <c r="A33" s="15" t="s">
        <v>126</v>
      </c>
      <c r="B33" s="16"/>
      <c r="C33" s="35" t="s">
        <v>127</v>
      </c>
      <c r="D33" s="15" t="s">
        <v>128</v>
      </c>
      <c r="E33" s="15" t="s">
        <v>26</v>
      </c>
      <c r="F33" s="15" t="s">
        <v>129</v>
      </c>
      <c r="G33" s="15" t="s">
        <v>130</v>
      </c>
      <c r="H33" s="15" t="s">
        <v>131</v>
      </c>
      <c r="I33" s="15">
        <f t="shared" si="0"/>
        <v>262.39999999999998</v>
      </c>
      <c r="J33" s="15" t="s">
        <v>132</v>
      </c>
      <c r="K33" s="15" t="s">
        <v>31</v>
      </c>
      <c r="L33" s="31"/>
      <c r="M33" s="31">
        <f t="shared" si="1"/>
        <v>0</v>
      </c>
      <c r="N33" s="28"/>
      <c r="O33" s="28"/>
    </row>
    <row r="34" spans="1:15" s="14" customFormat="1" ht="135.94999999999999" customHeight="1" outlineLevel="4" x14ac:dyDescent="0.2">
      <c r="A34" s="15" t="s">
        <v>133</v>
      </c>
      <c r="B34" s="16"/>
      <c r="C34" s="35" t="s">
        <v>134</v>
      </c>
      <c r="D34" s="15" t="s">
        <v>135</v>
      </c>
      <c r="E34" s="15" t="s">
        <v>26</v>
      </c>
      <c r="F34" s="15" t="s">
        <v>129</v>
      </c>
      <c r="G34" s="15" t="s">
        <v>130</v>
      </c>
      <c r="H34" s="15" t="s">
        <v>131</v>
      </c>
      <c r="I34" s="15">
        <f t="shared" si="0"/>
        <v>262.39999999999998</v>
      </c>
      <c r="J34" s="15" t="s">
        <v>36</v>
      </c>
      <c r="K34" s="15" t="s">
        <v>31</v>
      </c>
      <c r="L34" s="31"/>
      <c r="M34" s="31">
        <f t="shared" si="1"/>
        <v>0</v>
      </c>
      <c r="N34" s="28"/>
      <c r="O34" s="28"/>
    </row>
    <row r="35" spans="1:15" s="14" customFormat="1" ht="135.94999999999999" customHeight="1" outlineLevel="4" x14ac:dyDescent="0.2">
      <c r="A35" s="15" t="s">
        <v>68</v>
      </c>
      <c r="B35" s="16"/>
      <c r="C35" s="35" t="s">
        <v>136</v>
      </c>
      <c r="D35" s="15" t="s">
        <v>137</v>
      </c>
      <c r="E35" s="15" t="s">
        <v>26</v>
      </c>
      <c r="F35" s="15" t="s">
        <v>138</v>
      </c>
      <c r="G35" s="15" t="s">
        <v>139</v>
      </c>
      <c r="H35" s="15" t="s">
        <v>140</v>
      </c>
      <c r="I35" s="15">
        <f t="shared" si="0"/>
        <v>136.80000000000001</v>
      </c>
      <c r="J35" s="15" t="s">
        <v>43</v>
      </c>
      <c r="K35" s="15" t="s">
        <v>31</v>
      </c>
      <c r="L35" s="31"/>
      <c r="M35" s="31">
        <f t="shared" si="1"/>
        <v>0</v>
      </c>
      <c r="N35" s="28"/>
      <c r="O35" s="28"/>
    </row>
    <row r="36" spans="1:15" s="14" customFormat="1" ht="135.94999999999999" customHeight="1" outlineLevel="4" x14ac:dyDescent="0.2">
      <c r="A36" s="15" t="s">
        <v>142</v>
      </c>
      <c r="B36" s="16"/>
      <c r="C36" s="35" t="s">
        <v>143</v>
      </c>
      <c r="D36" s="15" t="s">
        <v>144</v>
      </c>
      <c r="E36" s="15" t="s">
        <v>26</v>
      </c>
      <c r="F36" s="15" t="s">
        <v>145</v>
      </c>
      <c r="G36" s="15" t="s">
        <v>146</v>
      </c>
      <c r="H36" s="15" t="s">
        <v>147</v>
      </c>
      <c r="I36" s="15">
        <f t="shared" si="0"/>
        <v>1313.6</v>
      </c>
      <c r="J36" s="15" t="s">
        <v>86</v>
      </c>
      <c r="K36" s="15" t="s">
        <v>31</v>
      </c>
      <c r="L36" s="31"/>
      <c r="M36" s="31">
        <f t="shared" si="1"/>
        <v>0</v>
      </c>
      <c r="N36" s="28"/>
      <c r="O36" s="28"/>
    </row>
    <row r="37" spans="1:15" s="14" customFormat="1" ht="89.1" customHeight="1" outlineLevel="4" x14ac:dyDescent="0.2">
      <c r="A37" s="15" t="s">
        <v>44</v>
      </c>
      <c r="B37" s="16"/>
      <c r="C37" s="35" t="s">
        <v>148</v>
      </c>
      <c r="D37" s="15" t="s">
        <v>149</v>
      </c>
      <c r="E37" s="15" t="s">
        <v>26</v>
      </c>
      <c r="F37" s="15" t="s">
        <v>150</v>
      </c>
      <c r="G37" s="15" t="s">
        <v>151</v>
      </c>
      <c r="H37" s="15" t="s">
        <v>152</v>
      </c>
      <c r="I37" s="15">
        <f t="shared" si="0"/>
        <v>1142.4000000000001</v>
      </c>
      <c r="J37" s="15" t="s">
        <v>108</v>
      </c>
      <c r="K37" s="15" t="s">
        <v>31</v>
      </c>
      <c r="L37" s="31"/>
      <c r="M37" s="31">
        <f t="shared" si="1"/>
        <v>0</v>
      </c>
      <c r="N37" s="28"/>
      <c r="O37" s="28"/>
    </row>
    <row r="38" spans="1:15" s="14" customFormat="1" ht="135.94999999999999" customHeight="1" outlineLevel="4" x14ac:dyDescent="0.2">
      <c r="A38" s="15" t="s">
        <v>132</v>
      </c>
      <c r="B38" s="16"/>
      <c r="C38" s="35" t="s">
        <v>154</v>
      </c>
      <c r="D38" s="15" t="s">
        <v>155</v>
      </c>
      <c r="E38" s="15" t="s">
        <v>26</v>
      </c>
      <c r="F38" s="15" t="s">
        <v>73</v>
      </c>
      <c r="G38" s="15" t="s">
        <v>74</v>
      </c>
      <c r="H38" s="15" t="s">
        <v>75</v>
      </c>
      <c r="I38" s="15">
        <f t="shared" si="0"/>
        <v>113.6</v>
      </c>
      <c r="J38" s="15" t="s">
        <v>156</v>
      </c>
      <c r="K38" s="15" t="s">
        <v>31</v>
      </c>
      <c r="L38" s="31"/>
      <c r="M38" s="31">
        <f t="shared" si="1"/>
        <v>0</v>
      </c>
      <c r="N38" s="28"/>
      <c r="O38" s="28"/>
    </row>
    <row r="39" spans="1:15" s="14" customFormat="1" ht="135.94999999999999" customHeight="1" outlineLevel="4" x14ac:dyDescent="0.2">
      <c r="A39" s="15" t="s">
        <v>158</v>
      </c>
      <c r="B39" s="16"/>
      <c r="C39" s="35" t="s">
        <v>159</v>
      </c>
      <c r="D39" s="15" t="s">
        <v>160</v>
      </c>
      <c r="E39" s="15" t="s">
        <v>26</v>
      </c>
      <c r="F39" s="15" t="s">
        <v>129</v>
      </c>
      <c r="G39" s="15" t="s">
        <v>130</v>
      </c>
      <c r="H39" s="15" t="s">
        <v>131</v>
      </c>
      <c r="I39" s="15">
        <f t="shared" si="0"/>
        <v>262.39999999999998</v>
      </c>
      <c r="J39" s="15" t="s">
        <v>132</v>
      </c>
      <c r="K39" s="15" t="s">
        <v>31</v>
      </c>
      <c r="L39" s="31"/>
      <c r="M39" s="31">
        <f t="shared" si="1"/>
        <v>0</v>
      </c>
      <c r="N39" s="28"/>
      <c r="O39" s="28"/>
    </row>
    <row r="40" spans="1:15" s="14" customFormat="1" ht="135.94999999999999" customHeight="1" outlineLevel="4" x14ac:dyDescent="0.2">
      <c r="A40" s="15" t="s">
        <v>30</v>
      </c>
      <c r="B40" s="16"/>
      <c r="C40" s="35" t="s">
        <v>161</v>
      </c>
      <c r="D40" s="15" t="s">
        <v>162</v>
      </c>
      <c r="E40" s="15" t="s">
        <v>26</v>
      </c>
      <c r="F40" s="15" t="s">
        <v>129</v>
      </c>
      <c r="G40" s="15" t="s">
        <v>130</v>
      </c>
      <c r="H40" s="15" t="s">
        <v>131</v>
      </c>
      <c r="I40" s="15">
        <f t="shared" si="0"/>
        <v>262.39999999999998</v>
      </c>
      <c r="J40" s="15" t="s">
        <v>36</v>
      </c>
      <c r="K40" s="15" t="s">
        <v>31</v>
      </c>
      <c r="L40" s="31"/>
      <c r="M40" s="31">
        <f t="shared" si="1"/>
        <v>0</v>
      </c>
      <c r="N40" s="28"/>
      <c r="O40" s="28"/>
    </row>
    <row r="41" spans="1:15" s="14" customFormat="1" ht="135.94999999999999" customHeight="1" outlineLevel="4" x14ac:dyDescent="0.2">
      <c r="A41" s="15" t="s">
        <v>163</v>
      </c>
      <c r="B41" s="16"/>
      <c r="C41" s="35" t="s">
        <v>164</v>
      </c>
      <c r="D41" s="15" t="s">
        <v>165</v>
      </c>
      <c r="E41" s="15" t="s">
        <v>26</v>
      </c>
      <c r="F41" s="15" t="s">
        <v>80</v>
      </c>
      <c r="G41" s="15" t="s">
        <v>81</v>
      </c>
      <c r="H41" s="15" t="s">
        <v>82</v>
      </c>
      <c r="I41" s="15">
        <f t="shared" si="0"/>
        <v>148</v>
      </c>
      <c r="J41" s="15" t="s">
        <v>43</v>
      </c>
      <c r="K41" s="15" t="s">
        <v>31</v>
      </c>
      <c r="L41" s="31"/>
      <c r="M41" s="31">
        <f t="shared" si="1"/>
        <v>0</v>
      </c>
      <c r="N41" s="28"/>
      <c r="O41" s="28"/>
    </row>
    <row r="42" spans="1:15" s="14" customFormat="1" ht="135.94999999999999" customHeight="1" outlineLevel="4" x14ac:dyDescent="0.2">
      <c r="A42" s="15" t="s">
        <v>61</v>
      </c>
      <c r="B42" s="16"/>
      <c r="C42" s="35" t="s">
        <v>167</v>
      </c>
      <c r="D42" s="15" t="s">
        <v>168</v>
      </c>
      <c r="E42" s="15" t="s">
        <v>26</v>
      </c>
      <c r="F42" s="15" t="s">
        <v>129</v>
      </c>
      <c r="G42" s="15" t="s">
        <v>130</v>
      </c>
      <c r="H42" s="15" t="s">
        <v>131</v>
      </c>
      <c r="I42" s="15">
        <f t="shared" si="0"/>
        <v>262.39999999999998</v>
      </c>
      <c r="J42" s="15" t="s">
        <v>132</v>
      </c>
      <c r="K42" s="15" t="s">
        <v>31</v>
      </c>
      <c r="L42" s="31"/>
      <c r="M42" s="31">
        <f t="shared" si="1"/>
        <v>0</v>
      </c>
      <c r="N42" s="28"/>
      <c r="O42" s="28"/>
    </row>
    <row r="43" spans="1:15" s="14" customFormat="1" ht="87.95" customHeight="1" outlineLevel="4" x14ac:dyDescent="0.2">
      <c r="A43" s="15" t="s">
        <v>169</v>
      </c>
      <c r="B43" s="16"/>
      <c r="C43" s="35" t="s">
        <v>170</v>
      </c>
      <c r="D43" s="15" t="s">
        <v>171</v>
      </c>
      <c r="E43" s="15" t="s">
        <v>26</v>
      </c>
      <c r="F43" s="15" t="s">
        <v>129</v>
      </c>
      <c r="G43" s="15" t="s">
        <v>130</v>
      </c>
      <c r="H43" s="15" t="s">
        <v>131</v>
      </c>
      <c r="I43" s="15">
        <f t="shared" si="0"/>
        <v>262.39999999999998</v>
      </c>
      <c r="J43" s="15" t="s">
        <v>36</v>
      </c>
      <c r="K43" s="15" t="s">
        <v>31</v>
      </c>
      <c r="L43" s="31"/>
      <c r="M43" s="31">
        <f t="shared" si="1"/>
        <v>0</v>
      </c>
      <c r="N43" s="28"/>
      <c r="O43" s="28"/>
    </row>
    <row r="44" spans="1:15" s="14" customFormat="1" ht="93" customHeight="1" outlineLevel="4" x14ac:dyDescent="0.2">
      <c r="A44" s="15" t="s">
        <v>172</v>
      </c>
      <c r="B44" s="16"/>
      <c r="C44" s="35" t="s">
        <v>173</v>
      </c>
      <c r="D44" s="15" t="s">
        <v>174</v>
      </c>
      <c r="E44" s="15" t="s">
        <v>26</v>
      </c>
      <c r="F44" s="15" t="s">
        <v>175</v>
      </c>
      <c r="G44" s="15" t="s">
        <v>138</v>
      </c>
      <c r="H44" s="15" t="s">
        <v>140</v>
      </c>
      <c r="I44" s="15">
        <f t="shared" si="0"/>
        <v>136.80000000000001</v>
      </c>
      <c r="J44" s="15" t="s">
        <v>43</v>
      </c>
      <c r="K44" s="15" t="s">
        <v>31</v>
      </c>
      <c r="L44" s="31"/>
      <c r="M44" s="31">
        <f t="shared" si="1"/>
        <v>0</v>
      </c>
      <c r="N44" s="28"/>
      <c r="O44" s="28"/>
    </row>
    <row r="45" spans="1:15" s="14" customFormat="1" ht="135.94999999999999" customHeight="1" outlineLevel="4" x14ac:dyDescent="0.2">
      <c r="A45" s="15" t="s">
        <v>36</v>
      </c>
      <c r="B45" s="16"/>
      <c r="C45" s="35" t="s">
        <v>177</v>
      </c>
      <c r="D45" s="15" t="s">
        <v>178</v>
      </c>
      <c r="E45" s="15" t="s">
        <v>26</v>
      </c>
      <c r="F45" s="15" t="s">
        <v>179</v>
      </c>
      <c r="G45" s="15" t="s">
        <v>180</v>
      </c>
      <c r="H45" s="15" t="s">
        <v>181</v>
      </c>
      <c r="I45" s="15">
        <f t="shared" si="0"/>
        <v>399.2</v>
      </c>
      <c r="J45" s="15" t="s">
        <v>30</v>
      </c>
      <c r="K45" s="15" t="s">
        <v>31</v>
      </c>
      <c r="L45" s="31"/>
      <c r="M45" s="31">
        <f t="shared" si="1"/>
        <v>0</v>
      </c>
      <c r="N45" s="28"/>
      <c r="O45" s="28"/>
    </row>
    <row r="46" spans="1:15" s="14" customFormat="1" ht="135.94999999999999" customHeight="1" outlineLevel="4" x14ac:dyDescent="0.2">
      <c r="A46" s="15" t="s">
        <v>100</v>
      </c>
      <c r="B46" s="16"/>
      <c r="C46" s="35" t="s">
        <v>183</v>
      </c>
      <c r="D46" s="15" t="s">
        <v>184</v>
      </c>
      <c r="E46" s="15" t="s">
        <v>26</v>
      </c>
      <c r="F46" s="15" t="s">
        <v>179</v>
      </c>
      <c r="G46" s="15" t="s">
        <v>180</v>
      </c>
      <c r="H46" s="15" t="s">
        <v>181</v>
      </c>
      <c r="I46" s="15">
        <f t="shared" si="0"/>
        <v>399.2</v>
      </c>
      <c r="J46" s="15" t="s">
        <v>108</v>
      </c>
      <c r="K46" s="15" t="s">
        <v>31</v>
      </c>
      <c r="L46" s="31"/>
      <c r="M46" s="31">
        <f t="shared" si="1"/>
        <v>0</v>
      </c>
      <c r="N46" s="28"/>
      <c r="O46" s="28"/>
    </row>
    <row r="47" spans="1:15" s="14" customFormat="1" ht="135.94999999999999" customHeight="1" outlineLevel="4" x14ac:dyDescent="0.2">
      <c r="A47" s="15" t="s">
        <v>185</v>
      </c>
      <c r="B47" s="16"/>
      <c r="C47" s="35" t="s">
        <v>186</v>
      </c>
      <c r="D47" s="15" t="s">
        <v>187</v>
      </c>
      <c r="E47" s="15" t="s">
        <v>26</v>
      </c>
      <c r="F47" s="15" t="s">
        <v>188</v>
      </c>
      <c r="G47" s="15" t="s">
        <v>188</v>
      </c>
      <c r="H47" s="15" t="s">
        <v>189</v>
      </c>
      <c r="I47" s="15">
        <f t="shared" si="0"/>
        <v>273.60000000000002</v>
      </c>
      <c r="J47" s="15" t="s">
        <v>36</v>
      </c>
      <c r="K47" s="15" t="s">
        <v>31</v>
      </c>
      <c r="L47" s="31"/>
      <c r="M47" s="31">
        <f t="shared" si="1"/>
        <v>0</v>
      </c>
      <c r="N47" s="28"/>
      <c r="O47" s="28"/>
    </row>
    <row r="48" spans="1:15" s="14" customFormat="1" ht="135.94999999999999" customHeight="1" outlineLevel="4" x14ac:dyDescent="0.2">
      <c r="A48" s="15" t="s">
        <v>118</v>
      </c>
      <c r="B48" s="16"/>
      <c r="C48" s="35" t="s">
        <v>191</v>
      </c>
      <c r="D48" s="15" t="s">
        <v>192</v>
      </c>
      <c r="E48" s="15" t="s">
        <v>26</v>
      </c>
      <c r="F48" s="15" t="s">
        <v>193</v>
      </c>
      <c r="G48" s="15" t="s">
        <v>194</v>
      </c>
      <c r="H48" s="15" t="s">
        <v>195</v>
      </c>
      <c r="I48" s="15">
        <f t="shared" si="0"/>
        <v>536.79999999999995</v>
      </c>
      <c r="J48" s="15" t="s">
        <v>23</v>
      </c>
      <c r="K48" s="15" t="s">
        <v>31</v>
      </c>
      <c r="L48" s="31"/>
      <c r="M48" s="31">
        <f t="shared" si="1"/>
        <v>0</v>
      </c>
      <c r="N48" s="28"/>
      <c r="O48" s="28"/>
    </row>
    <row r="49" spans="1:15" s="14" customFormat="1" ht="135.94999999999999" customHeight="1" outlineLevel="4" x14ac:dyDescent="0.2">
      <c r="A49" s="15" t="s">
        <v>196</v>
      </c>
      <c r="B49" s="16"/>
      <c r="C49" s="35" t="s">
        <v>197</v>
      </c>
      <c r="D49" s="15" t="s">
        <v>198</v>
      </c>
      <c r="E49" s="15" t="s">
        <v>26</v>
      </c>
      <c r="F49" s="15" t="s">
        <v>199</v>
      </c>
      <c r="G49" s="15" t="s">
        <v>200</v>
      </c>
      <c r="H49" s="15" t="s">
        <v>201</v>
      </c>
      <c r="I49" s="15">
        <f t="shared" si="0"/>
        <v>411.2</v>
      </c>
      <c r="J49" s="15" t="s">
        <v>36</v>
      </c>
      <c r="K49" s="15" t="s">
        <v>31</v>
      </c>
      <c r="L49" s="31"/>
      <c r="M49" s="31">
        <f t="shared" si="1"/>
        <v>0</v>
      </c>
      <c r="N49" s="28"/>
      <c r="O49" s="28"/>
    </row>
    <row r="50" spans="1:15" s="7" customFormat="1" ht="12.95" customHeight="1" outlineLevel="2" x14ac:dyDescent="0.2">
      <c r="A50" s="10"/>
      <c r="B50" s="11"/>
      <c r="C50" s="33" t="s">
        <v>203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8"/>
      <c r="O50" s="28"/>
    </row>
    <row r="51" spans="1:15" s="7" customFormat="1" ht="12.95" customHeight="1" outlineLevel="3" x14ac:dyDescent="0.2">
      <c r="A51" s="12"/>
      <c r="B51" s="13"/>
      <c r="C51" s="34" t="s">
        <v>57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28"/>
      <c r="O51" s="28"/>
    </row>
    <row r="52" spans="1:15" s="7" customFormat="1" ht="135.94999999999999" customHeight="1" outlineLevel="4" x14ac:dyDescent="0.2">
      <c r="A52" s="15" t="s">
        <v>32</v>
      </c>
      <c r="B52" s="16"/>
      <c r="C52" s="35" t="s">
        <v>204</v>
      </c>
      <c r="D52" s="15" t="s">
        <v>205</v>
      </c>
      <c r="E52" s="15" t="s">
        <v>26</v>
      </c>
      <c r="F52" s="15" t="s">
        <v>104</v>
      </c>
      <c r="G52" s="15" t="s">
        <v>105</v>
      </c>
      <c r="H52" s="15" t="s">
        <v>106</v>
      </c>
      <c r="I52" s="15">
        <f t="shared" ref="I52:I73" si="2">ROUND((((100-$K$2)/100)*H52),2)</f>
        <v>342.4</v>
      </c>
      <c r="J52" s="15" t="s">
        <v>23</v>
      </c>
      <c r="K52" s="19" t="s">
        <v>206</v>
      </c>
      <c r="L52" s="31"/>
      <c r="M52" s="31">
        <f t="shared" ref="M52:M73" si="3">L52*I52</f>
        <v>0</v>
      </c>
      <c r="N52" s="28"/>
      <c r="O52" s="28"/>
    </row>
    <row r="53" spans="1:15" s="7" customFormat="1" ht="135.94999999999999" customHeight="1" outlineLevel="4" x14ac:dyDescent="0.2">
      <c r="A53" s="15" t="s">
        <v>207</v>
      </c>
      <c r="B53" s="16"/>
      <c r="C53" s="35" t="s">
        <v>208</v>
      </c>
      <c r="D53" s="15" t="s">
        <v>209</v>
      </c>
      <c r="E53" s="15" t="s">
        <v>26</v>
      </c>
      <c r="F53" s="15" t="s">
        <v>104</v>
      </c>
      <c r="G53" s="15" t="s">
        <v>105</v>
      </c>
      <c r="H53" s="15" t="s">
        <v>106</v>
      </c>
      <c r="I53" s="15">
        <f t="shared" si="2"/>
        <v>342.4</v>
      </c>
      <c r="J53" s="15" t="s">
        <v>23</v>
      </c>
      <c r="K53" s="19" t="s">
        <v>206</v>
      </c>
      <c r="L53" s="31"/>
      <c r="M53" s="31">
        <f t="shared" si="3"/>
        <v>0</v>
      </c>
      <c r="N53" s="28"/>
      <c r="O53" s="28"/>
    </row>
    <row r="54" spans="1:15" s="7" customFormat="1" ht="87.95" customHeight="1" outlineLevel="4" x14ac:dyDescent="0.2">
      <c r="A54" s="15" t="s">
        <v>176</v>
      </c>
      <c r="B54" s="16"/>
      <c r="C54" s="35" t="s">
        <v>210</v>
      </c>
      <c r="D54" s="15" t="s">
        <v>211</v>
      </c>
      <c r="E54" s="15" t="s">
        <v>26</v>
      </c>
      <c r="F54" s="15" t="s">
        <v>212</v>
      </c>
      <c r="G54" s="15" t="s">
        <v>213</v>
      </c>
      <c r="H54" s="15" t="s">
        <v>214</v>
      </c>
      <c r="I54" s="15">
        <f t="shared" si="2"/>
        <v>216.8</v>
      </c>
      <c r="J54" s="15" t="s">
        <v>36</v>
      </c>
      <c r="K54" s="19" t="s">
        <v>206</v>
      </c>
      <c r="L54" s="31"/>
      <c r="M54" s="31">
        <f t="shared" si="3"/>
        <v>0</v>
      </c>
      <c r="N54" s="28"/>
      <c r="O54" s="28"/>
    </row>
    <row r="55" spans="1:15" s="7" customFormat="1" ht="135.94999999999999" customHeight="1" outlineLevel="4" x14ac:dyDescent="0.2">
      <c r="A55" s="15" t="s">
        <v>215</v>
      </c>
      <c r="B55" s="16"/>
      <c r="C55" s="35" t="s">
        <v>216</v>
      </c>
      <c r="D55" s="15" t="s">
        <v>217</v>
      </c>
      <c r="E55" s="15" t="s">
        <v>26</v>
      </c>
      <c r="F55" s="15" t="s">
        <v>73</v>
      </c>
      <c r="G55" s="15" t="s">
        <v>74</v>
      </c>
      <c r="H55" s="15" t="s">
        <v>75</v>
      </c>
      <c r="I55" s="15">
        <f t="shared" si="2"/>
        <v>113.6</v>
      </c>
      <c r="J55" s="15" t="s">
        <v>23</v>
      </c>
      <c r="K55" s="19" t="s">
        <v>206</v>
      </c>
      <c r="L55" s="31"/>
      <c r="M55" s="31">
        <f t="shared" si="3"/>
        <v>0</v>
      </c>
      <c r="N55" s="28"/>
      <c r="O55" s="28"/>
    </row>
    <row r="56" spans="1:15" s="14" customFormat="1" ht="135.94999999999999" customHeight="1" outlineLevel="4" x14ac:dyDescent="0.2">
      <c r="A56" s="15" t="s">
        <v>114</v>
      </c>
      <c r="B56" s="16"/>
      <c r="C56" s="35" t="s">
        <v>219</v>
      </c>
      <c r="D56" s="15" t="s">
        <v>220</v>
      </c>
      <c r="E56" s="15" t="s">
        <v>26</v>
      </c>
      <c r="F56" s="15" t="s">
        <v>193</v>
      </c>
      <c r="G56" s="15" t="s">
        <v>194</v>
      </c>
      <c r="H56" s="15" t="s">
        <v>195</v>
      </c>
      <c r="I56" s="15">
        <f t="shared" si="2"/>
        <v>536.79999999999995</v>
      </c>
      <c r="J56" s="15" t="s">
        <v>23</v>
      </c>
      <c r="K56" s="15" t="s">
        <v>31</v>
      </c>
      <c r="L56" s="31"/>
      <c r="M56" s="31">
        <f t="shared" si="3"/>
        <v>0</v>
      </c>
      <c r="N56" s="28"/>
      <c r="O56" s="28"/>
    </row>
    <row r="57" spans="1:15" s="14" customFormat="1" ht="135.94999999999999" customHeight="1" outlineLevel="4" x14ac:dyDescent="0.2">
      <c r="A57" s="15" t="s">
        <v>182</v>
      </c>
      <c r="B57" s="16"/>
      <c r="C57" s="35" t="s">
        <v>222</v>
      </c>
      <c r="D57" s="15" t="s">
        <v>223</v>
      </c>
      <c r="E57" s="15" t="s">
        <v>26</v>
      </c>
      <c r="F57" s="15" t="s">
        <v>199</v>
      </c>
      <c r="G57" s="15" t="s">
        <v>200</v>
      </c>
      <c r="H57" s="15" t="s">
        <v>201</v>
      </c>
      <c r="I57" s="15">
        <f t="shared" si="2"/>
        <v>411.2</v>
      </c>
      <c r="J57" s="15" t="s">
        <v>36</v>
      </c>
      <c r="K57" s="15" t="s">
        <v>31</v>
      </c>
      <c r="L57" s="31"/>
      <c r="M57" s="31">
        <f t="shared" si="3"/>
        <v>0</v>
      </c>
      <c r="N57" s="28"/>
      <c r="O57" s="28"/>
    </row>
    <row r="58" spans="1:15" s="14" customFormat="1" ht="135.94999999999999" customHeight="1" outlineLevel="4" x14ac:dyDescent="0.2">
      <c r="A58" s="15" t="s">
        <v>225</v>
      </c>
      <c r="B58" s="16"/>
      <c r="C58" s="35" t="s">
        <v>226</v>
      </c>
      <c r="D58" s="15" t="s">
        <v>227</v>
      </c>
      <c r="E58" s="15" t="s">
        <v>26</v>
      </c>
      <c r="F58" s="15" t="s">
        <v>129</v>
      </c>
      <c r="G58" s="15" t="s">
        <v>130</v>
      </c>
      <c r="H58" s="15" t="s">
        <v>131</v>
      </c>
      <c r="I58" s="15">
        <f t="shared" si="2"/>
        <v>262.39999999999998</v>
      </c>
      <c r="J58" s="15" t="s">
        <v>30</v>
      </c>
      <c r="K58" s="15" t="s">
        <v>31</v>
      </c>
      <c r="L58" s="31"/>
      <c r="M58" s="31">
        <f t="shared" si="3"/>
        <v>0</v>
      </c>
      <c r="N58" s="28"/>
      <c r="O58" s="28"/>
    </row>
    <row r="59" spans="1:15" s="14" customFormat="1" ht="135.94999999999999" customHeight="1" outlineLevel="4" x14ac:dyDescent="0.2">
      <c r="A59" s="15" t="s">
        <v>228</v>
      </c>
      <c r="B59" s="16"/>
      <c r="C59" s="35" t="s">
        <v>229</v>
      </c>
      <c r="D59" s="15" t="s">
        <v>230</v>
      </c>
      <c r="E59" s="15" t="s">
        <v>26</v>
      </c>
      <c r="F59" s="15" t="s">
        <v>129</v>
      </c>
      <c r="G59" s="15" t="s">
        <v>130</v>
      </c>
      <c r="H59" s="15" t="s">
        <v>131</v>
      </c>
      <c r="I59" s="15">
        <f t="shared" si="2"/>
        <v>262.39999999999998</v>
      </c>
      <c r="J59" s="15" t="s">
        <v>36</v>
      </c>
      <c r="K59" s="15" t="s">
        <v>31</v>
      </c>
      <c r="L59" s="31"/>
      <c r="M59" s="31">
        <f t="shared" si="3"/>
        <v>0</v>
      </c>
      <c r="N59" s="28"/>
      <c r="O59" s="28"/>
    </row>
    <row r="60" spans="1:15" s="14" customFormat="1" ht="135.94999999999999" customHeight="1" outlineLevel="4" x14ac:dyDescent="0.2">
      <c r="A60" s="15" t="s">
        <v>231</v>
      </c>
      <c r="B60" s="16"/>
      <c r="C60" s="35" t="s">
        <v>232</v>
      </c>
      <c r="D60" s="15" t="s">
        <v>233</v>
      </c>
      <c r="E60" s="15" t="s">
        <v>26</v>
      </c>
      <c r="F60" s="15" t="s">
        <v>138</v>
      </c>
      <c r="G60" s="15" t="s">
        <v>139</v>
      </c>
      <c r="H60" s="15" t="s">
        <v>140</v>
      </c>
      <c r="I60" s="15">
        <f t="shared" si="2"/>
        <v>136.80000000000001</v>
      </c>
      <c r="J60" s="15" t="s">
        <v>43</v>
      </c>
      <c r="K60" s="15" t="s">
        <v>31</v>
      </c>
      <c r="L60" s="31"/>
      <c r="M60" s="31">
        <f t="shared" si="3"/>
        <v>0</v>
      </c>
      <c r="N60" s="28"/>
      <c r="O60" s="28"/>
    </row>
    <row r="61" spans="1:15" s="14" customFormat="1" ht="135.94999999999999" customHeight="1" outlineLevel="4" x14ac:dyDescent="0.2">
      <c r="A61" s="15" t="s">
        <v>235</v>
      </c>
      <c r="B61" s="16"/>
      <c r="C61" s="35" t="s">
        <v>236</v>
      </c>
      <c r="D61" s="15" t="s">
        <v>237</v>
      </c>
      <c r="E61" s="15" t="s">
        <v>26</v>
      </c>
      <c r="F61" s="15" t="s">
        <v>111</v>
      </c>
      <c r="G61" s="15" t="s">
        <v>112</v>
      </c>
      <c r="H61" s="15" t="s">
        <v>113</v>
      </c>
      <c r="I61" s="15">
        <f t="shared" si="2"/>
        <v>353.6</v>
      </c>
      <c r="J61" s="15" t="s">
        <v>30</v>
      </c>
      <c r="K61" s="15" t="s">
        <v>31</v>
      </c>
      <c r="L61" s="31"/>
      <c r="M61" s="31">
        <f t="shared" si="3"/>
        <v>0</v>
      </c>
      <c r="N61" s="28"/>
      <c r="O61" s="28"/>
    </row>
    <row r="62" spans="1:15" s="14" customFormat="1" ht="135.94999999999999" customHeight="1" outlineLevel="4" x14ac:dyDescent="0.2">
      <c r="A62" s="15" t="s">
        <v>238</v>
      </c>
      <c r="B62" s="16"/>
      <c r="C62" s="35" t="s">
        <v>239</v>
      </c>
      <c r="D62" s="15" t="s">
        <v>240</v>
      </c>
      <c r="E62" s="15" t="s">
        <v>26</v>
      </c>
      <c r="F62" s="15" t="s">
        <v>111</v>
      </c>
      <c r="G62" s="15" t="s">
        <v>112</v>
      </c>
      <c r="H62" s="15" t="s">
        <v>113</v>
      </c>
      <c r="I62" s="15">
        <f t="shared" si="2"/>
        <v>353.6</v>
      </c>
      <c r="J62" s="15" t="s">
        <v>108</v>
      </c>
      <c r="K62" s="15" t="s">
        <v>31</v>
      </c>
      <c r="L62" s="31"/>
      <c r="M62" s="31">
        <f t="shared" si="3"/>
        <v>0</v>
      </c>
      <c r="N62" s="28"/>
      <c r="O62" s="28"/>
    </row>
    <row r="63" spans="1:15" s="14" customFormat="1" ht="135.94999999999999" customHeight="1" outlineLevel="4" x14ac:dyDescent="0.2">
      <c r="A63" s="15" t="s">
        <v>241</v>
      </c>
      <c r="B63" s="16"/>
      <c r="C63" s="35" t="s">
        <v>242</v>
      </c>
      <c r="D63" s="15" t="s">
        <v>243</v>
      </c>
      <c r="E63" s="15" t="s">
        <v>26</v>
      </c>
      <c r="F63" s="15" t="s">
        <v>122</v>
      </c>
      <c r="G63" s="15" t="s">
        <v>123</v>
      </c>
      <c r="H63" s="15" t="s">
        <v>124</v>
      </c>
      <c r="I63" s="15">
        <f t="shared" si="2"/>
        <v>228</v>
      </c>
      <c r="J63" s="15" t="s">
        <v>36</v>
      </c>
      <c r="K63" s="15" t="s">
        <v>31</v>
      </c>
      <c r="L63" s="31"/>
      <c r="M63" s="31">
        <f t="shared" si="3"/>
        <v>0</v>
      </c>
      <c r="N63" s="28"/>
      <c r="O63" s="28"/>
    </row>
    <row r="64" spans="1:15" s="14" customFormat="1" ht="135.94999999999999" customHeight="1" outlineLevel="4" x14ac:dyDescent="0.2">
      <c r="A64" s="15" t="s">
        <v>244</v>
      </c>
      <c r="B64" s="16"/>
      <c r="C64" s="35" t="s">
        <v>245</v>
      </c>
      <c r="D64" s="15" t="s">
        <v>246</v>
      </c>
      <c r="E64" s="15" t="s">
        <v>26</v>
      </c>
      <c r="F64" s="15" t="s">
        <v>145</v>
      </c>
      <c r="G64" s="15" t="s">
        <v>146</v>
      </c>
      <c r="H64" s="15" t="s">
        <v>147</v>
      </c>
      <c r="I64" s="15">
        <f t="shared" si="2"/>
        <v>1313.6</v>
      </c>
      <c r="J64" s="15" t="s">
        <v>86</v>
      </c>
      <c r="K64" s="15" t="s">
        <v>31</v>
      </c>
      <c r="L64" s="31"/>
      <c r="M64" s="31">
        <f t="shared" si="3"/>
        <v>0</v>
      </c>
      <c r="N64" s="28"/>
      <c r="O64" s="28"/>
    </row>
    <row r="65" spans="1:15" s="14" customFormat="1" ht="135.94999999999999" customHeight="1" outlineLevel="4" x14ac:dyDescent="0.2">
      <c r="A65" s="15" t="s">
        <v>247</v>
      </c>
      <c r="B65" s="16"/>
      <c r="C65" s="35" t="s">
        <v>248</v>
      </c>
      <c r="D65" s="15" t="s">
        <v>249</v>
      </c>
      <c r="E65" s="15" t="s">
        <v>26</v>
      </c>
      <c r="F65" s="15" t="s">
        <v>250</v>
      </c>
      <c r="G65" s="15" t="s">
        <v>151</v>
      </c>
      <c r="H65" s="15" t="s">
        <v>152</v>
      </c>
      <c r="I65" s="15">
        <f t="shared" si="2"/>
        <v>1142.4000000000001</v>
      </c>
      <c r="J65" s="15" t="s">
        <v>108</v>
      </c>
      <c r="K65" s="15" t="s">
        <v>31</v>
      </c>
      <c r="L65" s="31"/>
      <c r="M65" s="31">
        <f t="shared" si="3"/>
        <v>0</v>
      </c>
      <c r="N65" s="28"/>
      <c r="O65" s="28"/>
    </row>
    <row r="66" spans="1:15" s="14" customFormat="1" ht="135.94999999999999" customHeight="1" outlineLevel="4" x14ac:dyDescent="0.2">
      <c r="A66" s="15" t="s">
        <v>224</v>
      </c>
      <c r="B66" s="16"/>
      <c r="C66" s="35" t="s">
        <v>251</v>
      </c>
      <c r="D66" s="15" t="s">
        <v>252</v>
      </c>
      <c r="E66" s="15" t="s">
        <v>26</v>
      </c>
      <c r="F66" s="15" t="s">
        <v>129</v>
      </c>
      <c r="G66" s="15" t="s">
        <v>130</v>
      </c>
      <c r="H66" s="15" t="s">
        <v>131</v>
      </c>
      <c r="I66" s="15">
        <f t="shared" si="2"/>
        <v>262.39999999999998</v>
      </c>
      <c r="J66" s="15" t="s">
        <v>132</v>
      </c>
      <c r="K66" s="15" t="s">
        <v>31</v>
      </c>
      <c r="L66" s="31"/>
      <c r="M66" s="31">
        <f t="shared" si="3"/>
        <v>0</v>
      </c>
      <c r="N66" s="28"/>
      <c r="O66" s="28"/>
    </row>
    <row r="67" spans="1:15" s="14" customFormat="1" ht="135.94999999999999" customHeight="1" outlineLevel="4" x14ac:dyDescent="0.2">
      <c r="A67" s="15" t="s">
        <v>83</v>
      </c>
      <c r="B67" s="16"/>
      <c r="C67" s="35" t="s">
        <v>253</v>
      </c>
      <c r="D67" s="15" t="s">
        <v>254</v>
      </c>
      <c r="E67" s="15" t="s">
        <v>26</v>
      </c>
      <c r="F67" s="15" t="s">
        <v>129</v>
      </c>
      <c r="G67" s="15" t="s">
        <v>130</v>
      </c>
      <c r="H67" s="15" t="s">
        <v>131</v>
      </c>
      <c r="I67" s="15">
        <f t="shared" si="2"/>
        <v>262.39999999999998</v>
      </c>
      <c r="J67" s="15" t="s">
        <v>36</v>
      </c>
      <c r="K67" s="15" t="s">
        <v>31</v>
      </c>
      <c r="L67" s="31"/>
      <c r="M67" s="31">
        <f t="shared" si="3"/>
        <v>0</v>
      </c>
      <c r="N67" s="28"/>
      <c r="O67" s="28"/>
    </row>
    <row r="68" spans="1:15" s="14" customFormat="1" ht="135.94999999999999" customHeight="1" outlineLevel="4" x14ac:dyDescent="0.2">
      <c r="A68" s="15" t="s">
        <v>218</v>
      </c>
      <c r="B68" s="16"/>
      <c r="C68" s="35" t="s">
        <v>255</v>
      </c>
      <c r="D68" s="15" t="s">
        <v>256</v>
      </c>
      <c r="E68" s="15" t="s">
        <v>26</v>
      </c>
      <c r="F68" s="15" t="s">
        <v>138</v>
      </c>
      <c r="G68" s="15" t="s">
        <v>139</v>
      </c>
      <c r="H68" s="15" t="s">
        <v>140</v>
      </c>
      <c r="I68" s="15">
        <f t="shared" si="2"/>
        <v>136.80000000000001</v>
      </c>
      <c r="J68" s="15" t="s">
        <v>43</v>
      </c>
      <c r="K68" s="15" t="s">
        <v>31</v>
      </c>
      <c r="L68" s="31"/>
      <c r="M68" s="31">
        <f t="shared" si="3"/>
        <v>0</v>
      </c>
      <c r="N68" s="28"/>
      <c r="O68" s="28"/>
    </row>
    <row r="69" spans="1:15" s="14" customFormat="1" ht="135.94999999999999" customHeight="1" outlineLevel="4" x14ac:dyDescent="0.2">
      <c r="A69" s="15" t="s">
        <v>257</v>
      </c>
      <c r="B69" s="16"/>
      <c r="C69" s="35" t="s">
        <v>258</v>
      </c>
      <c r="D69" s="15" t="s">
        <v>259</v>
      </c>
      <c r="E69" s="15" t="s">
        <v>26</v>
      </c>
      <c r="F69" s="15" t="s">
        <v>179</v>
      </c>
      <c r="G69" s="15" t="s">
        <v>180</v>
      </c>
      <c r="H69" s="15" t="s">
        <v>181</v>
      </c>
      <c r="I69" s="15">
        <f t="shared" si="2"/>
        <v>399.2</v>
      </c>
      <c r="J69" s="15" t="s">
        <v>30</v>
      </c>
      <c r="K69" s="15" t="s">
        <v>31</v>
      </c>
      <c r="L69" s="31"/>
      <c r="M69" s="31">
        <f t="shared" si="3"/>
        <v>0</v>
      </c>
      <c r="N69" s="28"/>
      <c r="O69" s="28"/>
    </row>
    <row r="70" spans="1:15" s="14" customFormat="1" ht="135.94999999999999" customHeight="1" outlineLevel="4" x14ac:dyDescent="0.2">
      <c r="A70" s="15" t="s">
        <v>221</v>
      </c>
      <c r="B70" s="16"/>
      <c r="C70" s="35" t="s">
        <v>260</v>
      </c>
      <c r="D70" s="15" t="s">
        <v>261</v>
      </c>
      <c r="E70" s="15" t="s">
        <v>26</v>
      </c>
      <c r="F70" s="15" t="s">
        <v>179</v>
      </c>
      <c r="G70" s="15" t="s">
        <v>180</v>
      </c>
      <c r="H70" s="15" t="s">
        <v>181</v>
      </c>
      <c r="I70" s="15">
        <f t="shared" si="2"/>
        <v>399.2</v>
      </c>
      <c r="J70" s="15" t="s">
        <v>108</v>
      </c>
      <c r="K70" s="15" t="s">
        <v>31</v>
      </c>
      <c r="L70" s="31"/>
      <c r="M70" s="31">
        <f t="shared" si="3"/>
        <v>0</v>
      </c>
      <c r="N70" s="28"/>
      <c r="O70" s="28"/>
    </row>
    <row r="71" spans="1:15" s="14" customFormat="1" ht="135.94999999999999" customHeight="1" outlineLevel="4" x14ac:dyDescent="0.2">
      <c r="A71" s="15" t="s">
        <v>262</v>
      </c>
      <c r="B71" s="16"/>
      <c r="C71" s="35" t="s">
        <v>263</v>
      </c>
      <c r="D71" s="15" t="s">
        <v>264</v>
      </c>
      <c r="E71" s="15" t="s">
        <v>26</v>
      </c>
      <c r="F71" s="15" t="s">
        <v>188</v>
      </c>
      <c r="G71" s="15" t="s">
        <v>188</v>
      </c>
      <c r="H71" s="15" t="s">
        <v>189</v>
      </c>
      <c r="I71" s="15">
        <f t="shared" si="2"/>
        <v>273.60000000000002</v>
      </c>
      <c r="J71" s="15" t="s">
        <v>36</v>
      </c>
      <c r="K71" s="15" t="s">
        <v>31</v>
      </c>
      <c r="L71" s="31"/>
      <c r="M71" s="31">
        <f t="shared" si="3"/>
        <v>0</v>
      </c>
      <c r="N71" s="28"/>
      <c r="O71" s="28"/>
    </row>
    <row r="72" spans="1:15" s="14" customFormat="1" ht="135.94999999999999" customHeight="1" outlineLevel="4" x14ac:dyDescent="0.2">
      <c r="A72" s="15" t="s">
        <v>265</v>
      </c>
      <c r="B72" s="16"/>
      <c r="C72" s="35" t="s">
        <v>266</v>
      </c>
      <c r="D72" s="15" t="s">
        <v>267</v>
      </c>
      <c r="E72" s="15" t="s">
        <v>26</v>
      </c>
      <c r="F72" s="15" t="s">
        <v>193</v>
      </c>
      <c r="G72" s="15" t="s">
        <v>194</v>
      </c>
      <c r="H72" s="15" t="s">
        <v>195</v>
      </c>
      <c r="I72" s="15">
        <f t="shared" si="2"/>
        <v>536.79999999999995</v>
      </c>
      <c r="J72" s="15" t="s">
        <v>23</v>
      </c>
      <c r="K72" s="15" t="s">
        <v>31</v>
      </c>
      <c r="L72" s="31"/>
      <c r="M72" s="31">
        <f t="shared" si="3"/>
        <v>0</v>
      </c>
      <c r="N72" s="28"/>
      <c r="O72" s="28"/>
    </row>
    <row r="73" spans="1:15" s="14" customFormat="1" ht="135.94999999999999" customHeight="1" outlineLevel="4" x14ac:dyDescent="0.2">
      <c r="A73" s="15" t="s">
        <v>268</v>
      </c>
      <c r="B73" s="16"/>
      <c r="C73" s="35" t="s">
        <v>269</v>
      </c>
      <c r="D73" s="15" t="s">
        <v>270</v>
      </c>
      <c r="E73" s="15" t="s">
        <v>26</v>
      </c>
      <c r="F73" s="15" t="s">
        <v>199</v>
      </c>
      <c r="G73" s="15" t="s">
        <v>200</v>
      </c>
      <c r="H73" s="15" t="s">
        <v>201</v>
      </c>
      <c r="I73" s="15">
        <f t="shared" si="2"/>
        <v>411.2</v>
      </c>
      <c r="J73" s="15" t="s">
        <v>36</v>
      </c>
      <c r="K73" s="15" t="s">
        <v>31</v>
      </c>
      <c r="L73" s="31"/>
      <c r="M73" s="31">
        <f t="shared" si="3"/>
        <v>0</v>
      </c>
      <c r="N73" s="28"/>
      <c r="O73" s="28"/>
    </row>
    <row r="74" spans="1:15" s="7" customFormat="1" ht="12.95" customHeight="1" outlineLevel="1" x14ac:dyDescent="0.2">
      <c r="A74" s="10"/>
      <c r="B74" s="11"/>
      <c r="C74" s="33" t="s">
        <v>271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8"/>
      <c r="O74" s="28"/>
    </row>
    <row r="75" spans="1:15" s="7" customFormat="1" ht="12.95" customHeight="1" outlineLevel="2" x14ac:dyDescent="0.2">
      <c r="A75" s="20"/>
      <c r="B75" s="21"/>
      <c r="C75" s="34" t="s">
        <v>272</v>
      </c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28"/>
      <c r="O75" s="28"/>
    </row>
    <row r="76" spans="1:15" s="14" customFormat="1" ht="135.94999999999999" customHeight="1" outlineLevel="3" x14ac:dyDescent="0.2">
      <c r="A76" s="15" t="s">
        <v>202</v>
      </c>
      <c r="B76" s="22"/>
      <c r="C76" s="35" t="s">
        <v>273</v>
      </c>
      <c r="D76" s="15" t="s">
        <v>274</v>
      </c>
      <c r="E76" s="15" t="s">
        <v>26</v>
      </c>
      <c r="F76" s="15" t="s">
        <v>179</v>
      </c>
      <c r="G76" s="15" t="s">
        <v>180</v>
      </c>
      <c r="H76" s="15" t="s">
        <v>181</v>
      </c>
      <c r="I76" s="15">
        <f>ROUND((((100-$K$2)/100)*H76),2)</f>
        <v>399.2</v>
      </c>
      <c r="J76" s="15" t="s">
        <v>30</v>
      </c>
      <c r="K76" s="15" t="s">
        <v>31</v>
      </c>
      <c r="L76" s="31"/>
      <c r="M76" s="31">
        <f>L76*I76</f>
        <v>0</v>
      </c>
      <c r="N76" s="28"/>
      <c r="O76" s="28"/>
    </row>
    <row r="77" spans="1:15" s="14" customFormat="1" ht="135.94999999999999" customHeight="1" outlineLevel="3" x14ac:dyDescent="0.2">
      <c r="A77" s="15" t="s">
        <v>275</v>
      </c>
      <c r="B77" s="22"/>
      <c r="C77" s="35" t="s">
        <v>276</v>
      </c>
      <c r="D77" s="15" t="s">
        <v>277</v>
      </c>
      <c r="E77" s="15" t="s">
        <v>26</v>
      </c>
      <c r="F77" s="15" t="s">
        <v>179</v>
      </c>
      <c r="G77" s="15" t="s">
        <v>180</v>
      </c>
      <c r="H77" s="15" t="s">
        <v>181</v>
      </c>
      <c r="I77" s="15">
        <f>ROUND((((100-$K$2)/100)*H77),2)</f>
        <v>399.2</v>
      </c>
      <c r="J77" s="15" t="s">
        <v>108</v>
      </c>
      <c r="K77" s="15" t="s">
        <v>31</v>
      </c>
      <c r="L77" s="31"/>
      <c r="M77" s="31">
        <f>L77*I77</f>
        <v>0</v>
      </c>
      <c r="N77" s="28"/>
      <c r="O77" s="28"/>
    </row>
    <row r="78" spans="1:15" s="14" customFormat="1" ht="135.94999999999999" customHeight="1" outlineLevel="3" x14ac:dyDescent="0.2">
      <c r="A78" s="15" t="s">
        <v>278</v>
      </c>
      <c r="B78" s="22"/>
      <c r="C78" s="35" t="s">
        <v>279</v>
      </c>
      <c r="D78" s="15" t="s">
        <v>280</v>
      </c>
      <c r="E78" s="15" t="s">
        <v>26</v>
      </c>
      <c r="F78" s="15" t="s">
        <v>188</v>
      </c>
      <c r="G78" s="15" t="s">
        <v>281</v>
      </c>
      <c r="H78" s="15" t="s">
        <v>189</v>
      </c>
      <c r="I78" s="15">
        <f>ROUND((((100-$K$2)/100)*H78),2)</f>
        <v>273.60000000000002</v>
      </c>
      <c r="J78" s="15" t="s">
        <v>36</v>
      </c>
      <c r="K78" s="15" t="s">
        <v>31</v>
      </c>
      <c r="L78" s="31"/>
      <c r="M78" s="31">
        <f>L78*I78</f>
        <v>0</v>
      </c>
      <c r="N78" s="28"/>
      <c r="O78" s="28"/>
    </row>
    <row r="79" spans="1:15" s="7" customFormat="1" ht="12.95" customHeight="1" outlineLevel="2" x14ac:dyDescent="0.2">
      <c r="A79" s="20"/>
      <c r="B79" s="21"/>
      <c r="C79" s="34" t="s">
        <v>22</v>
      </c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28"/>
      <c r="O79" s="28"/>
    </row>
    <row r="80" spans="1:15" s="14" customFormat="1" ht="180.95" customHeight="1" outlineLevel="3" x14ac:dyDescent="0.2">
      <c r="A80" s="15" t="s">
        <v>43</v>
      </c>
      <c r="B80" s="22"/>
      <c r="C80" s="35" t="s">
        <v>282</v>
      </c>
      <c r="D80" s="15" t="s">
        <v>283</v>
      </c>
      <c r="E80" s="15" t="s">
        <v>26</v>
      </c>
      <c r="F80" s="15" t="s">
        <v>284</v>
      </c>
      <c r="G80" s="15" t="s">
        <v>285</v>
      </c>
      <c r="H80" s="15" t="s">
        <v>286</v>
      </c>
      <c r="I80" s="15">
        <f t="shared" ref="I80:I93" si="4">ROUND((((100-$K$2)/100)*H80),2)</f>
        <v>233.6</v>
      </c>
      <c r="J80" s="15" t="s">
        <v>132</v>
      </c>
      <c r="K80" s="15" t="s">
        <v>84</v>
      </c>
      <c r="L80" s="31"/>
      <c r="M80" s="31">
        <f t="shared" ref="M80:M93" si="5">L80*I80</f>
        <v>0</v>
      </c>
      <c r="N80" s="28"/>
      <c r="O80" s="28"/>
    </row>
    <row r="81" spans="1:15" s="14" customFormat="1" ht="93" customHeight="1" outlineLevel="3" x14ac:dyDescent="0.2">
      <c r="A81" s="15" t="s">
        <v>287</v>
      </c>
      <c r="B81" s="22"/>
      <c r="C81" s="35" t="s">
        <v>288</v>
      </c>
      <c r="D81" s="15" t="s">
        <v>289</v>
      </c>
      <c r="E81" s="15" t="s">
        <v>26</v>
      </c>
      <c r="F81" s="15" t="s">
        <v>284</v>
      </c>
      <c r="G81" s="15" t="s">
        <v>285</v>
      </c>
      <c r="H81" s="15" t="s">
        <v>286</v>
      </c>
      <c r="I81" s="15">
        <f t="shared" si="4"/>
        <v>233.6</v>
      </c>
      <c r="J81" s="15" t="s">
        <v>207</v>
      </c>
      <c r="K81" s="15" t="s">
        <v>84</v>
      </c>
      <c r="L81" s="31"/>
      <c r="M81" s="31">
        <f t="shared" si="5"/>
        <v>0</v>
      </c>
      <c r="N81" s="28"/>
      <c r="O81" s="28"/>
    </row>
    <row r="82" spans="1:15" s="14" customFormat="1" ht="93" customHeight="1" outlineLevel="3" x14ac:dyDescent="0.2">
      <c r="A82" s="15" t="s">
        <v>49</v>
      </c>
      <c r="B82" s="22"/>
      <c r="C82" s="35" t="s">
        <v>290</v>
      </c>
      <c r="D82" s="15" t="s">
        <v>291</v>
      </c>
      <c r="E82" s="15" t="s">
        <v>26</v>
      </c>
      <c r="F82" s="15" t="s">
        <v>292</v>
      </c>
      <c r="G82" s="15" t="s">
        <v>293</v>
      </c>
      <c r="H82" s="15" t="s">
        <v>294</v>
      </c>
      <c r="I82" s="15">
        <f t="shared" si="4"/>
        <v>108</v>
      </c>
      <c r="J82" s="15" t="s">
        <v>43</v>
      </c>
      <c r="K82" s="15" t="s">
        <v>84</v>
      </c>
      <c r="L82" s="31"/>
      <c r="M82" s="31">
        <f t="shared" si="5"/>
        <v>0</v>
      </c>
      <c r="N82" s="28"/>
      <c r="O82" s="28"/>
    </row>
    <row r="83" spans="1:15" s="14" customFormat="1" ht="135.94999999999999" customHeight="1" outlineLevel="3" x14ac:dyDescent="0.2">
      <c r="A83" s="15" t="s">
        <v>295</v>
      </c>
      <c r="B83" s="22"/>
      <c r="C83" s="35" t="s">
        <v>296</v>
      </c>
      <c r="D83" s="15" t="s">
        <v>297</v>
      </c>
      <c r="E83" s="15" t="s">
        <v>26</v>
      </c>
      <c r="F83" s="15" t="s">
        <v>80</v>
      </c>
      <c r="G83" s="15" t="s">
        <v>81</v>
      </c>
      <c r="H83" s="15" t="s">
        <v>82</v>
      </c>
      <c r="I83" s="15">
        <f t="shared" si="4"/>
        <v>148</v>
      </c>
      <c r="J83" s="15" t="s">
        <v>83</v>
      </c>
      <c r="K83" s="15" t="s">
        <v>84</v>
      </c>
      <c r="L83" s="31"/>
      <c r="M83" s="31">
        <f t="shared" si="5"/>
        <v>0</v>
      </c>
      <c r="N83" s="28"/>
      <c r="O83" s="28"/>
    </row>
    <row r="84" spans="1:15" s="14" customFormat="1" ht="135.94999999999999" customHeight="1" outlineLevel="3" x14ac:dyDescent="0.2">
      <c r="A84" s="15" t="s">
        <v>91</v>
      </c>
      <c r="B84" s="22"/>
      <c r="C84" s="35" t="s">
        <v>299</v>
      </c>
      <c r="D84" s="15" t="s">
        <v>300</v>
      </c>
      <c r="E84" s="15" t="s">
        <v>26</v>
      </c>
      <c r="F84" s="15" t="s">
        <v>89</v>
      </c>
      <c r="G84" s="15" t="s">
        <v>90</v>
      </c>
      <c r="H84" s="15" t="s">
        <v>91</v>
      </c>
      <c r="I84" s="15">
        <f t="shared" si="4"/>
        <v>51.2</v>
      </c>
      <c r="J84" s="15" t="s">
        <v>92</v>
      </c>
      <c r="K84" s="15" t="s">
        <v>84</v>
      </c>
      <c r="L84" s="31"/>
      <c r="M84" s="31">
        <f t="shared" si="5"/>
        <v>0</v>
      </c>
      <c r="N84" s="28"/>
      <c r="O84" s="28"/>
    </row>
    <row r="85" spans="1:15" s="14" customFormat="1" ht="90" customHeight="1" outlineLevel="3" x14ac:dyDescent="0.2">
      <c r="A85" s="15" t="s">
        <v>301</v>
      </c>
      <c r="B85" s="22"/>
      <c r="C85" s="35" t="s">
        <v>302</v>
      </c>
      <c r="D85" s="15" t="s">
        <v>303</v>
      </c>
      <c r="E85" s="15" t="s">
        <v>26</v>
      </c>
      <c r="F85" s="15" t="s">
        <v>80</v>
      </c>
      <c r="G85" s="15" t="s">
        <v>81</v>
      </c>
      <c r="H85" s="15" t="s">
        <v>82</v>
      </c>
      <c r="I85" s="15">
        <f t="shared" si="4"/>
        <v>148</v>
      </c>
      <c r="J85" s="15" t="s">
        <v>83</v>
      </c>
      <c r="K85" s="15" t="s">
        <v>84</v>
      </c>
      <c r="L85" s="31"/>
      <c r="M85" s="31">
        <f t="shared" si="5"/>
        <v>0</v>
      </c>
      <c r="N85" s="28"/>
      <c r="O85" s="28"/>
    </row>
    <row r="86" spans="1:15" s="14" customFormat="1" ht="135.94999999999999" customHeight="1" outlineLevel="3" x14ac:dyDescent="0.2">
      <c r="A86" s="15" t="s">
        <v>304</v>
      </c>
      <c r="B86" s="22"/>
      <c r="C86" s="35" t="s">
        <v>305</v>
      </c>
      <c r="D86" s="15" t="s">
        <v>306</v>
      </c>
      <c r="E86" s="15" t="s">
        <v>26</v>
      </c>
      <c r="F86" s="15" t="s">
        <v>89</v>
      </c>
      <c r="G86" s="15" t="s">
        <v>90</v>
      </c>
      <c r="H86" s="15" t="s">
        <v>91</v>
      </c>
      <c r="I86" s="15">
        <f t="shared" si="4"/>
        <v>51.2</v>
      </c>
      <c r="J86" s="15" t="s">
        <v>43</v>
      </c>
      <c r="K86" s="15" t="s">
        <v>84</v>
      </c>
      <c r="L86" s="31"/>
      <c r="M86" s="31">
        <f t="shared" si="5"/>
        <v>0</v>
      </c>
      <c r="N86" s="28"/>
      <c r="O86" s="28"/>
    </row>
    <row r="87" spans="1:15" s="14" customFormat="1" ht="135.94999999999999" customHeight="1" outlineLevel="3" x14ac:dyDescent="0.2">
      <c r="A87" s="15" t="s">
        <v>308</v>
      </c>
      <c r="B87" s="22"/>
      <c r="C87" s="35" t="s">
        <v>309</v>
      </c>
      <c r="D87" s="15" t="s">
        <v>310</v>
      </c>
      <c r="E87" s="15" t="s">
        <v>26</v>
      </c>
      <c r="F87" s="15" t="s">
        <v>80</v>
      </c>
      <c r="G87" s="15" t="s">
        <v>81</v>
      </c>
      <c r="H87" s="15" t="s">
        <v>82</v>
      </c>
      <c r="I87" s="15">
        <f t="shared" si="4"/>
        <v>148</v>
      </c>
      <c r="J87" s="15" t="s">
        <v>83</v>
      </c>
      <c r="K87" s="15" t="s">
        <v>311</v>
      </c>
      <c r="L87" s="31"/>
      <c r="M87" s="31">
        <f t="shared" si="5"/>
        <v>0</v>
      </c>
      <c r="N87" s="28"/>
      <c r="O87" s="28"/>
    </row>
    <row r="88" spans="1:15" s="14" customFormat="1" ht="135.94999999999999" customHeight="1" outlineLevel="3" x14ac:dyDescent="0.2">
      <c r="A88" s="15" t="s">
        <v>107</v>
      </c>
      <c r="B88" s="22"/>
      <c r="C88" s="35" t="s">
        <v>313</v>
      </c>
      <c r="D88" s="15" t="s">
        <v>314</v>
      </c>
      <c r="E88" s="15" t="s">
        <v>26</v>
      </c>
      <c r="F88" s="15" t="s">
        <v>89</v>
      </c>
      <c r="G88" s="15" t="s">
        <v>90</v>
      </c>
      <c r="H88" s="15" t="s">
        <v>91</v>
      </c>
      <c r="I88" s="15">
        <f t="shared" si="4"/>
        <v>51.2</v>
      </c>
      <c r="J88" s="15" t="s">
        <v>43</v>
      </c>
      <c r="K88" s="15" t="s">
        <v>311</v>
      </c>
      <c r="L88" s="31"/>
      <c r="M88" s="31">
        <f t="shared" si="5"/>
        <v>0</v>
      </c>
      <c r="N88" s="28"/>
      <c r="O88" s="28"/>
    </row>
    <row r="89" spans="1:15" s="14" customFormat="1" ht="135.94999999999999" customHeight="1" outlineLevel="3" x14ac:dyDescent="0.2">
      <c r="A89" s="36" t="s">
        <v>315</v>
      </c>
      <c r="B89" s="37"/>
      <c r="C89" s="38" t="s">
        <v>316</v>
      </c>
      <c r="D89" s="36" t="s">
        <v>317</v>
      </c>
      <c r="E89" s="36" t="s">
        <v>26</v>
      </c>
      <c r="F89" s="36" t="s">
        <v>318</v>
      </c>
      <c r="G89" s="36" t="s">
        <v>319</v>
      </c>
      <c r="H89" s="36" t="s">
        <v>320</v>
      </c>
      <c r="I89" s="36">
        <f t="shared" si="4"/>
        <v>1028</v>
      </c>
      <c r="J89" s="36" t="s">
        <v>68</v>
      </c>
      <c r="K89" s="36" t="s">
        <v>31</v>
      </c>
      <c r="L89" s="39"/>
      <c r="M89" s="39">
        <f t="shared" si="5"/>
        <v>0</v>
      </c>
      <c r="N89" s="40"/>
      <c r="O89" s="28"/>
    </row>
    <row r="90" spans="1:15" s="14" customFormat="1" ht="135.94999999999999" customHeight="1" outlineLevel="3" x14ac:dyDescent="0.2">
      <c r="A90" s="15" t="s">
        <v>321</v>
      </c>
      <c r="B90" s="22"/>
      <c r="C90" s="35" t="s">
        <v>322</v>
      </c>
      <c r="D90" s="15" t="s">
        <v>323</v>
      </c>
      <c r="E90" s="15" t="s">
        <v>26</v>
      </c>
      <c r="F90" s="15" t="s">
        <v>129</v>
      </c>
      <c r="G90" s="15" t="s">
        <v>130</v>
      </c>
      <c r="H90" s="15" t="s">
        <v>131</v>
      </c>
      <c r="I90" s="15">
        <f t="shared" si="4"/>
        <v>262.39999999999998</v>
      </c>
      <c r="J90" s="15" t="s">
        <v>30</v>
      </c>
      <c r="K90" s="15" t="s">
        <v>31</v>
      </c>
      <c r="L90" s="31"/>
      <c r="M90" s="31">
        <f t="shared" si="5"/>
        <v>0</v>
      </c>
      <c r="N90" s="28"/>
      <c r="O90" s="28"/>
    </row>
    <row r="91" spans="1:15" s="14" customFormat="1" ht="135.94999999999999" customHeight="1" outlineLevel="3" x14ac:dyDescent="0.2">
      <c r="A91" s="15" t="s">
        <v>324</v>
      </c>
      <c r="B91" s="22"/>
      <c r="C91" s="35" t="s">
        <v>325</v>
      </c>
      <c r="D91" s="15" t="s">
        <v>326</v>
      </c>
      <c r="E91" s="15" t="s">
        <v>26</v>
      </c>
      <c r="F91" s="15" t="s">
        <v>129</v>
      </c>
      <c r="G91" s="15" t="s">
        <v>130</v>
      </c>
      <c r="H91" s="15" t="s">
        <v>131</v>
      </c>
      <c r="I91" s="15">
        <f t="shared" si="4"/>
        <v>262.39999999999998</v>
      </c>
      <c r="J91" s="15" t="s">
        <v>36</v>
      </c>
      <c r="K91" s="15" t="s">
        <v>31</v>
      </c>
      <c r="L91" s="31"/>
      <c r="M91" s="31">
        <f t="shared" si="5"/>
        <v>0</v>
      </c>
      <c r="N91" s="28"/>
      <c r="O91" s="28"/>
    </row>
    <row r="92" spans="1:15" s="14" customFormat="1" ht="135.94999999999999" customHeight="1" outlineLevel="3" x14ac:dyDescent="0.2">
      <c r="A92" s="15" t="s">
        <v>327</v>
      </c>
      <c r="B92" s="22"/>
      <c r="C92" s="35" t="s">
        <v>328</v>
      </c>
      <c r="D92" s="15" t="s">
        <v>329</v>
      </c>
      <c r="E92" s="15" t="s">
        <v>26</v>
      </c>
      <c r="F92" s="15" t="s">
        <v>138</v>
      </c>
      <c r="G92" s="15" t="s">
        <v>139</v>
      </c>
      <c r="H92" s="15" t="s">
        <v>140</v>
      </c>
      <c r="I92" s="15">
        <f t="shared" si="4"/>
        <v>136.80000000000001</v>
      </c>
      <c r="J92" s="15" t="s">
        <v>43</v>
      </c>
      <c r="K92" s="15" t="s">
        <v>31</v>
      </c>
      <c r="L92" s="31"/>
      <c r="M92" s="31">
        <f t="shared" si="5"/>
        <v>0</v>
      </c>
      <c r="N92" s="28"/>
      <c r="O92" s="28"/>
    </row>
    <row r="93" spans="1:15" s="14" customFormat="1" ht="135.94999999999999" customHeight="1" outlineLevel="3" x14ac:dyDescent="0.2">
      <c r="A93" s="15" t="s">
        <v>331</v>
      </c>
      <c r="B93" s="22"/>
      <c r="C93" s="35" t="s">
        <v>332</v>
      </c>
      <c r="D93" s="15" t="s">
        <v>333</v>
      </c>
      <c r="E93" s="15" t="s">
        <v>26</v>
      </c>
      <c r="F93" s="15" t="s">
        <v>73</v>
      </c>
      <c r="G93" s="15" t="s">
        <v>74</v>
      </c>
      <c r="H93" s="15" t="s">
        <v>75</v>
      </c>
      <c r="I93" s="15">
        <f t="shared" si="4"/>
        <v>113.6</v>
      </c>
      <c r="J93" s="15" t="s">
        <v>156</v>
      </c>
      <c r="K93" s="15" t="s">
        <v>31</v>
      </c>
      <c r="L93" s="31"/>
      <c r="M93" s="31">
        <f t="shared" si="5"/>
        <v>0</v>
      </c>
      <c r="N93" s="28"/>
      <c r="O93" s="28"/>
    </row>
    <row r="94" spans="1:15" s="7" customFormat="1" ht="12.95" customHeight="1" outlineLevel="2" x14ac:dyDescent="0.2">
      <c r="A94" s="20"/>
      <c r="B94" s="21"/>
      <c r="C94" s="34" t="s">
        <v>57</v>
      </c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28"/>
      <c r="O94" s="28"/>
    </row>
    <row r="95" spans="1:15" s="7" customFormat="1" ht="135.94999999999999" customHeight="1" outlineLevel="3" x14ac:dyDescent="0.2">
      <c r="A95" s="15" t="s">
        <v>307</v>
      </c>
      <c r="B95" s="22"/>
      <c r="C95" s="35" t="s">
        <v>334</v>
      </c>
      <c r="D95" s="15" t="s">
        <v>335</v>
      </c>
      <c r="E95" s="15" t="s">
        <v>26</v>
      </c>
      <c r="F95" s="15" t="s">
        <v>73</v>
      </c>
      <c r="G95" s="15" t="s">
        <v>74</v>
      </c>
      <c r="H95" s="15" t="s">
        <v>75</v>
      </c>
      <c r="I95" s="15">
        <f>ROUND((((100-$K$2)/100)*H95),2)</f>
        <v>113.6</v>
      </c>
      <c r="J95" s="15" t="s">
        <v>23</v>
      </c>
      <c r="K95" s="19" t="s">
        <v>206</v>
      </c>
      <c r="L95" s="31"/>
      <c r="M95" s="31">
        <f>L95*I95</f>
        <v>0</v>
      </c>
      <c r="N95" s="28"/>
      <c r="O95" s="28"/>
    </row>
    <row r="96" spans="1:15" s="14" customFormat="1" ht="135.94999999999999" customHeight="1" outlineLevel="3" x14ac:dyDescent="0.2">
      <c r="A96" s="15" t="s">
        <v>336</v>
      </c>
      <c r="B96" s="22"/>
      <c r="C96" s="35" t="s">
        <v>337</v>
      </c>
      <c r="D96" s="15" t="s">
        <v>338</v>
      </c>
      <c r="E96" s="15" t="s">
        <v>26</v>
      </c>
      <c r="F96" s="15" t="s">
        <v>129</v>
      </c>
      <c r="G96" s="15" t="s">
        <v>130</v>
      </c>
      <c r="H96" s="15" t="s">
        <v>131</v>
      </c>
      <c r="I96" s="15">
        <f>ROUND((((100-$K$2)/100)*H96),2)</f>
        <v>262.39999999999998</v>
      </c>
      <c r="J96" s="15" t="s">
        <v>132</v>
      </c>
      <c r="K96" s="15" t="s">
        <v>31</v>
      </c>
      <c r="L96" s="31"/>
      <c r="M96" s="31">
        <f>L96*I96</f>
        <v>0</v>
      </c>
      <c r="N96" s="28"/>
      <c r="O96" s="28"/>
    </row>
    <row r="97" spans="1:15" s="14" customFormat="1" ht="135.94999999999999" customHeight="1" outlineLevel="3" x14ac:dyDescent="0.2">
      <c r="A97" s="15" t="s">
        <v>340</v>
      </c>
      <c r="B97" s="22"/>
      <c r="C97" s="35" t="s">
        <v>341</v>
      </c>
      <c r="D97" s="15" t="s">
        <v>342</v>
      </c>
      <c r="E97" s="15" t="s">
        <v>26</v>
      </c>
      <c r="F97" s="15" t="s">
        <v>129</v>
      </c>
      <c r="G97" s="15" t="s">
        <v>130</v>
      </c>
      <c r="H97" s="15" t="s">
        <v>131</v>
      </c>
      <c r="I97" s="15">
        <f>ROUND((((100-$K$2)/100)*H97),2)</f>
        <v>262.39999999999998</v>
      </c>
      <c r="J97" s="15" t="s">
        <v>36</v>
      </c>
      <c r="K97" s="15" t="s">
        <v>31</v>
      </c>
      <c r="L97" s="31"/>
      <c r="M97" s="31">
        <f>L97*I97</f>
        <v>0</v>
      </c>
      <c r="N97" s="28"/>
      <c r="O97" s="28"/>
    </row>
    <row r="98" spans="1:15" s="14" customFormat="1" ht="135.94999999999999" customHeight="1" outlineLevel="3" x14ac:dyDescent="0.2">
      <c r="A98" s="15" t="s">
        <v>343</v>
      </c>
      <c r="B98" s="22"/>
      <c r="C98" s="35" t="s">
        <v>344</v>
      </c>
      <c r="D98" s="15" t="s">
        <v>345</v>
      </c>
      <c r="E98" s="15" t="s">
        <v>26</v>
      </c>
      <c r="F98" s="15" t="s">
        <v>138</v>
      </c>
      <c r="G98" s="15" t="s">
        <v>139</v>
      </c>
      <c r="H98" s="15" t="s">
        <v>140</v>
      </c>
      <c r="I98" s="15">
        <f>ROUND((((100-$K$2)/100)*H98),2)</f>
        <v>136.80000000000001</v>
      </c>
      <c r="J98" s="15" t="s">
        <v>43</v>
      </c>
      <c r="K98" s="15" t="s">
        <v>31</v>
      </c>
      <c r="L98" s="31"/>
      <c r="M98" s="31">
        <f>L98*I98</f>
        <v>0</v>
      </c>
      <c r="N98" s="28"/>
      <c r="O98" s="28"/>
    </row>
    <row r="99" spans="1:15" s="14" customFormat="1" ht="135.94999999999999" customHeight="1" outlineLevel="3" x14ac:dyDescent="0.2">
      <c r="A99" s="15" t="s">
        <v>346</v>
      </c>
      <c r="B99" s="22"/>
      <c r="C99" s="35" t="s">
        <v>347</v>
      </c>
      <c r="D99" s="15" t="s">
        <v>348</v>
      </c>
      <c r="E99" s="15" t="s">
        <v>26</v>
      </c>
      <c r="F99" s="15" t="s">
        <v>73</v>
      </c>
      <c r="G99" s="15" t="s">
        <v>74</v>
      </c>
      <c r="H99" s="15" t="s">
        <v>75</v>
      </c>
      <c r="I99" s="15">
        <f>ROUND((((100-$K$2)/100)*H99),2)</f>
        <v>113.6</v>
      </c>
      <c r="J99" s="15" t="s">
        <v>156</v>
      </c>
      <c r="K99" s="15" t="s">
        <v>31</v>
      </c>
      <c r="L99" s="31"/>
      <c r="M99" s="31">
        <f>L99*I99</f>
        <v>0</v>
      </c>
      <c r="N99" s="28"/>
      <c r="O99" s="28"/>
    </row>
    <row r="100" spans="1:15" s="7" customFormat="1" ht="12.95" customHeight="1" outlineLevel="1" x14ac:dyDescent="0.2">
      <c r="A100" s="10"/>
      <c r="B100" s="11"/>
      <c r="C100" s="33" t="s">
        <v>349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8"/>
      <c r="O100" s="28"/>
    </row>
    <row r="101" spans="1:15" s="7" customFormat="1" ht="12.95" customHeight="1" outlineLevel="2" x14ac:dyDescent="0.2">
      <c r="A101" s="20"/>
      <c r="B101" s="21"/>
      <c r="C101" s="34" t="s">
        <v>350</v>
      </c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28"/>
      <c r="O101" s="28"/>
    </row>
    <row r="102" spans="1:15" s="14" customFormat="1" ht="180.95" customHeight="1" outlineLevel="3" x14ac:dyDescent="0.2">
      <c r="A102" s="15" t="s">
        <v>351</v>
      </c>
      <c r="B102" s="22"/>
      <c r="C102" s="35" t="s">
        <v>352</v>
      </c>
      <c r="D102" s="15" t="s">
        <v>353</v>
      </c>
      <c r="E102" s="15" t="s">
        <v>26</v>
      </c>
      <c r="F102" s="15" t="s">
        <v>284</v>
      </c>
      <c r="G102" s="15" t="s">
        <v>285</v>
      </c>
      <c r="H102" s="15" t="s">
        <v>286</v>
      </c>
      <c r="I102" s="15">
        <f t="shared" ref="I102:I108" si="6">ROUND((((100-$K$2)/100)*H102),2)</f>
        <v>233.6</v>
      </c>
      <c r="J102" s="15" t="s">
        <v>132</v>
      </c>
      <c r="K102" s="15"/>
      <c r="L102" s="31"/>
      <c r="M102" s="31">
        <f t="shared" ref="M102:M108" si="7">L102*I102</f>
        <v>0</v>
      </c>
      <c r="N102" s="28"/>
      <c r="O102" s="28"/>
    </row>
    <row r="103" spans="1:15" s="14" customFormat="1" ht="87.95" customHeight="1" outlineLevel="3" x14ac:dyDescent="0.2">
      <c r="A103" s="15" t="s">
        <v>354</v>
      </c>
      <c r="B103" s="22"/>
      <c r="C103" s="35" t="s">
        <v>355</v>
      </c>
      <c r="D103" s="15" t="s">
        <v>356</v>
      </c>
      <c r="E103" s="15" t="s">
        <v>26</v>
      </c>
      <c r="F103" s="15" t="s">
        <v>284</v>
      </c>
      <c r="G103" s="15" t="s">
        <v>285</v>
      </c>
      <c r="H103" s="15" t="s">
        <v>286</v>
      </c>
      <c r="I103" s="15">
        <f t="shared" si="6"/>
        <v>233.6</v>
      </c>
      <c r="J103" s="15" t="s">
        <v>36</v>
      </c>
      <c r="K103" s="15"/>
      <c r="L103" s="31"/>
      <c r="M103" s="31">
        <f t="shared" si="7"/>
        <v>0</v>
      </c>
      <c r="N103" s="28"/>
      <c r="O103" s="28"/>
    </row>
    <row r="104" spans="1:15" s="14" customFormat="1" ht="93" customHeight="1" outlineLevel="3" x14ac:dyDescent="0.2">
      <c r="A104" s="15" t="s">
        <v>357</v>
      </c>
      <c r="B104" s="22"/>
      <c r="C104" s="35" t="s">
        <v>358</v>
      </c>
      <c r="D104" s="15" t="s">
        <v>359</v>
      </c>
      <c r="E104" s="15" t="s">
        <v>26</v>
      </c>
      <c r="F104" s="15" t="s">
        <v>292</v>
      </c>
      <c r="G104" s="15" t="s">
        <v>293</v>
      </c>
      <c r="H104" s="15" t="s">
        <v>294</v>
      </c>
      <c r="I104" s="15">
        <f t="shared" si="6"/>
        <v>108</v>
      </c>
      <c r="J104" s="15" t="s">
        <v>43</v>
      </c>
      <c r="K104" s="15"/>
      <c r="L104" s="31"/>
      <c r="M104" s="31">
        <f t="shared" si="7"/>
        <v>0</v>
      </c>
      <c r="N104" s="28"/>
      <c r="O104" s="28"/>
    </row>
    <row r="105" spans="1:15" s="14" customFormat="1" ht="96.95" customHeight="1" outlineLevel="3" x14ac:dyDescent="0.2">
      <c r="A105" s="15" t="s">
        <v>361</v>
      </c>
      <c r="B105" s="22"/>
      <c r="C105" s="35" t="s">
        <v>362</v>
      </c>
      <c r="D105" s="15" t="s">
        <v>363</v>
      </c>
      <c r="E105" s="15" t="s">
        <v>26</v>
      </c>
      <c r="F105" s="15" t="s">
        <v>104</v>
      </c>
      <c r="G105" s="15" t="s">
        <v>105</v>
      </c>
      <c r="H105" s="15" t="s">
        <v>106</v>
      </c>
      <c r="I105" s="15">
        <f t="shared" si="6"/>
        <v>342.4</v>
      </c>
      <c r="J105" s="15" t="s">
        <v>108</v>
      </c>
      <c r="K105" s="15"/>
      <c r="L105" s="31"/>
      <c r="M105" s="31">
        <f t="shared" si="7"/>
        <v>0</v>
      </c>
      <c r="N105" s="28"/>
      <c r="O105" s="28"/>
    </row>
    <row r="106" spans="1:15" s="14" customFormat="1" ht="89.1" customHeight="1" outlineLevel="3" x14ac:dyDescent="0.2">
      <c r="A106" s="15" t="s">
        <v>364</v>
      </c>
      <c r="B106" s="22"/>
      <c r="C106" s="35" t="s">
        <v>365</v>
      </c>
      <c r="D106" s="15" t="s">
        <v>366</v>
      </c>
      <c r="E106" s="15" t="s">
        <v>26</v>
      </c>
      <c r="F106" s="15" t="s">
        <v>123</v>
      </c>
      <c r="G106" s="15" t="s">
        <v>367</v>
      </c>
      <c r="H106" s="15" t="s">
        <v>214</v>
      </c>
      <c r="I106" s="15">
        <f t="shared" si="6"/>
        <v>216.8</v>
      </c>
      <c r="J106" s="15" t="s">
        <v>36</v>
      </c>
      <c r="K106" s="15"/>
      <c r="L106" s="31"/>
      <c r="M106" s="31">
        <f t="shared" si="7"/>
        <v>0</v>
      </c>
      <c r="N106" s="28"/>
      <c r="O106" s="28"/>
    </row>
    <row r="107" spans="1:15" s="14" customFormat="1" ht="135.94999999999999" customHeight="1" outlineLevel="3" x14ac:dyDescent="0.2">
      <c r="A107" s="15" t="s">
        <v>368</v>
      </c>
      <c r="B107" s="22"/>
      <c r="C107" s="35" t="s">
        <v>369</v>
      </c>
      <c r="D107" s="15" t="s">
        <v>370</v>
      </c>
      <c r="E107" s="15" t="s">
        <v>26</v>
      </c>
      <c r="F107" s="15" t="s">
        <v>80</v>
      </c>
      <c r="G107" s="15" t="s">
        <v>81</v>
      </c>
      <c r="H107" s="15" t="s">
        <v>82</v>
      </c>
      <c r="I107" s="15">
        <f t="shared" si="6"/>
        <v>148</v>
      </c>
      <c r="J107" s="15" t="s">
        <v>83</v>
      </c>
      <c r="K107" s="15"/>
      <c r="L107" s="31"/>
      <c r="M107" s="31">
        <f t="shared" si="7"/>
        <v>0</v>
      </c>
      <c r="N107" s="28"/>
      <c r="O107" s="28"/>
    </row>
    <row r="108" spans="1:15" s="14" customFormat="1" ht="135.94999999999999" customHeight="1" outlineLevel="3" x14ac:dyDescent="0.2">
      <c r="A108" s="15" t="s">
        <v>372</v>
      </c>
      <c r="B108" s="22"/>
      <c r="C108" s="35" t="s">
        <v>373</v>
      </c>
      <c r="D108" s="15" t="s">
        <v>374</v>
      </c>
      <c r="E108" s="15" t="s">
        <v>26</v>
      </c>
      <c r="F108" s="15" t="s">
        <v>89</v>
      </c>
      <c r="G108" s="15" t="s">
        <v>90</v>
      </c>
      <c r="H108" s="15" t="s">
        <v>91</v>
      </c>
      <c r="I108" s="15">
        <f t="shared" si="6"/>
        <v>51.2</v>
      </c>
      <c r="J108" s="15" t="s">
        <v>43</v>
      </c>
      <c r="K108" s="15"/>
      <c r="L108" s="31"/>
      <c r="M108" s="31">
        <f t="shared" si="7"/>
        <v>0</v>
      </c>
      <c r="N108" s="28"/>
      <c r="O108" s="28"/>
    </row>
    <row r="109" spans="1:15" s="7" customFormat="1" ht="12.95" customHeight="1" outlineLevel="1" x14ac:dyDescent="0.2">
      <c r="A109" s="10"/>
      <c r="B109" s="11"/>
      <c r="C109" s="33" t="s">
        <v>375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8"/>
      <c r="O109" s="28"/>
    </row>
    <row r="110" spans="1:15" s="7" customFormat="1" ht="12.95" customHeight="1" outlineLevel="2" x14ac:dyDescent="0.2">
      <c r="A110" s="20"/>
      <c r="B110" s="21"/>
      <c r="C110" s="34" t="s">
        <v>376</v>
      </c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28"/>
      <c r="O110" s="28"/>
    </row>
    <row r="111" spans="1:15" s="14" customFormat="1" ht="135.94999999999999" customHeight="1" outlineLevel="3" x14ac:dyDescent="0.2">
      <c r="A111" s="15" t="s">
        <v>153</v>
      </c>
      <c r="B111" s="22"/>
      <c r="C111" s="35" t="s">
        <v>377</v>
      </c>
      <c r="D111" s="15" t="s">
        <v>378</v>
      </c>
      <c r="E111" s="15" t="s">
        <v>26</v>
      </c>
      <c r="F111" s="15" t="s">
        <v>379</v>
      </c>
      <c r="G111" s="15" t="s">
        <v>380</v>
      </c>
      <c r="H111" s="15" t="s">
        <v>381</v>
      </c>
      <c r="I111" s="15">
        <f>ROUND((((100-$K$2)/100)*H111),2)</f>
        <v>91.2</v>
      </c>
      <c r="J111" s="15" t="s">
        <v>382</v>
      </c>
      <c r="K111" s="15" t="s">
        <v>84</v>
      </c>
      <c r="L111" s="31"/>
      <c r="M111" s="31">
        <f>L111*I111</f>
        <v>0</v>
      </c>
      <c r="N111" s="28"/>
      <c r="O111" s="28"/>
    </row>
    <row r="112" spans="1:15" s="7" customFormat="1" ht="12.95" customHeight="1" outlineLevel="2" x14ac:dyDescent="0.2">
      <c r="A112" s="20"/>
      <c r="B112" s="21"/>
      <c r="C112" s="34" t="s">
        <v>383</v>
      </c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28"/>
      <c r="O112" s="28"/>
    </row>
    <row r="113" spans="1:15" s="14" customFormat="1" ht="135.94999999999999" customHeight="1" outlineLevel="3" x14ac:dyDescent="0.2">
      <c r="A113" s="15" t="s">
        <v>384</v>
      </c>
      <c r="B113" s="22"/>
      <c r="C113" s="35" t="s">
        <v>385</v>
      </c>
      <c r="D113" s="15" t="s">
        <v>386</v>
      </c>
      <c r="E113" s="15" t="s">
        <v>26</v>
      </c>
      <c r="F113" s="15" t="s">
        <v>387</v>
      </c>
      <c r="G113" s="15" t="s">
        <v>76</v>
      </c>
      <c r="H113" s="15" t="s">
        <v>388</v>
      </c>
      <c r="I113" s="15">
        <f>ROUND((((100-$K$2)/100)*H113),2)</f>
        <v>73.599999999999994</v>
      </c>
      <c r="J113" s="15" t="s">
        <v>389</v>
      </c>
      <c r="K113" s="15"/>
      <c r="L113" s="31"/>
      <c r="M113" s="31">
        <f>L113*I113</f>
        <v>0</v>
      </c>
      <c r="N113" s="28"/>
      <c r="O113" s="28"/>
    </row>
    <row r="114" spans="1:15" s="7" customFormat="1" ht="12.95" customHeight="1" outlineLevel="2" x14ac:dyDescent="0.2">
      <c r="A114" s="20"/>
      <c r="B114" s="21"/>
      <c r="C114" s="34" t="s">
        <v>390</v>
      </c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28"/>
      <c r="O114" s="28"/>
    </row>
    <row r="115" spans="1:15" s="14" customFormat="1" ht="135.94999999999999" customHeight="1" outlineLevel="3" x14ac:dyDescent="0.2">
      <c r="A115" s="15" t="s">
        <v>391</v>
      </c>
      <c r="B115" s="22"/>
      <c r="C115" s="35" t="s">
        <v>392</v>
      </c>
      <c r="D115" s="15" t="s">
        <v>393</v>
      </c>
      <c r="E115" s="15" t="s">
        <v>26</v>
      </c>
      <c r="F115" s="15" t="s">
        <v>379</v>
      </c>
      <c r="G115" s="15" t="s">
        <v>380</v>
      </c>
      <c r="H115" s="15" t="s">
        <v>381</v>
      </c>
      <c r="I115" s="15">
        <f>ROUND((((100-$K$2)/100)*H115),2)</f>
        <v>91.2</v>
      </c>
      <c r="J115" s="15" t="s">
        <v>354</v>
      </c>
      <c r="K115" s="15" t="s">
        <v>394</v>
      </c>
      <c r="L115" s="31"/>
      <c r="M115" s="31">
        <f>L115*I115</f>
        <v>0</v>
      </c>
      <c r="N115" s="28"/>
      <c r="O115" s="28"/>
    </row>
    <row r="116" spans="1:15" s="7" customFormat="1" ht="12.95" customHeight="1" outlineLevel="2" x14ac:dyDescent="0.2">
      <c r="A116" s="20"/>
      <c r="B116" s="21"/>
      <c r="C116" s="34" t="s">
        <v>396</v>
      </c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28"/>
      <c r="O116" s="28"/>
    </row>
    <row r="117" spans="1:15" s="14" customFormat="1" ht="135.94999999999999" customHeight="1" outlineLevel="3" x14ac:dyDescent="0.2">
      <c r="A117" s="15" t="s">
        <v>90</v>
      </c>
      <c r="B117" s="22"/>
      <c r="C117" s="35" t="s">
        <v>397</v>
      </c>
      <c r="D117" s="15" t="s">
        <v>398</v>
      </c>
      <c r="E117" s="15" t="s">
        <v>26</v>
      </c>
      <c r="F117" s="15" t="s">
        <v>379</v>
      </c>
      <c r="G117" s="15" t="s">
        <v>380</v>
      </c>
      <c r="H117" s="15" t="s">
        <v>381</v>
      </c>
      <c r="I117" s="15">
        <f>ROUND((((100-$K$2)/100)*H117),2)</f>
        <v>91.2</v>
      </c>
      <c r="J117" s="15" t="s">
        <v>354</v>
      </c>
      <c r="K117" s="15" t="s">
        <v>394</v>
      </c>
      <c r="L117" s="31"/>
      <c r="M117" s="31">
        <f>L117*I117</f>
        <v>0</v>
      </c>
      <c r="N117" s="28"/>
      <c r="O117" s="28"/>
    </row>
    <row r="118" spans="1:15" s="7" customFormat="1" ht="12.95" customHeight="1" outlineLevel="1" x14ac:dyDescent="0.2">
      <c r="A118" s="10"/>
      <c r="B118" s="11"/>
      <c r="C118" s="33" t="s">
        <v>399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8"/>
      <c r="O118" s="28"/>
    </row>
    <row r="119" spans="1:15" s="7" customFormat="1" ht="12.95" customHeight="1" outlineLevel="2" x14ac:dyDescent="0.2">
      <c r="A119" s="20"/>
      <c r="B119" s="21"/>
      <c r="C119" s="34" t="s">
        <v>272</v>
      </c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28"/>
      <c r="O119" s="28"/>
    </row>
    <row r="120" spans="1:15" s="14" customFormat="1" ht="135.94999999999999" customHeight="1" outlineLevel="3" x14ac:dyDescent="0.2">
      <c r="A120" s="15" t="s">
        <v>400</v>
      </c>
      <c r="B120" s="22"/>
      <c r="C120" s="35" t="s">
        <v>401</v>
      </c>
      <c r="D120" s="15" t="s">
        <v>402</v>
      </c>
      <c r="E120" s="15" t="s">
        <v>26</v>
      </c>
      <c r="F120" s="15" t="s">
        <v>284</v>
      </c>
      <c r="G120" s="15" t="s">
        <v>285</v>
      </c>
      <c r="H120" s="15" t="s">
        <v>286</v>
      </c>
      <c r="I120" s="15">
        <f>ROUND((((100-$K$2)/100)*H120),2)</f>
        <v>233.6</v>
      </c>
      <c r="J120" s="15" t="s">
        <v>132</v>
      </c>
      <c r="K120" s="15"/>
      <c r="L120" s="31"/>
      <c r="M120" s="31">
        <f>L120*I120</f>
        <v>0</v>
      </c>
      <c r="N120" s="28"/>
      <c r="O120" s="28"/>
    </row>
    <row r="121" spans="1:15" s="14" customFormat="1" ht="135.94999999999999" customHeight="1" outlineLevel="3" x14ac:dyDescent="0.2">
      <c r="A121" s="15" t="s">
        <v>404</v>
      </c>
      <c r="B121" s="22"/>
      <c r="C121" s="35" t="s">
        <v>405</v>
      </c>
      <c r="D121" s="15" t="s">
        <v>406</v>
      </c>
      <c r="E121" s="15" t="s">
        <v>26</v>
      </c>
      <c r="F121" s="15" t="s">
        <v>284</v>
      </c>
      <c r="G121" s="15" t="s">
        <v>285</v>
      </c>
      <c r="H121" s="15" t="s">
        <v>286</v>
      </c>
      <c r="I121" s="15">
        <f>ROUND((((100-$K$2)/100)*H121),2)</f>
        <v>233.6</v>
      </c>
      <c r="J121" s="15" t="s">
        <v>36</v>
      </c>
      <c r="K121" s="15"/>
      <c r="L121" s="31"/>
      <c r="M121" s="31">
        <f>L121*I121</f>
        <v>0</v>
      </c>
      <c r="N121" s="28"/>
      <c r="O121" s="28"/>
    </row>
    <row r="122" spans="1:15" s="14" customFormat="1" ht="135.94999999999999" customHeight="1" outlineLevel="3" x14ac:dyDescent="0.2">
      <c r="A122" s="15" t="s">
        <v>388</v>
      </c>
      <c r="B122" s="22"/>
      <c r="C122" s="35" t="s">
        <v>407</v>
      </c>
      <c r="D122" s="15" t="s">
        <v>408</v>
      </c>
      <c r="E122" s="15" t="s">
        <v>26</v>
      </c>
      <c r="F122" s="15" t="s">
        <v>292</v>
      </c>
      <c r="G122" s="15" t="s">
        <v>293</v>
      </c>
      <c r="H122" s="15" t="s">
        <v>294</v>
      </c>
      <c r="I122" s="15">
        <f>ROUND((((100-$K$2)/100)*H122),2)</f>
        <v>108</v>
      </c>
      <c r="J122" s="15" t="s">
        <v>43</v>
      </c>
      <c r="K122" s="15"/>
      <c r="L122" s="31"/>
      <c r="M122" s="31">
        <f>L122*I122</f>
        <v>0</v>
      </c>
      <c r="N122" s="28"/>
      <c r="O122" s="28"/>
    </row>
    <row r="123" spans="1:15" s="7" customFormat="1" ht="12.95" customHeight="1" outlineLevel="2" x14ac:dyDescent="0.2">
      <c r="A123" s="20"/>
      <c r="B123" s="21"/>
      <c r="C123" s="34" t="s">
        <v>409</v>
      </c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28"/>
      <c r="O123" s="28"/>
    </row>
    <row r="124" spans="1:15" s="14" customFormat="1" ht="135.94999999999999" customHeight="1" outlineLevel="3" x14ac:dyDescent="0.2">
      <c r="A124" s="15" t="s">
        <v>339</v>
      </c>
      <c r="B124" s="22"/>
      <c r="C124" s="35" t="s">
        <v>410</v>
      </c>
      <c r="D124" s="15" t="s">
        <v>411</v>
      </c>
      <c r="E124" s="15" t="s">
        <v>26</v>
      </c>
      <c r="F124" s="15" t="s">
        <v>284</v>
      </c>
      <c r="G124" s="15" t="s">
        <v>285</v>
      </c>
      <c r="H124" s="15" t="s">
        <v>286</v>
      </c>
      <c r="I124" s="15">
        <f>ROUND((((100-$K$2)/100)*H124),2)</f>
        <v>233.6</v>
      </c>
      <c r="J124" s="15" t="s">
        <v>132</v>
      </c>
      <c r="K124" s="15"/>
      <c r="L124" s="31"/>
      <c r="M124" s="31">
        <f>L124*I124</f>
        <v>0</v>
      </c>
      <c r="N124" s="28"/>
      <c r="O124" s="28"/>
    </row>
    <row r="125" spans="1:15" s="14" customFormat="1" ht="135.94999999999999" customHeight="1" outlineLevel="3" x14ac:dyDescent="0.2">
      <c r="A125" s="15" t="s">
        <v>412</v>
      </c>
      <c r="B125" s="22"/>
      <c r="C125" s="35" t="s">
        <v>413</v>
      </c>
      <c r="D125" s="15" t="s">
        <v>414</v>
      </c>
      <c r="E125" s="15" t="s">
        <v>26</v>
      </c>
      <c r="F125" s="15" t="s">
        <v>284</v>
      </c>
      <c r="G125" s="15" t="s">
        <v>285</v>
      </c>
      <c r="H125" s="15" t="s">
        <v>286</v>
      </c>
      <c r="I125" s="15">
        <f>ROUND((((100-$K$2)/100)*H125),2)</f>
        <v>233.6</v>
      </c>
      <c r="J125" s="15" t="s">
        <v>36</v>
      </c>
      <c r="K125" s="15"/>
      <c r="L125" s="31"/>
      <c r="M125" s="31">
        <f>L125*I125</f>
        <v>0</v>
      </c>
      <c r="N125" s="28"/>
      <c r="O125" s="28"/>
    </row>
    <row r="126" spans="1:15" s="14" customFormat="1" ht="135.94999999999999" customHeight="1" outlineLevel="3" x14ac:dyDescent="0.2">
      <c r="A126" s="15" t="s">
        <v>415</v>
      </c>
      <c r="B126" s="22"/>
      <c r="C126" s="35" t="s">
        <v>416</v>
      </c>
      <c r="D126" s="15" t="s">
        <v>417</v>
      </c>
      <c r="E126" s="15" t="s">
        <v>26</v>
      </c>
      <c r="F126" s="15" t="s">
        <v>292</v>
      </c>
      <c r="G126" s="15" t="s">
        <v>293</v>
      </c>
      <c r="H126" s="15" t="s">
        <v>294</v>
      </c>
      <c r="I126" s="15">
        <f>ROUND((((100-$K$2)/100)*H126),2)</f>
        <v>108</v>
      </c>
      <c r="J126" s="15" t="s">
        <v>43</v>
      </c>
      <c r="K126" s="15"/>
      <c r="L126" s="31"/>
      <c r="M126" s="31">
        <f>L126*I126</f>
        <v>0</v>
      </c>
      <c r="N126" s="28"/>
      <c r="O126" s="28"/>
    </row>
    <row r="127" spans="1:15" s="7" customFormat="1" ht="15.95" customHeight="1" x14ac:dyDescent="0.2">
      <c r="A127" s="8"/>
      <c r="B127" s="9"/>
      <c r="C127" s="32" t="s">
        <v>418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28"/>
      <c r="O127" s="28"/>
    </row>
    <row r="128" spans="1:15" s="7" customFormat="1" ht="12.95" customHeight="1" outlineLevel="1" x14ac:dyDescent="0.2">
      <c r="A128" s="10"/>
      <c r="B128" s="11"/>
      <c r="C128" s="33" t="s">
        <v>419</v>
      </c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8"/>
      <c r="O128" s="28"/>
    </row>
    <row r="129" spans="1:15" s="14" customFormat="1" ht="135.94999999999999" customHeight="1" outlineLevel="2" x14ac:dyDescent="0.2">
      <c r="A129" s="15" t="s">
        <v>157</v>
      </c>
      <c r="B129" s="23"/>
      <c r="C129" s="35" t="s">
        <v>420</v>
      </c>
      <c r="D129" s="15" t="s">
        <v>421</v>
      </c>
      <c r="E129" s="15" t="s">
        <v>422</v>
      </c>
      <c r="F129" s="15" t="s">
        <v>122</v>
      </c>
      <c r="G129" s="15" t="s">
        <v>123</v>
      </c>
      <c r="H129" s="15" t="s">
        <v>423</v>
      </c>
      <c r="I129" s="15">
        <f t="shared" ref="I129:I149" si="8">ROUND((((100-$K$2)/100)*H129),2)</f>
        <v>251.2</v>
      </c>
      <c r="J129" s="15" t="s">
        <v>207</v>
      </c>
      <c r="K129" s="15"/>
      <c r="L129" s="31"/>
      <c r="M129" s="31">
        <f t="shared" ref="M129:M149" si="9">L129*I129</f>
        <v>0</v>
      </c>
      <c r="N129" s="28"/>
      <c r="O129" s="28"/>
    </row>
    <row r="130" spans="1:15" s="14" customFormat="1" ht="135.94999999999999" customHeight="1" outlineLevel="2" x14ac:dyDescent="0.2">
      <c r="A130" s="15" t="s">
        <v>424</v>
      </c>
      <c r="B130" s="23"/>
      <c r="C130" s="35" t="s">
        <v>425</v>
      </c>
      <c r="D130" s="15" t="s">
        <v>426</v>
      </c>
      <c r="E130" s="15" t="s">
        <v>422</v>
      </c>
      <c r="F130" s="15" t="s">
        <v>123</v>
      </c>
      <c r="G130" s="15" t="s">
        <v>367</v>
      </c>
      <c r="H130" s="15" t="s">
        <v>427</v>
      </c>
      <c r="I130" s="15">
        <f t="shared" si="8"/>
        <v>188</v>
      </c>
      <c r="J130" s="15" t="s">
        <v>182</v>
      </c>
      <c r="K130" s="15" t="s">
        <v>428</v>
      </c>
      <c r="L130" s="31"/>
      <c r="M130" s="31">
        <f t="shared" si="9"/>
        <v>0</v>
      </c>
      <c r="N130" s="28"/>
      <c r="O130" s="28"/>
    </row>
    <row r="131" spans="1:15" s="14" customFormat="1" ht="135.94999999999999" customHeight="1" outlineLevel="2" x14ac:dyDescent="0.2">
      <c r="A131" s="15" t="s">
        <v>190</v>
      </c>
      <c r="B131" s="23"/>
      <c r="C131" s="35" t="s">
        <v>429</v>
      </c>
      <c r="D131" s="15" t="s">
        <v>430</v>
      </c>
      <c r="E131" s="15" t="s">
        <v>422</v>
      </c>
      <c r="F131" s="15" t="s">
        <v>123</v>
      </c>
      <c r="G131" s="15" t="s">
        <v>367</v>
      </c>
      <c r="H131" s="15" t="s">
        <v>427</v>
      </c>
      <c r="I131" s="15">
        <f t="shared" si="8"/>
        <v>188</v>
      </c>
      <c r="J131" s="15" t="s">
        <v>182</v>
      </c>
      <c r="K131" s="15"/>
      <c r="L131" s="31"/>
      <c r="M131" s="31">
        <f t="shared" si="9"/>
        <v>0</v>
      </c>
      <c r="N131" s="28"/>
      <c r="O131" s="28"/>
    </row>
    <row r="132" spans="1:15" s="14" customFormat="1" ht="135.94999999999999" customHeight="1" outlineLevel="2" x14ac:dyDescent="0.2">
      <c r="A132" s="15" t="s">
        <v>431</v>
      </c>
      <c r="B132" s="23"/>
      <c r="C132" s="35" t="s">
        <v>432</v>
      </c>
      <c r="D132" s="15" t="s">
        <v>433</v>
      </c>
      <c r="E132" s="15" t="s">
        <v>422</v>
      </c>
      <c r="F132" s="15" t="s">
        <v>122</v>
      </c>
      <c r="G132" s="15" t="s">
        <v>123</v>
      </c>
      <c r="H132" s="15" t="s">
        <v>423</v>
      </c>
      <c r="I132" s="15">
        <f t="shared" si="8"/>
        <v>251.2</v>
      </c>
      <c r="J132" s="15" t="s">
        <v>53</v>
      </c>
      <c r="K132" s="15"/>
      <c r="L132" s="31"/>
      <c r="M132" s="31">
        <f t="shared" si="9"/>
        <v>0</v>
      </c>
      <c r="N132" s="28"/>
      <c r="O132" s="28"/>
    </row>
    <row r="133" spans="1:15" s="14" customFormat="1" ht="135.94999999999999" customHeight="1" outlineLevel="2" x14ac:dyDescent="0.2">
      <c r="A133" s="15" t="s">
        <v>92</v>
      </c>
      <c r="B133" s="23"/>
      <c r="C133" s="35" t="s">
        <v>434</v>
      </c>
      <c r="D133" s="15" t="s">
        <v>435</v>
      </c>
      <c r="E133" s="15" t="s">
        <v>422</v>
      </c>
      <c r="F133" s="15" t="s">
        <v>122</v>
      </c>
      <c r="G133" s="15" t="s">
        <v>123</v>
      </c>
      <c r="H133" s="15" t="s">
        <v>423</v>
      </c>
      <c r="I133" s="15">
        <f t="shared" si="8"/>
        <v>251.2</v>
      </c>
      <c r="J133" s="15" t="s">
        <v>58</v>
      </c>
      <c r="K133" s="15"/>
      <c r="L133" s="31"/>
      <c r="M133" s="31">
        <f t="shared" si="9"/>
        <v>0</v>
      </c>
      <c r="N133" s="28"/>
      <c r="O133" s="28"/>
    </row>
    <row r="134" spans="1:15" s="14" customFormat="1" ht="135.94999999999999" customHeight="1" outlineLevel="2" x14ac:dyDescent="0.2">
      <c r="A134" s="15" t="s">
        <v>436</v>
      </c>
      <c r="B134" s="23"/>
      <c r="C134" s="35" t="s">
        <v>437</v>
      </c>
      <c r="D134" s="15" t="s">
        <v>438</v>
      </c>
      <c r="E134" s="15" t="s">
        <v>26</v>
      </c>
      <c r="F134" s="15" t="s">
        <v>439</v>
      </c>
      <c r="G134" s="15" t="s">
        <v>440</v>
      </c>
      <c r="H134" s="15" t="s">
        <v>441</v>
      </c>
      <c r="I134" s="15">
        <f t="shared" si="8"/>
        <v>1004.8</v>
      </c>
      <c r="J134" s="15" t="s">
        <v>62</v>
      </c>
      <c r="K134" s="15"/>
      <c r="L134" s="31"/>
      <c r="M134" s="31">
        <f t="shared" si="9"/>
        <v>0</v>
      </c>
      <c r="N134" s="28"/>
      <c r="O134" s="28"/>
    </row>
    <row r="135" spans="1:15" s="14" customFormat="1" ht="135.94999999999999" customHeight="1" outlineLevel="2" x14ac:dyDescent="0.2">
      <c r="A135" s="15" t="s">
        <v>442</v>
      </c>
      <c r="B135" s="23"/>
      <c r="C135" s="35" t="s">
        <v>443</v>
      </c>
      <c r="D135" s="15" t="s">
        <v>444</v>
      </c>
      <c r="E135" s="15" t="s">
        <v>422</v>
      </c>
      <c r="F135" s="15" t="s">
        <v>439</v>
      </c>
      <c r="G135" s="15" t="s">
        <v>440</v>
      </c>
      <c r="H135" s="15" t="s">
        <v>441</v>
      </c>
      <c r="I135" s="15">
        <f t="shared" si="8"/>
        <v>1004.8</v>
      </c>
      <c r="J135" s="15" t="s">
        <v>62</v>
      </c>
      <c r="K135" s="15" t="s">
        <v>31</v>
      </c>
      <c r="L135" s="31"/>
      <c r="M135" s="31">
        <f t="shared" si="9"/>
        <v>0</v>
      </c>
      <c r="N135" s="28"/>
      <c r="O135" s="28"/>
    </row>
    <row r="136" spans="1:15" s="14" customFormat="1" ht="135.94999999999999" customHeight="1" outlineLevel="2" x14ac:dyDescent="0.2">
      <c r="A136" s="15" t="s">
        <v>445</v>
      </c>
      <c r="B136" s="23"/>
      <c r="C136" s="35" t="s">
        <v>446</v>
      </c>
      <c r="D136" s="15" t="s">
        <v>447</v>
      </c>
      <c r="E136" s="15" t="s">
        <v>26</v>
      </c>
      <c r="F136" s="15" t="s">
        <v>439</v>
      </c>
      <c r="G136" s="15" t="s">
        <v>440</v>
      </c>
      <c r="H136" s="15" t="s">
        <v>441</v>
      </c>
      <c r="I136" s="15">
        <f t="shared" si="8"/>
        <v>1004.8</v>
      </c>
      <c r="J136" s="15" t="s">
        <v>62</v>
      </c>
      <c r="K136" s="15" t="s">
        <v>31</v>
      </c>
      <c r="L136" s="31"/>
      <c r="M136" s="31">
        <f t="shared" si="9"/>
        <v>0</v>
      </c>
      <c r="N136" s="28"/>
      <c r="O136" s="28"/>
    </row>
    <row r="137" spans="1:15" s="14" customFormat="1" ht="137.1" customHeight="1" outlineLevel="2" x14ac:dyDescent="0.2">
      <c r="A137" s="15" t="s">
        <v>448</v>
      </c>
      <c r="B137" s="23"/>
      <c r="C137" s="35" t="s">
        <v>449</v>
      </c>
      <c r="D137" s="15" t="s">
        <v>450</v>
      </c>
      <c r="E137" s="15" t="s">
        <v>422</v>
      </c>
      <c r="F137" s="15" t="s">
        <v>439</v>
      </c>
      <c r="G137" s="15" t="s">
        <v>440</v>
      </c>
      <c r="H137" s="15" t="s">
        <v>441</v>
      </c>
      <c r="I137" s="15">
        <f t="shared" si="8"/>
        <v>1004.8</v>
      </c>
      <c r="J137" s="15" t="s">
        <v>62</v>
      </c>
      <c r="K137" s="15" t="s">
        <v>31</v>
      </c>
      <c r="L137" s="31"/>
      <c r="M137" s="31">
        <f t="shared" si="9"/>
        <v>0</v>
      </c>
      <c r="N137" s="28"/>
      <c r="O137" s="28"/>
    </row>
    <row r="138" spans="1:15" s="14" customFormat="1" ht="135.94999999999999" customHeight="1" outlineLevel="2" x14ac:dyDescent="0.2">
      <c r="A138" s="15" t="s">
        <v>451</v>
      </c>
      <c r="B138" s="23"/>
      <c r="C138" s="35" t="s">
        <v>452</v>
      </c>
      <c r="D138" s="15" t="s">
        <v>453</v>
      </c>
      <c r="E138" s="15" t="s">
        <v>422</v>
      </c>
      <c r="F138" s="15" t="s">
        <v>439</v>
      </c>
      <c r="G138" s="15" t="s">
        <v>440</v>
      </c>
      <c r="H138" s="15" t="s">
        <v>441</v>
      </c>
      <c r="I138" s="15">
        <f t="shared" si="8"/>
        <v>1004.8</v>
      </c>
      <c r="J138" s="15" t="s">
        <v>62</v>
      </c>
      <c r="K138" s="15"/>
      <c r="L138" s="31"/>
      <c r="M138" s="31">
        <f t="shared" si="9"/>
        <v>0</v>
      </c>
      <c r="N138" s="28"/>
      <c r="O138" s="28"/>
    </row>
    <row r="139" spans="1:15" s="14" customFormat="1" ht="135.94999999999999" customHeight="1" outlineLevel="2" x14ac:dyDescent="0.2">
      <c r="A139" s="15" t="s">
        <v>454</v>
      </c>
      <c r="B139" s="23"/>
      <c r="C139" s="35" t="s">
        <v>455</v>
      </c>
      <c r="D139" s="15" t="s">
        <v>456</v>
      </c>
      <c r="E139" s="15" t="s">
        <v>422</v>
      </c>
      <c r="F139" s="15" t="s">
        <v>439</v>
      </c>
      <c r="G139" s="15" t="s">
        <v>440</v>
      </c>
      <c r="H139" s="15" t="s">
        <v>441</v>
      </c>
      <c r="I139" s="15">
        <f t="shared" si="8"/>
        <v>1004.8</v>
      </c>
      <c r="J139" s="15" t="s">
        <v>62</v>
      </c>
      <c r="K139" s="15" t="s">
        <v>457</v>
      </c>
      <c r="L139" s="31"/>
      <c r="M139" s="31">
        <f t="shared" si="9"/>
        <v>0</v>
      </c>
      <c r="N139" s="28"/>
      <c r="O139" s="28"/>
    </row>
    <row r="140" spans="1:15" s="14" customFormat="1" ht="135.94999999999999" customHeight="1" outlineLevel="2" x14ac:dyDescent="0.2">
      <c r="A140" s="15" t="s">
        <v>458</v>
      </c>
      <c r="B140" s="23"/>
      <c r="C140" s="35" t="s">
        <v>459</v>
      </c>
      <c r="D140" s="15" t="s">
        <v>460</v>
      </c>
      <c r="E140" s="15" t="s">
        <v>26</v>
      </c>
      <c r="F140" s="15" t="s">
        <v>439</v>
      </c>
      <c r="G140" s="15" t="s">
        <v>440</v>
      </c>
      <c r="H140" s="15" t="s">
        <v>441</v>
      </c>
      <c r="I140" s="15">
        <f t="shared" si="8"/>
        <v>1004.8</v>
      </c>
      <c r="J140" s="15" t="s">
        <v>62</v>
      </c>
      <c r="K140" s="15" t="s">
        <v>31</v>
      </c>
      <c r="L140" s="31"/>
      <c r="M140" s="31">
        <f t="shared" si="9"/>
        <v>0</v>
      </c>
      <c r="N140" s="28"/>
      <c r="O140" s="28"/>
    </row>
    <row r="141" spans="1:15" s="14" customFormat="1" ht="135.94999999999999" customHeight="1" outlineLevel="2" x14ac:dyDescent="0.2">
      <c r="A141" s="36" t="s">
        <v>461</v>
      </c>
      <c r="B141" s="41"/>
      <c r="C141" s="38" t="s">
        <v>462</v>
      </c>
      <c r="D141" s="36" t="s">
        <v>463</v>
      </c>
      <c r="E141" s="36" t="s">
        <v>422</v>
      </c>
      <c r="F141" s="36" t="s">
        <v>464</v>
      </c>
      <c r="G141" s="36" t="s">
        <v>181</v>
      </c>
      <c r="H141" s="36" t="s">
        <v>106</v>
      </c>
      <c r="I141" s="36">
        <f t="shared" si="8"/>
        <v>342.4</v>
      </c>
      <c r="J141" s="36" t="s">
        <v>108</v>
      </c>
      <c r="K141" s="36"/>
      <c r="L141" s="39"/>
      <c r="M141" s="39">
        <f t="shared" si="9"/>
        <v>0</v>
      </c>
      <c r="N141" s="28"/>
      <c r="O141" s="28"/>
    </row>
    <row r="142" spans="1:15" s="14" customFormat="1" ht="135.94999999999999" customHeight="1" outlineLevel="2" x14ac:dyDescent="0.2">
      <c r="A142" s="15" t="s">
        <v>465</v>
      </c>
      <c r="B142" s="23"/>
      <c r="C142" s="35" t="s">
        <v>466</v>
      </c>
      <c r="D142" s="15" t="s">
        <v>467</v>
      </c>
      <c r="E142" s="15" t="s">
        <v>422</v>
      </c>
      <c r="F142" s="15" t="s">
        <v>464</v>
      </c>
      <c r="G142" s="15" t="s">
        <v>181</v>
      </c>
      <c r="H142" s="15" t="s">
        <v>468</v>
      </c>
      <c r="I142" s="15">
        <f t="shared" si="8"/>
        <v>313.60000000000002</v>
      </c>
      <c r="J142" s="15" t="s">
        <v>58</v>
      </c>
      <c r="K142" s="15" t="s">
        <v>428</v>
      </c>
      <c r="L142" s="31"/>
      <c r="M142" s="31">
        <f t="shared" si="9"/>
        <v>0</v>
      </c>
      <c r="N142" s="28"/>
      <c r="O142" s="28"/>
    </row>
    <row r="143" spans="1:15" s="14" customFormat="1" ht="135.94999999999999" customHeight="1" outlineLevel="2" x14ac:dyDescent="0.2">
      <c r="A143" s="36" t="s">
        <v>469</v>
      </c>
      <c r="B143" s="41"/>
      <c r="C143" s="38" t="s">
        <v>470</v>
      </c>
      <c r="D143" s="36" t="s">
        <v>471</v>
      </c>
      <c r="E143" s="36" t="s">
        <v>422</v>
      </c>
      <c r="F143" s="36" t="s">
        <v>472</v>
      </c>
      <c r="G143" s="36" t="s">
        <v>473</v>
      </c>
      <c r="H143" s="36" t="s">
        <v>474</v>
      </c>
      <c r="I143" s="36">
        <f t="shared" si="8"/>
        <v>628</v>
      </c>
      <c r="J143" s="36" t="s">
        <v>70</v>
      </c>
      <c r="K143" s="36" t="s">
        <v>428</v>
      </c>
      <c r="L143" s="39"/>
      <c r="M143" s="39">
        <f t="shared" si="9"/>
        <v>0</v>
      </c>
      <c r="N143" s="28"/>
      <c r="O143" s="28"/>
    </row>
    <row r="144" spans="1:15" s="14" customFormat="1" ht="135.94999999999999" customHeight="1" outlineLevel="2" x14ac:dyDescent="0.2">
      <c r="A144" s="36" t="s">
        <v>475</v>
      </c>
      <c r="B144" s="41"/>
      <c r="C144" s="38" t="s">
        <v>476</v>
      </c>
      <c r="D144" s="36" t="s">
        <v>477</v>
      </c>
      <c r="E144" s="36" t="s">
        <v>422</v>
      </c>
      <c r="F144" s="36" t="s">
        <v>478</v>
      </c>
      <c r="G144" s="36" t="s">
        <v>104</v>
      </c>
      <c r="H144" s="36" t="s">
        <v>479</v>
      </c>
      <c r="I144" s="36">
        <f t="shared" si="8"/>
        <v>502.4</v>
      </c>
      <c r="J144" s="36" t="s">
        <v>133</v>
      </c>
      <c r="K144" s="36" t="s">
        <v>31</v>
      </c>
      <c r="L144" s="39"/>
      <c r="M144" s="39">
        <f t="shared" si="9"/>
        <v>0</v>
      </c>
      <c r="N144" s="28"/>
      <c r="O144" s="28"/>
    </row>
    <row r="145" spans="1:15" s="14" customFormat="1" ht="135.94999999999999" customHeight="1" outlineLevel="2" x14ac:dyDescent="0.2">
      <c r="A145" s="15" t="s">
        <v>480</v>
      </c>
      <c r="B145" s="23"/>
      <c r="C145" s="35" t="s">
        <v>481</v>
      </c>
      <c r="D145" s="15" t="s">
        <v>482</v>
      </c>
      <c r="E145" s="15" t="s">
        <v>422</v>
      </c>
      <c r="F145" s="15" t="s">
        <v>472</v>
      </c>
      <c r="G145" s="15" t="s">
        <v>473</v>
      </c>
      <c r="H145" s="15" t="s">
        <v>474</v>
      </c>
      <c r="I145" s="15">
        <f t="shared" si="8"/>
        <v>628</v>
      </c>
      <c r="J145" s="15" t="s">
        <v>65</v>
      </c>
      <c r="K145" s="15" t="s">
        <v>483</v>
      </c>
      <c r="L145" s="31"/>
      <c r="M145" s="31">
        <f t="shared" si="9"/>
        <v>0</v>
      </c>
      <c r="N145" s="28"/>
      <c r="O145" s="28"/>
    </row>
    <row r="146" spans="1:15" s="14" customFormat="1" ht="135.94999999999999" customHeight="1" outlineLevel="2" x14ac:dyDescent="0.2">
      <c r="A146" s="15" t="s">
        <v>166</v>
      </c>
      <c r="B146" s="23"/>
      <c r="C146" s="35" t="s">
        <v>484</v>
      </c>
      <c r="D146" s="15" t="s">
        <v>485</v>
      </c>
      <c r="E146" s="15" t="s">
        <v>422</v>
      </c>
      <c r="F146" s="15" t="s">
        <v>472</v>
      </c>
      <c r="G146" s="15" t="s">
        <v>473</v>
      </c>
      <c r="H146" s="15" t="s">
        <v>474</v>
      </c>
      <c r="I146" s="15">
        <f t="shared" si="8"/>
        <v>628</v>
      </c>
      <c r="J146" s="15" t="s">
        <v>70</v>
      </c>
      <c r="K146" s="15"/>
      <c r="L146" s="31"/>
      <c r="M146" s="31">
        <f t="shared" si="9"/>
        <v>0</v>
      </c>
      <c r="N146" s="28"/>
      <c r="O146" s="28"/>
    </row>
    <row r="147" spans="1:15" s="14" customFormat="1" ht="135.94999999999999" customHeight="1" outlineLevel="2" x14ac:dyDescent="0.2">
      <c r="A147" s="15" t="s">
        <v>381</v>
      </c>
      <c r="B147" s="23"/>
      <c r="C147" s="35" t="s">
        <v>486</v>
      </c>
      <c r="D147" s="15" t="s">
        <v>487</v>
      </c>
      <c r="E147" s="15" t="s">
        <v>422</v>
      </c>
      <c r="F147" s="15" t="s">
        <v>179</v>
      </c>
      <c r="G147" s="15" t="s">
        <v>180</v>
      </c>
      <c r="H147" s="15" t="s">
        <v>488</v>
      </c>
      <c r="I147" s="15">
        <f t="shared" si="8"/>
        <v>439.2</v>
      </c>
      <c r="J147" s="15" t="s">
        <v>70</v>
      </c>
      <c r="K147" s="15" t="s">
        <v>483</v>
      </c>
      <c r="L147" s="31"/>
      <c r="M147" s="31">
        <f t="shared" si="9"/>
        <v>0</v>
      </c>
      <c r="N147" s="28"/>
      <c r="O147" s="28"/>
    </row>
    <row r="148" spans="1:15" s="14" customFormat="1" ht="180.95" customHeight="1" outlineLevel="2" x14ac:dyDescent="0.2">
      <c r="A148" s="15" t="s">
        <v>489</v>
      </c>
      <c r="B148" s="23"/>
      <c r="C148" s="35" t="s">
        <v>490</v>
      </c>
      <c r="D148" s="15" t="s">
        <v>491</v>
      </c>
      <c r="E148" s="15" t="s">
        <v>422</v>
      </c>
      <c r="F148" s="15" t="s">
        <v>478</v>
      </c>
      <c r="G148" s="15" t="s">
        <v>104</v>
      </c>
      <c r="H148" s="15" t="s">
        <v>479</v>
      </c>
      <c r="I148" s="15">
        <f t="shared" si="8"/>
        <v>502.4</v>
      </c>
      <c r="J148" s="15" t="s">
        <v>65</v>
      </c>
      <c r="K148" s="15"/>
      <c r="L148" s="31"/>
      <c r="M148" s="31">
        <f t="shared" si="9"/>
        <v>0</v>
      </c>
      <c r="N148" s="28"/>
      <c r="O148" s="28"/>
    </row>
    <row r="149" spans="1:15" s="14" customFormat="1" ht="204.95" customHeight="1" outlineLevel="2" x14ac:dyDescent="0.2">
      <c r="A149" s="15" t="s">
        <v>56</v>
      </c>
      <c r="B149" s="23"/>
      <c r="C149" s="35" t="s">
        <v>492</v>
      </c>
      <c r="D149" s="15" t="s">
        <v>493</v>
      </c>
      <c r="E149" s="15" t="s">
        <v>422</v>
      </c>
      <c r="F149" s="15" t="s">
        <v>478</v>
      </c>
      <c r="G149" s="15" t="s">
        <v>104</v>
      </c>
      <c r="H149" s="15" t="s">
        <v>479</v>
      </c>
      <c r="I149" s="15">
        <f t="shared" si="8"/>
        <v>502.4</v>
      </c>
      <c r="J149" s="15" t="s">
        <v>65</v>
      </c>
      <c r="K149" s="15"/>
      <c r="L149" s="31"/>
      <c r="M149" s="31">
        <f t="shared" si="9"/>
        <v>0</v>
      </c>
      <c r="N149" s="28"/>
      <c r="O149" s="28"/>
    </row>
    <row r="150" spans="1:15" s="7" customFormat="1" ht="12.95" customHeight="1" outlineLevel="1" x14ac:dyDescent="0.2">
      <c r="A150" s="10"/>
      <c r="B150" s="11"/>
      <c r="C150" s="33" t="s">
        <v>494</v>
      </c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8"/>
      <c r="O150" s="28"/>
    </row>
    <row r="151" spans="1:15" s="14" customFormat="1" ht="135.94999999999999" customHeight="1" outlineLevel="2" x14ac:dyDescent="0.2">
      <c r="A151" s="36" t="s">
        <v>495</v>
      </c>
      <c r="B151" s="41"/>
      <c r="C151" s="38" t="s">
        <v>496</v>
      </c>
      <c r="D151" s="36" t="s">
        <v>497</v>
      </c>
      <c r="E151" s="36" t="s">
        <v>422</v>
      </c>
      <c r="F151" s="36" t="s">
        <v>104</v>
      </c>
      <c r="G151" s="36" t="s">
        <v>105</v>
      </c>
      <c r="H151" s="36" t="s">
        <v>106</v>
      </c>
      <c r="I151" s="36">
        <f t="shared" ref="I151:I192" si="10">ROUND((((100-$K$2)/100)*H151),2)</f>
        <v>342.4</v>
      </c>
      <c r="J151" s="36" t="s">
        <v>262</v>
      </c>
      <c r="K151" s="36" t="s">
        <v>31</v>
      </c>
      <c r="L151" s="39"/>
      <c r="M151" s="39">
        <f t="shared" ref="M151:M192" si="11">L151*I151</f>
        <v>0</v>
      </c>
      <c r="N151" s="40"/>
      <c r="O151" s="28"/>
    </row>
    <row r="152" spans="1:15" s="14" customFormat="1" ht="135.94999999999999" customHeight="1" outlineLevel="2" x14ac:dyDescent="0.2">
      <c r="A152" s="15" t="s">
        <v>330</v>
      </c>
      <c r="B152" s="23"/>
      <c r="C152" s="35" t="s">
        <v>498</v>
      </c>
      <c r="D152" s="15" t="s">
        <v>499</v>
      </c>
      <c r="E152" s="15" t="s">
        <v>422</v>
      </c>
      <c r="F152" s="15" t="s">
        <v>104</v>
      </c>
      <c r="G152" s="15" t="s">
        <v>105</v>
      </c>
      <c r="H152" s="15" t="s">
        <v>106</v>
      </c>
      <c r="I152" s="15">
        <f t="shared" si="10"/>
        <v>342.4</v>
      </c>
      <c r="J152" s="15" t="s">
        <v>268</v>
      </c>
      <c r="K152" s="15" t="s">
        <v>31</v>
      </c>
      <c r="L152" s="31"/>
      <c r="M152" s="31">
        <f t="shared" si="11"/>
        <v>0</v>
      </c>
      <c r="N152" s="28"/>
      <c r="O152" s="28"/>
    </row>
    <row r="153" spans="1:15" s="14" customFormat="1" ht="135.94999999999999" customHeight="1" outlineLevel="2" x14ac:dyDescent="0.2">
      <c r="A153" s="36" t="s">
        <v>89</v>
      </c>
      <c r="B153" s="41"/>
      <c r="C153" s="38" t="s">
        <v>500</v>
      </c>
      <c r="D153" s="36" t="s">
        <v>501</v>
      </c>
      <c r="E153" s="36" t="s">
        <v>422</v>
      </c>
      <c r="F153" s="36" t="s">
        <v>502</v>
      </c>
      <c r="G153" s="36" t="s">
        <v>181</v>
      </c>
      <c r="H153" s="36" t="s">
        <v>503</v>
      </c>
      <c r="I153" s="36">
        <f t="shared" si="10"/>
        <v>284.8</v>
      </c>
      <c r="J153" s="36" t="s">
        <v>158</v>
      </c>
      <c r="K153" s="36" t="s">
        <v>31</v>
      </c>
      <c r="L153" s="39"/>
      <c r="M153" s="39">
        <f t="shared" si="11"/>
        <v>0</v>
      </c>
      <c r="N153" s="40"/>
      <c r="O153" s="28"/>
    </row>
    <row r="154" spans="1:15" s="14" customFormat="1" ht="135.94999999999999" customHeight="1" outlineLevel="2" x14ac:dyDescent="0.2">
      <c r="A154" s="15" t="s">
        <v>504</v>
      </c>
      <c r="B154" s="23"/>
      <c r="C154" s="35" t="s">
        <v>505</v>
      </c>
      <c r="D154" s="15" t="s">
        <v>506</v>
      </c>
      <c r="E154" s="15" t="s">
        <v>422</v>
      </c>
      <c r="F154" s="15" t="s">
        <v>123</v>
      </c>
      <c r="G154" s="15" t="s">
        <v>367</v>
      </c>
      <c r="H154" s="15" t="s">
        <v>507</v>
      </c>
      <c r="I154" s="15">
        <f t="shared" si="10"/>
        <v>171.2</v>
      </c>
      <c r="J154" s="15" t="s">
        <v>157</v>
      </c>
      <c r="K154" s="15"/>
      <c r="L154" s="31"/>
      <c r="M154" s="31">
        <f t="shared" si="11"/>
        <v>0</v>
      </c>
      <c r="N154" s="28"/>
      <c r="O154" s="28"/>
    </row>
    <row r="155" spans="1:15" s="14" customFormat="1" ht="135.94999999999999" customHeight="1" outlineLevel="2" x14ac:dyDescent="0.2">
      <c r="A155" s="15" t="s">
        <v>508</v>
      </c>
      <c r="B155" s="23"/>
      <c r="C155" s="35" t="s">
        <v>509</v>
      </c>
      <c r="D155" s="15" t="s">
        <v>510</v>
      </c>
      <c r="E155" s="15" t="s">
        <v>26</v>
      </c>
      <c r="F155" s="15" t="s">
        <v>464</v>
      </c>
      <c r="G155" s="15" t="s">
        <v>181</v>
      </c>
      <c r="H155" s="15" t="s">
        <v>503</v>
      </c>
      <c r="I155" s="15">
        <f t="shared" si="10"/>
        <v>284.8</v>
      </c>
      <c r="J155" s="15" t="s">
        <v>262</v>
      </c>
      <c r="K155" s="15"/>
      <c r="L155" s="31"/>
      <c r="M155" s="31">
        <f t="shared" si="11"/>
        <v>0</v>
      </c>
      <c r="N155" s="28"/>
      <c r="O155" s="28"/>
    </row>
    <row r="156" spans="1:15" s="14" customFormat="1" ht="135.94999999999999" customHeight="1" outlineLevel="2" x14ac:dyDescent="0.2">
      <c r="A156" s="15" t="s">
        <v>511</v>
      </c>
      <c r="B156" s="23"/>
      <c r="C156" s="35" t="s">
        <v>512</v>
      </c>
      <c r="D156" s="15" t="s">
        <v>513</v>
      </c>
      <c r="E156" s="15" t="s">
        <v>422</v>
      </c>
      <c r="F156" s="15" t="s">
        <v>73</v>
      </c>
      <c r="G156" s="15" t="s">
        <v>74</v>
      </c>
      <c r="H156" s="15" t="s">
        <v>75</v>
      </c>
      <c r="I156" s="15">
        <f t="shared" si="10"/>
        <v>113.6</v>
      </c>
      <c r="J156" s="15" t="s">
        <v>504</v>
      </c>
      <c r="K156" s="15"/>
      <c r="L156" s="31"/>
      <c r="M156" s="31">
        <f t="shared" si="11"/>
        <v>0</v>
      </c>
      <c r="N156" s="28"/>
      <c r="O156" s="28"/>
    </row>
    <row r="157" spans="1:15" s="14" customFormat="1" ht="135.94999999999999" customHeight="1" outlineLevel="2" x14ac:dyDescent="0.2">
      <c r="A157" s="15" t="s">
        <v>514</v>
      </c>
      <c r="B157" s="23"/>
      <c r="C157" s="35" t="s">
        <v>515</v>
      </c>
      <c r="D157" s="15" t="s">
        <v>516</v>
      </c>
      <c r="E157" s="15" t="s">
        <v>422</v>
      </c>
      <c r="F157" s="15" t="s">
        <v>73</v>
      </c>
      <c r="G157" s="15" t="s">
        <v>74</v>
      </c>
      <c r="H157" s="15" t="s">
        <v>75</v>
      </c>
      <c r="I157" s="15">
        <f t="shared" si="10"/>
        <v>113.6</v>
      </c>
      <c r="J157" s="15" t="s">
        <v>504</v>
      </c>
      <c r="K157" s="15"/>
      <c r="L157" s="31"/>
      <c r="M157" s="31">
        <f t="shared" si="11"/>
        <v>0</v>
      </c>
      <c r="N157" s="28"/>
      <c r="O157" s="28"/>
    </row>
    <row r="158" spans="1:15" s="14" customFormat="1" ht="135.94999999999999" customHeight="1" outlineLevel="2" x14ac:dyDescent="0.2">
      <c r="A158" s="15" t="s">
        <v>517</v>
      </c>
      <c r="B158" s="23"/>
      <c r="C158" s="35" t="s">
        <v>518</v>
      </c>
      <c r="D158" s="15" t="s">
        <v>519</v>
      </c>
      <c r="E158" s="15" t="s">
        <v>422</v>
      </c>
      <c r="F158" s="15" t="s">
        <v>73</v>
      </c>
      <c r="G158" s="15" t="s">
        <v>74</v>
      </c>
      <c r="H158" s="15" t="s">
        <v>75</v>
      </c>
      <c r="I158" s="15">
        <f t="shared" si="10"/>
        <v>113.6</v>
      </c>
      <c r="J158" s="15" t="s">
        <v>157</v>
      </c>
      <c r="K158" s="15"/>
      <c r="L158" s="31"/>
      <c r="M158" s="31">
        <f t="shared" si="11"/>
        <v>0</v>
      </c>
      <c r="N158" s="28"/>
      <c r="O158" s="28"/>
    </row>
    <row r="159" spans="1:15" s="14" customFormat="1" ht="135.94999999999999" customHeight="1" outlineLevel="2" x14ac:dyDescent="0.2">
      <c r="A159" s="15" t="s">
        <v>520</v>
      </c>
      <c r="B159" s="23"/>
      <c r="C159" s="35" t="s">
        <v>521</v>
      </c>
      <c r="D159" s="15" t="s">
        <v>522</v>
      </c>
      <c r="E159" s="15" t="s">
        <v>422</v>
      </c>
      <c r="F159" s="15" t="s">
        <v>73</v>
      </c>
      <c r="G159" s="15" t="s">
        <v>74</v>
      </c>
      <c r="H159" s="15" t="s">
        <v>75</v>
      </c>
      <c r="I159" s="15">
        <f t="shared" si="10"/>
        <v>113.6</v>
      </c>
      <c r="J159" s="15" t="s">
        <v>157</v>
      </c>
      <c r="K159" s="15"/>
      <c r="L159" s="31"/>
      <c r="M159" s="31">
        <f t="shared" si="11"/>
        <v>0</v>
      </c>
      <c r="N159" s="28"/>
      <c r="O159" s="28"/>
    </row>
    <row r="160" spans="1:15" s="14" customFormat="1" ht="135.94999999999999" customHeight="1" outlineLevel="2" x14ac:dyDescent="0.2">
      <c r="A160" s="15" t="s">
        <v>524</v>
      </c>
      <c r="B160" s="23"/>
      <c r="C160" s="35" t="s">
        <v>525</v>
      </c>
      <c r="D160" s="15" t="s">
        <v>526</v>
      </c>
      <c r="E160" s="15" t="s">
        <v>422</v>
      </c>
      <c r="F160" s="15" t="s">
        <v>73</v>
      </c>
      <c r="G160" s="15" t="s">
        <v>74</v>
      </c>
      <c r="H160" s="15" t="s">
        <v>75</v>
      </c>
      <c r="I160" s="15">
        <f t="shared" si="10"/>
        <v>113.6</v>
      </c>
      <c r="J160" s="15" t="s">
        <v>504</v>
      </c>
      <c r="K160" s="15"/>
      <c r="L160" s="31"/>
      <c r="M160" s="31">
        <f t="shared" si="11"/>
        <v>0</v>
      </c>
      <c r="N160" s="28"/>
      <c r="O160" s="28"/>
    </row>
    <row r="161" spans="1:15" s="7" customFormat="1" ht="135.94999999999999" customHeight="1" outlineLevel="2" x14ac:dyDescent="0.2">
      <c r="A161" s="36" t="s">
        <v>403</v>
      </c>
      <c r="B161" s="41"/>
      <c r="C161" s="38" t="s">
        <v>527</v>
      </c>
      <c r="D161" s="36" t="s">
        <v>528</v>
      </c>
      <c r="E161" s="36" t="s">
        <v>26</v>
      </c>
      <c r="F161" s="36" t="s">
        <v>440</v>
      </c>
      <c r="G161" s="36" t="s">
        <v>529</v>
      </c>
      <c r="H161" s="36" t="s">
        <v>530</v>
      </c>
      <c r="I161" s="36">
        <f t="shared" si="10"/>
        <v>753.6</v>
      </c>
      <c r="J161" s="36" t="s">
        <v>68</v>
      </c>
      <c r="K161" s="36" t="s">
        <v>531</v>
      </c>
      <c r="L161" s="39"/>
      <c r="M161" s="39">
        <f t="shared" si="11"/>
        <v>0</v>
      </c>
      <c r="N161" s="40"/>
      <c r="O161" s="28"/>
    </row>
    <row r="162" spans="1:15" s="14" customFormat="1" ht="135.94999999999999" customHeight="1" outlineLevel="2" x14ac:dyDescent="0.2">
      <c r="A162" s="15" t="s">
        <v>532</v>
      </c>
      <c r="B162" s="23"/>
      <c r="C162" s="35" t="s">
        <v>533</v>
      </c>
      <c r="D162" s="15" t="s">
        <v>534</v>
      </c>
      <c r="E162" s="15" t="s">
        <v>422</v>
      </c>
      <c r="F162" s="15" t="s">
        <v>464</v>
      </c>
      <c r="G162" s="15" t="s">
        <v>181</v>
      </c>
      <c r="H162" s="15" t="s">
        <v>503</v>
      </c>
      <c r="I162" s="15">
        <f t="shared" si="10"/>
        <v>284.8</v>
      </c>
      <c r="J162" s="15" t="s">
        <v>215</v>
      </c>
      <c r="K162" s="15"/>
      <c r="L162" s="31"/>
      <c r="M162" s="31">
        <f t="shared" si="11"/>
        <v>0</v>
      </c>
      <c r="N162" s="28"/>
      <c r="O162" s="28"/>
    </row>
    <row r="163" spans="1:15" s="14" customFormat="1" ht="135.94999999999999" customHeight="1" outlineLevel="2" x14ac:dyDescent="0.2">
      <c r="A163" s="15" t="s">
        <v>76</v>
      </c>
      <c r="B163" s="23"/>
      <c r="C163" s="35" t="s">
        <v>535</v>
      </c>
      <c r="D163" s="15" t="s">
        <v>536</v>
      </c>
      <c r="E163" s="15" t="s">
        <v>422</v>
      </c>
      <c r="F163" s="15" t="s">
        <v>122</v>
      </c>
      <c r="G163" s="15" t="s">
        <v>123</v>
      </c>
      <c r="H163" s="15" t="s">
        <v>124</v>
      </c>
      <c r="I163" s="15">
        <f t="shared" si="10"/>
        <v>228</v>
      </c>
      <c r="J163" s="15" t="s">
        <v>43</v>
      </c>
      <c r="K163" s="15"/>
      <c r="L163" s="31"/>
      <c r="M163" s="31">
        <f t="shared" si="11"/>
        <v>0</v>
      </c>
      <c r="N163" s="28"/>
      <c r="O163" s="28"/>
    </row>
    <row r="164" spans="1:15" s="14" customFormat="1" ht="135.94999999999999" customHeight="1" outlineLevel="2" x14ac:dyDescent="0.2">
      <c r="A164" s="15" t="s">
        <v>537</v>
      </c>
      <c r="B164" s="23"/>
      <c r="C164" s="35" t="s">
        <v>538</v>
      </c>
      <c r="D164" s="15" t="s">
        <v>539</v>
      </c>
      <c r="E164" s="15" t="s">
        <v>422</v>
      </c>
      <c r="F164" s="15" t="s">
        <v>123</v>
      </c>
      <c r="G164" s="15" t="s">
        <v>367</v>
      </c>
      <c r="H164" s="15" t="s">
        <v>507</v>
      </c>
      <c r="I164" s="15">
        <f t="shared" si="10"/>
        <v>171.2</v>
      </c>
      <c r="J164" s="15" t="s">
        <v>92</v>
      </c>
      <c r="K164" s="15"/>
      <c r="L164" s="31"/>
      <c r="M164" s="31">
        <f t="shared" si="11"/>
        <v>0</v>
      </c>
      <c r="N164" s="28"/>
      <c r="O164" s="28"/>
    </row>
    <row r="165" spans="1:15" s="14" customFormat="1" ht="135.94999999999999" customHeight="1" outlineLevel="2" x14ac:dyDescent="0.2">
      <c r="A165" s="15" t="s">
        <v>540</v>
      </c>
      <c r="B165" s="23"/>
      <c r="C165" s="35" t="s">
        <v>541</v>
      </c>
      <c r="D165" s="15" t="s">
        <v>542</v>
      </c>
      <c r="E165" s="15" t="s">
        <v>422</v>
      </c>
      <c r="F165" s="15" t="s">
        <v>123</v>
      </c>
      <c r="G165" s="15" t="s">
        <v>367</v>
      </c>
      <c r="H165" s="15" t="s">
        <v>507</v>
      </c>
      <c r="I165" s="15">
        <f t="shared" si="10"/>
        <v>171.2</v>
      </c>
      <c r="J165" s="15" t="s">
        <v>182</v>
      </c>
      <c r="K165" s="15"/>
      <c r="L165" s="31"/>
      <c r="M165" s="31">
        <f t="shared" si="11"/>
        <v>0</v>
      </c>
      <c r="N165" s="28"/>
      <c r="O165" s="28"/>
    </row>
    <row r="166" spans="1:15" s="14" customFormat="1" ht="135.94999999999999" customHeight="1" outlineLevel="2" x14ac:dyDescent="0.2">
      <c r="A166" s="15" t="s">
        <v>543</v>
      </c>
      <c r="B166" s="23"/>
      <c r="C166" s="35" t="s">
        <v>544</v>
      </c>
      <c r="D166" s="15" t="s">
        <v>545</v>
      </c>
      <c r="E166" s="15" t="s">
        <v>422</v>
      </c>
      <c r="F166" s="15" t="s">
        <v>123</v>
      </c>
      <c r="G166" s="15" t="s">
        <v>367</v>
      </c>
      <c r="H166" s="15" t="s">
        <v>507</v>
      </c>
      <c r="I166" s="15">
        <f t="shared" si="10"/>
        <v>171.2</v>
      </c>
      <c r="J166" s="15" t="s">
        <v>182</v>
      </c>
      <c r="K166" s="15"/>
      <c r="L166" s="31"/>
      <c r="M166" s="31">
        <f t="shared" si="11"/>
        <v>0</v>
      </c>
      <c r="N166" s="28"/>
      <c r="O166" s="28"/>
    </row>
    <row r="167" spans="1:15" s="14" customFormat="1" ht="135.94999999999999" customHeight="1" outlineLevel="2" x14ac:dyDescent="0.2">
      <c r="A167" s="15" t="s">
        <v>546</v>
      </c>
      <c r="B167" s="23"/>
      <c r="C167" s="35" t="s">
        <v>547</v>
      </c>
      <c r="D167" s="15" t="s">
        <v>548</v>
      </c>
      <c r="E167" s="15" t="s">
        <v>422</v>
      </c>
      <c r="F167" s="15" t="s">
        <v>123</v>
      </c>
      <c r="G167" s="15" t="s">
        <v>367</v>
      </c>
      <c r="H167" s="15" t="s">
        <v>507</v>
      </c>
      <c r="I167" s="15">
        <f t="shared" si="10"/>
        <v>171.2</v>
      </c>
      <c r="J167" s="15" t="s">
        <v>182</v>
      </c>
      <c r="K167" s="15"/>
      <c r="L167" s="31"/>
      <c r="M167" s="31">
        <f t="shared" si="11"/>
        <v>0</v>
      </c>
      <c r="N167" s="28"/>
      <c r="O167" s="28"/>
    </row>
    <row r="168" spans="1:15" s="14" customFormat="1" ht="135.94999999999999" customHeight="1" outlineLevel="2" x14ac:dyDescent="0.2">
      <c r="A168" s="15" t="s">
        <v>549</v>
      </c>
      <c r="B168" s="23"/>
      <c r="C168" s="35" t="s">
        <v>550</v>
      </c>
      <c r="D168" s="15" t="s">
        <v>551</v>
      </c>
      <c r="E168" s="15" t="s">
        <v>422</v>
      </c>
      <c r="F168" s="15" t="s">
        <v>464</v>
      </c>
      <c r="G168" s="15" t="s">
        <v>181</v>
      </c>
      <c r="H168" s="15" t="s">
        <v>503</v>
      </c>
      <c r="I168" s="15">
        <f t="shared" si="10"/>
        <v>284.8</v>
      </c>
      <c r="J168" s="15" t="s">
        <v>221</v>
      </c>
      <c r="K168" s="15"/>
      <c r="L168" s="31"/>
      <c r="M168" s="31">
        <f t="shared" si="11"/>
        <v>0</v>
      </c>
      <c r="N168" s="28"/>
      <c r="O168" s="28"/>
    </row>
    <row r="169" spans="1:15" s="14" customFormat="1" ht="135.94999999999999" customHeight="1" outlineLevel="2" x14ac:dyDescent="0.2">
      <c r="A169" s="15" t="s">
        <v>294</v>
      </c>
      <c r="B169" s="23"/>
      <c r="C169" s="35" t="s">
        <v>552</v>
      </c>
      <c r="D169" s="15" t="s">
        <v>553</v>
      </c>
      <c r="E169" s="15" t="s">
        <v>422</v>
      </c>
      <c r="F169" s="15" t="s">
        <v>464</v>
      </c>
      <c r="G169" s="15" t="s">
        <v>181</v>
      </c>
      <c r="H169" s="15" t="s">
        <v>503</v>
      </c>
      <c r="I169" s="15">
        <f t="shared" si="10"/>
        <v>284.8</v>
      </c>
      <c r="J169" s="15" t="s">
        <v>262</v>
      </c>
      <c r="K169" s="15"/>
      <c r="L169" s="31"/>
      <c r="M169" s="31">
        <f t="shared" si="11"/>
        <v>0</v>
      </c>
      <c r="N169" s="28"/>
      <c r="O169" s="28"/>
    </row>
    <row r="170" spans="1:15" s="14" customFormat="1" ht="135.94999999999999" customHeight="1" outlineLevel="2" x14ac:dyDescent="0.2">
      <c r="A170" s="15" t="s">
        <v>554</v>
      </c>
      <c r="B170" s="23"/>
      <c r="C170" s="35" t="s">
        <v>555</v>
      </c>
      <c r="D170" s="15" t="s">
        <v>556</v>
      </c>
      <c r="E170" s="15" t="s">
        <v>422</v>
      </c>
      <c r="F170" s="15" t="s">
        <v>123</v>
      </c>
      <c r="G170" s="15" t="s">
        <v>367</v>
      </c>
      <c r="H170" s="15" t="s">
        <v>507</v>
      </c>
      <c r="I170" s="15">
        <f t="shared" si="10"/>
        <v>171.2</v>
      </c>
      <c r="J170" s="15" t="s">
        <v>157</v>
      </c>
      <c r="K170" s="15"/>
      <c r="L170" s="31"/>
      <c r="M170" s="31">
        <f t="shared" si="11"/>
        <v>0</v>
      </c>
      <c r="N170" s="28"/>
      <c r="O170" s="28"/>
    </row>
    <row r="171" spans="1:15" s="14" customFormat="1" ht="135.94999999999999" customHeight="1" outlineLevel="2" x14ac:dyDescent="0.2">
      <c r="A171" s="15" t="s">
        <v>557</v>
      </c>
      <c r="B171" s="23"/>
      <c r="C171" s="35" t="s">
        <v>558</v>
      </c>
      <c r="D171" s="15" t="s">
        <v>559</v>
      </c>
      <c r="E171" s="15" t="s">
        <v>422</v>
      </c>
      <c r="F171" s="15" t="s">
        <v>464</v>
      </c>
      <c r="G171" s="15" t="s">
        <v>181</v>
      </c>
      <c r="H171" s="15" t="s">
        <v>503</v>
      </c>
      <c r="I171" s="15">
        <f t="shared" si="10"/>
        <v>284.8</v>
      </c>
      <c r="J171" s="15" t="s">
        <v>215</v>
      </c>
      <c r="K171" s="15"/>
      <c r="L171" s="31"/>
      <c r="M171" s="31">
        <f t="shared" si="11"/>
        <v>0</v>
      </c>
      <c r="N171" s="28"/>
      <c r="O171" s="28"/>
    </row>
    <row r="172" spans="1:15" s="14" customFormat="1" ht="135.94999999999999" customHeight="1" outlineLevel="2" x14ac:dyDescent="0.2">
      <c r="A172" s="15" t="s">
        <v>560</v>
      </c>
      <c r="B172" s="23"/>
      <c r="C172" s="35" t="s">
        <v>561</v>
      </c>
      <c r="D172" s="15" t="s">
        <v>562</v>
      </c>
      <c r="E172" s="15" t="s">
        <v>422</v>
      </c>
      <c r="F172" s="15" t="s">
        <v>80</v>
      </c>
      <c r="G172" s="15" t="s">
        <v>81</v>
      </c>
      <c r="H172" s="15" t="s">
        <v>82</v>
      </c>
      <c r="I172" s="15">
        <f t="shared" si="10"/>
        <v>148</v>
      </c>
      <c r="J172" s="15" t="s">
        <v>157</v>
      </c>
      <c r="K172" s="15"/>
      <c r="L172" s="31"/>
      <c r="M172" s="31">
        <f t="shared" si="11"/>
        <v>0</v>
      </c>
      <c r="N172" s="28"/>
      <c r="O172" s="28"/>
    </row>
    <row r="173" spans="1:15" s="14" customFormat="1" ht="135.94999999999999" customHeight="1" outlineLevel="2" x14ac:dyDescent="0.2">
      <c r="A173" s="15" t="s">
        <v>563</v>
      </c>
      <c r="B173" s="23"/>
      <c r="C173" s="35" t="s">
        <v>564</v>
      </c>
      <c r="D173" s="15" t="s">
        <v>565</v>
      </c>
      <c r="E173" s="15" t="s">
        <v>422</v>
      </c>
      <c r="F173" s="15" t="s">
        <v>122</v>
      </c>
      <c r="G173" s="15" t="s">
        <v>123</v>
      </c>
      <c r="H173" s="15" t="s">
        <v>124</v>
      </c>
      <c r="I173" s="15">
        <f t="shared" si="10"/>
        <v>228</v>
      </c>
      <c r="J173" s="15" t="s">
        <v>469</v>
      </c>
      <c r="K173" s="15"/>
      <c r="L173" s="31"/>
      <c r="M173" s="31">
        <f t="shared" si="11"/>
        <v>0</v>
      </c>
      <c r="N173" s="28"/>
      <c r="O173" s="28"/>
    </row>
    <row r="174" spans="1:15" s="14" customFormat="1" ht="135.94999999999999" customHeight="1" outlineLevel="2" x14ac:dyDescent="0.2">
      <c r="A174" s="15" t="s">
        <v>93</v>
      </c>
      <c r="B174" s="23"/>
      <c r="C174" s="35" t="s">
        <v>566</v>
      </c>
      <c r="D174" s="15" t="s">
        <v>567</v>
      </c>
      <c r="E174" s="15" t="s">
        <v>422</v>
      </c>
      <c r="F174" s="15" t="s">
        <v>122</v>
      </c>
      <c r="G174" s="15" t="s">
        <v>123</v>
      </c>
      <c r="H174" s="15" t="s">
        <v>124</v>
      </c>
      <c r="I174" s="15">
        <f t="shared" si="10"/>
        <v>228</v>
      </c>
      <c r="J174" s="15" t="s">
        <v>469</v>
      </c>
      <c r="K174" s="15"/>
      <c r="L174" s="31"/>
      <c r="M174" s="31">
        <f t="shared" si="11"/>
        <v>0</v>
      </c>
      <c r="N174" s="28"/>
      <c r="O174" s="28"/>
    </row>
    <row r="175" spans="1:15" s="14" customFormat="1" ht="135.94999999999999" customHeight="1" outlineLevel="2" x14ac:dyDescent="0.2">
      <c r="A175" s="15" t="s">
        <v>234</v>
      </c>
      <c r="B175" s="23"/>
      <c r="C175" s="35" t="s">
        <v>568</v>
      </c>
      <c r="D175" s="15" t="s">
        <v>569</v>
      </c>
      <c r="E175" s="15" t="s">
        <v>422</v>
      </c>
      <c r="F175" s="15" t="s">
        <v>122</v>
      </c>
      <c r="G175" s="15" t="s">
        <v>123</v>
      </c>
      <c r="H175" s="15" t="s">
        <v>124</v>
      </c>
      <c r="I175" s="15">
        <f t="shared" si="10"/>
        <v>228</v>
      </c>
      <c r="J175" s="15" t="s">
        <v>469</v>
      </c>
      <c r="K175" s="15"/>
      <c r="L175" s="31"/>
      <c r="M175" s="31">
        <f t="shared" si="11"/>
        <v>0</v>
      </c>
      <c r="N175" s="28"/>
      <c r="O175" s="28"/>
    </row>
    <row r="176" spans="1:15" s="14" customFormat="1" ht="135.94999999999999" customHeight="1" outlineLevel="2" x14ac:dyDescent="0.2">
      <c r="A176" s="15" t="s">
        <v>75</v>
      </c>
      <c r="B176" s="23"/>
      <c r="C176" s="35" t="s">
        <v>570</v>
      </c>
      <c r="D176" s="15" t="s">
        <v>571</v>
      </c>
      <c r="E176" s="15" t="s">
        <v>422</v>
      </c>
      <c r="F176" s="15" t="s">
        <v>122</v>
      </c>
      <c r="G176" s="15" t="s">
        <v>123</v>
      </c>
      <c r="H176" s="15" t="s">
        <v>124</v>
      </c>
      <c r="I176" s="15">
        <f t="shared" si="10"/>
        <v>228</v>
      </c>
      <c r="J176" s="15" t="s">
        <v>469</v>
      </c>
      <c r="K176" s="15"/>
      <c r="L176" s="31"/>
      <c r="M176" s="31">
        <f t="shared" si="11"/>
        <v>0</v>
      </c>
      <c r="N176" s="28"/>
      <c r="O176" s="28"/>
    </row>
    <row r="177" spans="1:15" s="14" customFormat="1" ht="135.94999999999999" customHeight="1" outlineLevel="2" x14ac:dyDescent="0.2">
      <c r="A177" s="15" t="s">
        <v>572</v>
      </c>
      <c r="B177" s="23"/>
      <c r="C177" s="35" t="s">
        <v>573</v>
      </c>
      <c r="D177" s="15" t="s">
        <v>574</v>
      </c>
      <c r="E177" s="15" t="s">
        <v>422</v>
      </c>
      <c r="F177" s="15" t="s">
        <v>122</v>
      </c>
      <c r="G177" s="15" t="s">
        <v>123</v>
      </c>
      <c r="H177" s="15" t="s">
        <v>124</v>
      </c>
      <c r="I177" s="15">
        <f t="shared" si="10"/>
        <v>228</v>
      </c>
      <c r="J177" s="15" t="s">
        <v>469</v>
      </c>
      <c r="K177" s="15"/>
      <c r="L177" s="31"/>
      <c r="M177" s="31">
        <f t="shared" si="11"/>
        <v>0</v>
      </c>
      <c r="N177" s="28"/>
      <c r="O177" s="28"/>
    </row>
    <row r="178" spans="1:15" s="14" customFormat="1" ht="135.94999999999999" customHeight="1" outlineLevel="2" x14ac:dyDescent="0.2">
      <c r="A178" s="15" t="s">
        <v>575</v>
      </c>
      <c r="B178" s="23"/>
      <c r="C178" s="35" t="s">
        <v>576</v>
      </c>
      <c r="D178" s="15" t="s">
        <v>577</v>
      </c>
      <c r="E178" s="15" t="s">
        <v>422</v>
      </c>
      <c r="F178" s="15" t="s">
        <v>122</v>
      </c>
      <c r="G178" s="15" t="s">
        <v>123</v>
      </c>
      <c r="H178" s="15" t="s">
        <v>124</v>
      </c>
      <c r="I178" s="15">
        <f t="shared" si="10"/>
        <v>228</v>
      </c>
      <c r="J178" s="15" t="s">
        <v>469</v>
      </c>
      <c r="K178" s="15"/>
      <c r="L178" s="31"/>
      <c r="M178" s="31">
        <f t="shared" si="11"/>
        <v>0</v>
      </c>
      <c r="N178" s="28"/>
      <c r="O178" s="28"/>
    </row>
    <row r="179" spans="1:15" s="14" customFormat="1" ht="135.94999999999999" customHeight="1" outlineLevel="2" x14ac:dyDescent="0.2">
      <c r="A179" s="15" t="s">
        <v>578</v>
      </c>
      <c r="B179" s="23"/>
      <c r="C179" s="35" t="s">
        <v>579</v>
      </c>
      <c r="D179" s="15" t="s">
        <v>580</v>
      </c>
      <c r="E179" s="15" t="s">
        <v>422</v>
      </c>
      <c r="F179" s="15" t="s">
        <v>122</v>
      </c>
      <c r="G179" s="15" t="s">
        <v>123</v>
      </c>
      <c r="H179" s="15" t="s">
        <v>124</v>
      </c>
      <c r="I179" s="15">
        <f t="shared" si="10"/>
        <v>228</v>
      </c>
      <c r="J179" s="15" t="s">
        <v>469</v>
      </c>
      <c r="K179" s="15"/>
      <c r="L179" s="31"/>
      <c r="M179" s="31">
        <f t="shared" si="11"/>
        <v>0</v>
      </c>
      <c r="N179" s="28"/>
      <c r="O179" s="28"/>
    </row>
    <row r="180" spans="1:15" s="14" customFormat="1" ht="135.94999999999999" customHeight="1" outlineLevel="2" x14ac:dyDescent="0.2">
      <c r="A180" s="15" t="s">
        <v>581</v>
      </c>
      <c r="B180" s="23"/>
      <c r="C180" s="35" t="s">
        <v>582</v>
      </c>
      <c r="D180" s="15" t="s">
        <v>583</v>
      </c>
      <c r="E180" s="15" t="s">
        <v>422</v>
      </c>
      <c r="F180" s="15" t="s">
        <v>122</v>
      </c>
      <c r="G180" s="15" t="s">
        <v>123</v>
      </c>
      <c r="H180" s="15" t="s">
        <v>124</v>
      </c>
      <c r="I180" s="15">
        <f t="shared" si="10"/>
        <v>228</v>
      </c>
      <c r="J180" s="15" t="s">
        <v>469</v>
      </c>
      <c r="K180" s="15"/>
      <c r="L180" s="31"/>
      <c r="M180" s="31">
        <f t="shared" si="11"/>
        <v>0</v>
      </c>
      <c r="N180" s="28"/>
      <c r="O180" s="28"/>
    </row>
    <row r="181" spans="1:15" s="14" customFormat="1" ht="135.94999999999999" customHeight="1" outlineLevel="2" x14ac:dyDescent="0.2">
      <c r="A181" s="15" t="s">
        <v>584</v>
      </c>
      <c r="B181" s="23"/>
      <c r="C181" s="35" t="s">
        <v>585</v>
      </c>
      <c r="D181" s="15" t="s">
        <v>586</v>
      </c>
      <c r="E181" s="15" t="s">
        <v>422</v>
      </c>
      <c r="F181" s="15" t="s">
        <v>122</v>
      </c>
      <c r="G181" s="15" t="s">
        <v>123</v>
      </c>
      <c r="H181" s="15" t="s">
        <v>124</v>
      </c>
      <c r="I181" s="15">
        <f t="shared" si="10"/>
        <v>228</v>
      </c>
      <c r="J181" s="15" t="s">
        <v>215</v>
      </c>
      <c r="K181" s="15"/>
      <c r="L181" s="31"/>
      <c r="M181" s="31">
        <f t="shared" si="11"/>
        <v>0</v>
      </c>
      <c r="N181" s="28"/>
      <c r="O181" s="28"/>
    </row>
    <row r="182" spans="1:15" s="14" customFormat="1" ht="135.94999999999999" customHeight="1" outlineLevel="2" x14ac:dyDescent="0.2">
      <c r="A182" s="15" t="s">
        <v>587</v>
      </c>
      <c r="B182" s="23"/>
      <c r="C182" s="35" t="s">
        <v>588</v>
      </c>
      <c r="D182" s="15" t="s">
        <v>589</v>
      </c>
      <c r="E182" s="15" t="s">
        <v>422</v>
      </c>
      <c r="F182" s="15" t="s">
        <v>122</v>
      </c>
      <c r="G182" s="15" t="s">
        <v>123</v>
      </c>
      <c r="H182" s="15" t="s">
        <v>124</v>
      </c>
      <c r="I182" s="15">
        <f t="shared" si="10"/>
        <v>228</v>
      </c>
      <c r="J182" s="15" t="s">
        <v>176</v>
      </c>
      <c r="K182" s="15"/>
      <c r="L182" s="31"/>
      <c r="M182" s="31">
        <f t="shared" si="11"/>
        <v>0</v>
      </c>
      <c r="N182" s="28"/>
      <c r="O182" s="28"/>
    </row>
    <row r="183" spans="1:15" s="14" customFormat="1" ht="135.94999999999999" customHeight="1" outlineLevel="2" x14ac:dyDescent="0.2">
      <c r="A183" s="15" t="s">
        <v>593</v>
      </c>
      <c r="B183" s="23"/>
      <c r="C183" s="35" t="s">
        <v>594</v>
      </c>
      <c r="D183" s="15" t="s">
        <v>595</v>
      </c>
      <c r="E183" s="15" t="s">
        <v>422</v>
      </c>
      <c r="F183" s="15" t="s">
        <v>464</v>
      </c>
      <c r="G183" s="15" t="s">
        <v>181</v>
      </c>
      <c r="H183" s="15" t="s">
        <v>503</v>
      </c>
      <c r="I183" s="15">
        <f t="shared" si="10"/>
        <v>284.8</v>
      </c>
      <c r="J183" s="15" t="s">
        <v>215</v>
      </c>
      <c r="K183" s="15" t="s">
        <v>457</v>
      </c>
      <c r="L183" s="31"/>
      <c r="M183" s="31">
        <f t="shared" si="11"/>
        <v>0</v>
      </c>
      <c r="N183" s="28"/>
      <c r="O183" s="28"/>
    </row>
    <row r="184" spans="1:15" s="14" customFormat="1" ht="135.94999999999999" customHeight="1" outlineLevel="2" x14ac:dyDescent="0.2">
      <c r="A184" s="15" t="s">
        <v>597</v>
      </c>
      <c r="B184" s="23"/>
      <c r="C184" s="35" t="s">
        <v>598</v>
      </c>
      <c r="D184" s="15" t="s">
        <v>599</v>
      </c>
      <c r="E184" s="15" t="s">
        <v>422</v>
      </c>
      <c r="F184" s="15" t="s">
        <v>122</v>
      </c>
      <c r="G184" s="15" t="s">
        <v>123</v>
      </c>
      <c r="H184" s="15" t="s">
        <v>124</v>
      </c>
      <c r="I184" s="15">
        <f t="shared" si="10"/>
        <v>228</v>
      </c>
      <c r="J184" s="15" t="s">
        <v>469</v>
      </c>
      <c r="K184" s="15" t="s">
        <v>457</v>
      </c>
      <c r="L184" s="31"/>
      <c r="M184" s="31">
        <f t="shared" si="11"/>
        <v>0</v>
      </c>
      <c r="N184" s="28"/>
      <c r="O184" s="28"/>
    </row>
    <row r="185" spans="1:15" s="14" customFormat="1" ht="135.94999999999999" customHeight="1" outlineLevel="2" x14ac:dyDescent="0.2">
      <c r="A185" s="15" t="s">
        <v>600</v>
      </c>
      <c r="B185" s="23"/>
      <c r="C185" s="35" t="s">
        <v>601</v>
      </c>
      <c r="D185" s="15" t="s">
        <v>602</v>
      </c>
      <c r="E185" s="15" t="s">
        <v>422</v>
      </c>
      <c r="F185" s="15" t="s">
        <v>122</v>
      </c>
      <c r="G185" s="15" t="s">
        <v>123</v>
      </c>
      <c r="H185" s="15" t="s">
        <v>124</v>
      </c>
      <c r="I185" s="15">
        <f t="shared" si="10"/>
        <v>228</v>
      </c>
      <c r="J185" s="15" t="s">
        <v>469</v>
      </c>
      <c r="K185" s="15"/>
      <c r="L185" s="31"/>
      <c r="M185" s="31">
        <f t="shared" si="11"/>
        <v>0</v>
      </c>
      <c r="N185" s="28"/>
      <c r="O185" s="28"/>
    </row>
    <row r="186" spans="1:15" s="14" customFormat="1" ht="135.94999999999999" customHeight="1" outlineLevel="2" x14ac:dyDescent="0.2">
      <c r="A186" s="15" t="s">
        <v>603</v>
      </c>
      <c r="B186" s="23"/>
      <c r="C186" s="35" t="s">
        <v>604</v>
      </c>
      <c r="D186" s="15" t="s">
        <v>605</v>
      </c>
      <c r="E186" s="15" t="s">
        <v>422</v>
      </c>
      <c r="F186" s="15" t="s">
        <v>122</v>
      </c>
      <c r="G186" s="15" t="s">
        <v>123</v>
      </c>
      <c r="H186" s="15" t="s">
        <v>124</v>
      </c>
      <c r="I186" s="15">
        <f t="shared" si="10"/>
        <v>228</v>
      </c>
      <c r="J186" s="15" t="s">
        <v>36</v>
      </c>
      <c r="K186" s="15" t="s">
        <v>428</v>
      </c>
      <c r="L186" s="31"/>
      <c r="M186" s="31">
        <f t="shared" si="11"/>
        <v>0</v>
      </c>
      <c r="N186" s="28"/>
      <c r="O186" s="28"/>
    </row>
    <row r="187" spans="1:15" s="14" customFormat="1" ht="135.94999999999999" customHeight="1" outlineLevel="2" x14ac:dyDescent="0.2">
      <c r="A187" s="15" t="s">
        <v>606</v>
      </c>
      <c r="B187" s="23"/>
      <c r="C187" s="35" t="s">
        <v>607</v>
      </c>
      <c r="D187" s="15" t="s">
        <v>608</v>
      </c>
      <c r="E187" s="15" t="s">
        <v>422</v>
      </c>
      <c r="F187" s="15" t="s">
        <v>123</v>
      </c>
      <c r="G187" s="15" t="s">
        <v>367</v>
      </c>
      <c r="H187" s="15" t="s">
        <v>507</v>
      </c>
      <c r="I187" s="15">
        <f t="shared" si="10"/>
        <v>171.2</v>
      </c>
      <c r="J187" s="15" t="s">
        <v>448</v>
      </c>
      <c r="K187" s="15"/>
      <c r="L187" s="31"/>
      <c r="M187" s="31">
        <f t="shared" si="11"/>
        <v>0</v>
      </c>
      <c r="N187" s="28"/>
      <c r="O187" s="28"/>
    </row>
    <row r="188" spans="1:15" s="14" customFormat="1" ht="135.94999999999999" customHeight="1" outlineLevel="2" x14ac:dyDescent="0.2">
      <c r="A188" s="15" t="s">
        <v>609</v>
      </c>
      <c r="B188" s="23"/>
      <c r="C188" s="35" t="s">
        <v>610</v>
      </c>
      <c r="D188" s="15" t="s">
        <v>611</v>
      </c>
      <c r="E188" s="15" t="s">
        <v>422</v>
      </c>
      <c r="F188" s="15" t="s">
        <v>123</v>
      </c>
      <c r="G188" s="15" t="s">
        <v>367</v>
      </c>
      <c r="H188" s="15" t="s">
        <v>507</v>
      </c>
      <c r="I188" s="15">
        <f t="shared" si="10"/>
        <v>171.2</v>
      </c>
      <c r="J188" s="15" t="s">
        <v>448</v>
      </c>
      <c r="K188" s="15"/>
      <c r="L188" s="31"/>
      <c r="M188" s="31">
        <f t="shared" si="11"/>
        <v>0</v>
      </c>
      <c r="N188" s="28"/>
      <c r="O188" s="28"/>
    </row>
    <row r="189" spans="1:15" s="14" customFormat="1" ht="135.94999999999999" customHeight="1" outlineLevel="2" x14ac:dyDescent="0.2">
      <c r="A189" s="36" t="s">
        <v>612</v>
      </c>
      <c r="B189" s="41"/>
      <c r="C189" s="38" t="s">
        <v>613</v>
      </c>
      <c r="D189" s="36" t="s">
        <v>614</v>
      </c>
      <c r="E189" s="36" t="s">
        <v>422</v>
      </c>
      <c r="F189" s="36" t="s">
        <v>464</v>
      </c>
      <c r="G189" s="36" t="s">
        <v>181</v>
      </c>
      <c r="H189" s="36" t="s">
        <v>503</v>
      </c>
      <c r="I189" s="36">
        <f t="shared" si="10"/>
        <v>284.8</v>
      </c>
      <c r="J189" s="36" t="s">
        <v>262</v>
      </c>
      <c r="K189" s="36" t="s">
        <v>31</v>
      </c>
      <c r="L189" s="39"/>
      <c r="M189" s="39">
        <f t="shared" si="11"/>
        <v>0</v>
      </c>
      <c r="N189" s="40"/>
      <c r="O189" s="28"/>
    </row>
    <row r="190" spans="1:15" s="14" customFormat="1" ht="135.94999999999999" customHeight="1" outlineLevel="2" x14ac:dyDescent="0.2">
      <c r="A190" s="15" t="s">
        <v>615</v>
      </c>
      <c r="B190" s="23"/>
      <c r="C190" s="35" t="s">
        <v>616</v>
      </c>
      <c r="D190" s="15" t="s">
        <v>617</v>
      </c>
      <c r="E190" s="15" t="s">
        <v>422</v>
      </c>
      <c r="F190" s="15" t="s">
        <v>104</v>
      </c>
      <c r="G190" s="15" t="s">
        <v>105</v>
      </c>
      <c r="H190" s="15" t="s">
        <v>106</v>
      </c>
      <c r="I190" s="15">
        <f t="shared" si="10"/>
        <v>342.4</v>
      </c>
      <c r="J190" s="15" t="s">
        <v>30</v>
      </c>
      <c r="K190" s="15" t="s">
        <v>428</v>
      </c>
      <c r="L190" s="31"/>
      <c r="M190" s="31">
        <f t="shared" si="11"/>
        <v>0</v>
      </c>
      <c r="N190" s="28"/>
      <c r="O190" s="28"/>
    </row>
    <row r="191" spans="1:15" s="14" customFormat="1" ht="135.94999999999999" customHeight="1" outlineLevel="2" x14ac:dyDescent="0.2">
      <c r="A191" s="15" t="s">
        <v>618</v>
      </c>
      <c r="B191" s="23"/>
      <c r="C191" s="35" t="s">
        <v>619</v>
      </c>
      <c r="D191" s="15" t="s">
        <v>620</v>
      </c>
      <c r="E191" s="15" t="s">
        <v>422</v>
      </c>
      <c r="F191" s="15" t="s">
        <v>104</v>
      </c>
      <c r="G191" s="15" t="s">
        <v>105</v>
      </c>
      <c r="H191" s="15" t="s">
        <v>106</v>
      </c>
      <c r="I191" s="15">
        <f t="shared" si="10"/>
        <v>342.4</v>
      </c>
      <c r="J191" s="15" t="s">
        <v>30</v>
      </c>
      <c r="K191" s="15" t="s">
        <v>457</v>
      </c>
      <c r="L191" s="31"/>
      <c r="M191" s="31">
        <f t="shared" si="11"/>
        <v>0</v>
      </c>
      <c r="N191" s="28"/>
      <c r="O191" s="28"/>
    </row>
    <row r="192" spans="1:15" s="14" customFormat="1" ht="135.94999999999999" customHeight="1" outlineLevel="2" x14ac:dyDescent="0.2">
      <c r="A192" s="15" t="s">
        <v>380</v>
      </c>
      <c r="B192" s="23"/>
      <c r="C192" s="35" t="s">
        <v>621</v>
      </c>
      <c r="D192" s="15" t="s">
        <v>622</v>
      </c>
      <c r="E192" s="15" t="s">
        <v>422</v>
      </c>
      <c r="F192" s="15" t="s">
        <v>104</v>
      </c>
      <c r="G192" s="15" t="s">
        <v>105</v>
      </c>
      <c r="H192" s="15" t="s">
        <v>106</v>
      </c>
      <c r="I192" s="15">
        <f t="shared" si="10"/>
        <v>342.4</v>
      </c>
      <c r="J192" s="15" t="s">
        <v>30</v>
      </c>
      <c r="K192" s="15" t="s">
        <v>428</v>
      </c>
      <c r="L192" s="31"/>
      <c r="M192" s="31">
        <f t="shared" si="11"/>
        <v>0</v>
      </c>
      <c r="N192" s="28"/>
      <c r="O192" s="28"/>
    </row>
    <row r="193" spans="1:15" s="7" customFormat="1" ht="12.95" customHeight="1" outlineLevel="1" x14ac:dyDescent="0.2">
      <c r="A193" s="10"/>
      <c r="B193" s="11"/>
      <c r="C193" s="33" t="s">
        <v>623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8"/>
      <c r="O193" s="28"/>
    </row>
    <row r="194" spans="1:15" s="14" customFormat="1" ht="135.94999999999999" customHeight="1" outlineLevel="2" x14ac:dyDescent="0.2">
      <c r="A194" s="15" t="s">
        <v>382</v>
      </c>
      <c r="B194" s="23"/>
      <c r="C194" s="35" t="s">
        <v>624</v>
      </c>
      <c r="D194" s="15" t="s">
        <v>625</v>
      </c>
      <c r="E194" s="15" t="s">
        <v>422</v>
      </c>
      <c r="F194" s="15" t="s">
        <v>543</v>
      </c>
      <c r="G194" s="15" t="s">
        <v>431</v>
      </c>
      <c r="H194" s="15" t="s">
        <v>202</v>
      </c>
      <c r="I194" s="15">
        <f t="shared" ref="I194:I239" si="12">ROUND((((100-$K$2)/100)*H194),2)</f>
        <v>45.6</v>
      </c>
      <c r="J194" s="15" t="s">
        <v>23</v>
      </c>
      <c r="K194" s="15"/>
      <c r="L194" s="31"/>
      <c r="M194" s="31">
        <f t="shared" ref="M194:M239" si="13">L194*I194</f>
        <v>0</v>
      </c>
      <c r="N194" s="28"/>
      <c r="O194" s="28"/>
    </row>
    <row r="195" spans="1:15" s="14" customFormat="1" ht="135.94999999999999" customHeight="1" outlineLevel="2" x14ac:dyDescent="0.2">
      <c r="A195" s="15" t="s">
        <v>626</v>
      </c>
      <c r="B195" s="23"/>
      <c r="C195" s="35" t="s">
        <v>627</v>
      </c>
      <c r="D195" s="15" t="s">
        <v>628</v>
      </c>
      <c r="E195" s="15" t="s">
        <v>422</v>
      </c>
      <c r="F195" s="15" t="s">
        <v>543</v>
      </c>
      <c r="G195" s="15" t="s">
        <v>431</v>
      </c>
      <c r="H195" s="15" t="s">
        <v>202</v>
      </c>
      <c r="I195" s="15">
        <f t="shared" si="12"/>
        <v>45.6</v>
      </c>
      <c r="J195" s="15" t="s">
        <v>23</v>
      </c>
      <c r="K195" s="15"/>
      <c r="L195" s="31"/>
      <c r="M195" s="31">
        <f t="shared" si="13"/>
        <v>0</v>
      </c>
      <c r="N195" s="28"/>
      <c r="O195" s="28"/>
    </row>
    <row r="196" spans="1:15" s="14" customFormat="1" ht="135.94999999999999" customHeight="1" outlineLevel="2" x14ac:dyDescent="0.2">
      <c r="A196" s="15" t="s">
        <v>629</v>
      </c>
      <c r="B196" s="23"/>
      <c r="C196" s="35" t="s">
        <v>630</v>
      </c>
      <c r="D196" s="15" t="s">
        <v>631</v>
      </c>
      <c r="E196" s="15" t="s">
        <v>422</v>
      </c>
      <c r="F196" s="15" t="s">
        <v>543</v>
      </c>
      <c r="G196" s="15" t="s">
        <v>431</v>
      </c>
      <c r="H196" s="15" t="s">
        <v>202</v>
      </c>
      <c r="I196" s="15">
        <f t="shared" si="12"/>
        <v>45.6</v>
      </c>
      <c r="J196" s="15" t="s">
        <v>23</v>
      </c>
      <c r="K196" s="15"/>
      <c r="L196" s="31"/>
      <c r="M196" s="31">
        <f t="shared" si="13"/>
        <v>0</v>
      </c>
      <c r="N196" s="28"/>
      <c r="O196" s="28"/>
    </row>
    <row r="197" spans="1:15" s="14" customFormat="1" ht="135.94999999999999" customHeight="1" outlineLevel="2" x14ac:dyDescent="0.2">
      <c r="A197" s="15" t="s">
        <v>632</v>
      </c>
      <c r="B197" s="23"/>
      <c r="C197" s="35" t="s">
        <v>633</v>
      </c>
      <c r="D197" s="15" t="s">
        <v>634</v>
      </c>
      <c r="E197" s="15" t="s">
        <v>422</v>
      </c>
      <c r="F197" s="15" t="s">
        <v>543</v>
      </c>
      <c r="G197" s="15" t="s">
        <v>431</v>
      </c>
      <c r="H197" s="15" t="s">
        <v>202</v>
      </c>
      <c r="I197" s="15">
        <f t="shared" si="12"/>
        <v>45.6</v>
      </c>
      <c r="J197" s="15" t="s">
        <v>23</v>
      </c>
      <c r="K197" s="15"/>
      <c r="L197" s="31"/>
      <c r="M197" s="31">
        <f t="shared" si="13"/>
        <v>0</v>
      </c>
      <c r="N197" s="28"/>
      <c r="O197" s="28"/>
    </row>
    <row r="198" spans="1:15" s="14" customFormat="1" ht="135.94999999999999" customHeight="1" outlineLevel="2" x14ac:dyDescent="0.2">
      <c r="A198" s="15" t="s">
        <v>312</v>
      </c>
      <c r="B198" s="23"/>
      <c r="C198" s="35" t="s">
        <v>635</v>
      </c>
      <c r="D198" s="15" t="s">
        <v>636</v>
      </c>
      <c r="E198" s="15" t="s">
        <v>422</v>
      </c>
      <c r="F198" s="15" t="s">
        <v>543</v>
      </c>
      <c r="G198" s="15" t="s">
        <v>431</v>
      </c>
      <c r="H198" s="15" t="s">
        <v>202</v>
      </c>
      <c r="I198" s="15">
        <f t="shared" si="12"/>
        <v>45.6</v>
      </c>
      <c r="J198" s="15" t="s">
        <v>23</v>
      </c>
      <c r="K198" s="15"/>
      <c r="L198" s="31"/>
      <c r="M198" s="31">
        <f t="shared" si="13"/>
        <v>0</v>
      </c>
      <c r="N198" s="28"/>
      <c r="O198" s="28"/>
    </row>
    <row r="199" spans="1:15" s="14" customFormat="1" ht="135.94999999999999" customHeight="1" outlineLevel="2" x14ac:dyDescent="0.2">
      <c r="A199" s="15" t="s">
        <v>637</v>
      </c>
      <c r="B199" s="23"/>
      <c r="C199" s="35" t="s">
        <v>638</v>
      </c>
      <c r="D199" s="15" t="s">
        <v>639</v>
      </c>
      <c r="E199" s="15" t="s">
        <v>422</v>
      </c>
      <c r="F199" s="15" t="s">
        <v>543</v>
      </c>
      <c r="G199" s="15" t="s">
        <v>431</v>
      </c>
      <c r="H199" s="15" t="s">
        <v>202</v>
      </c>
      <c r="I199" s="15">
        <f t="shared" si="12"/>
        <v>45.6</v>
      </c>
      <c r="J199" s="15" t="s">
        <v>23</v>
      </c>
      <c r="K199" s="15"/>
      <c r="L199" s="31"/>
      <c r="M199" s="31">
        <f t="shared" si="13"/>
        <v>0</v>
      </c>
      <c r="N199" s="28"/>
      <c r="O199" s="28"/>
    </row>
    <row r="200" spans="1:15" s="14" customFormat="1" ht="135.94999999999999" customHeight="1" outlineLevel="2" x14ac:dyDescent="0.2">
      <c r="A200" s="15" t="s">
        <v>640</v>
      </c>
      <c r="B200" s="23"/>
      <c r="C200" s="35" t="s">
        <v>641</v>
      </c>
      <c r="D200" s="15" t="s">
        <v>642</v>
      </c>
      <c r="E200" s="15" t="s">
        <v>422</v>
      </c>
      <c r="F200" s="15" t="s">
        <v>543</v>
      </c>
      <c r="G200" s="15" t="s">
        <v>431</v>
      </c>
      <c r="H200" s="15" t="s">
        <v>202</v>
      </c>
      <c r="I200" s="15">
        <f t="shared" si="12"/>
        <v>45.6</v>
      </c>
      <c r="J200" s="15" t="s">
        <v>23</v>
      </c>
      <c r="K200" s="15"/>
      <c r="L200" s="31"/>
      <c r="M200" s="31">
        <f t="shared" si="13"/>
        <v>0</v>
      </c>
      <c r="N200" s="28"/>
      <c r="O200" s="28"/>
    </row>
    <row r="201" spans="1:15" s="14" customFormat="1" ht="135.94999999999999" customHeight="1" outlineLevel="2" x14ac:dyDescent="0.2">
      <c r="A201" s="15" t="s">
        <v>360</v>
      </c>
      <c r="B201" s="23"/>
      <c r="C201" s="35" t="s">
        <v>643</v>
      </c>
      <c r="D201" s="15" t="s">
        <v>644</v>
      </c>
      <c r="E201" s="15" t="s">
        <v>422</v>
      </c>
      <c r="F201" s="15" t="s">
        <v>543</v>
      </c>
      <c r="G201" s="15" t="s">
        <v>431</v>
      </c>
      <c r="H201" s="15" t="s">
        <v>202</v>
      </c>
      <c r="I201" s="15">
        <f t="shared" si="12"/>
        <v>45.6</v>
      </c>
      <c r="J201" s="15" t="s">
        <v>23</v>
      </c>
      <c r="K201" s="15"/>
      <c r="L201" s="31"/>
      <c r="M201" s="31">
        <f t="shared" si="13"/>
        <v>0</v>
      </c>
      <c r="N201" s="28"/>
      <c r="O201" s="28"/>
    </row>
    <row r="202" spans="1:15" s="14" customFormat="1" ht="135.94999999999999" customHeight="1" outlineLevel="2" x14ac:dyDescent="0.2">
      <c r="A202" s="15" t="s">
        <v>645</v>
      </c>
      <c r="B202" s="23"/>
      <c r="C202" s="35" t="s">
        <v>646</v>
      </c>
      <c r="D202" s="15" t="s">
        <v>647</v>
      </c>
      <c r="E202" s="15" t="s">
        <v>422</v>
      </c>
      <c r="F202" s="15" t="s">
        <v>380</v>
      </c>
      <c r="G202" s="15" t="s">
        <v>89</v>
      </c>
      <c r="H202" s="15" t="s">
        <v>107</v>
      </c>
      <c r="I202" s="15">
        <f t="shared" si="12"/>
        <v>54.4</v>
      </c>
      <c r="J202" s="15" t="s">
        <v>504</v>
      </c>
      <c r="K202" s="15"/>
      <c r="L202" s="31"/>
      <c r="M202" s="31">
        <f t="shared" si="13"/>
        <v>0</v>
      </c>
      <c r="N202" s="28"/>
      <c r="O202" s="28"/>
    </row>
    <row r="203" spans="1:15" s="14" customFormat="1" ht="135.94999999999999" customHeight="1" outlineLevel="2" x14ac:dyDescent="0.2">
      <c r="A203" s="15" t="s">
        <v>648</v>
      </c>
      <c r="B203" s="23"/>
      <c r="C203" s="35" t="s">
        <v>649</v>
      </c>
      <c r="D203" s="15" t="s">
        <v>650</v>
      </c>
      <c r="E203" s="15" t="s">
        <v>422</v>
      </c>
      <c r="F203" s="15" t="s">
        <v>380</v>
      </c>
      <c r="G203" s="15" t="s">
        <v>89</v>
      </c>
      <c r="H203" s="15" t="s">
        <v>107</v>
      </c>
      <c r="I203" s="15">
        <f t="shared" si="12"/>
        <v>54.4</v>
      </c>
      <c r="J203" s="15" t="s">
        <v>504</v>
      </c>
      <c r="K203" s="15"/>
      <c r="L203" s="31"/>
      <c r="M203" s="31">
        <f t="shared" si="13"/>
        <v>0</v>
      </c>
      <c r="N203" s="28"/>
      <c r="O203" s="28"/>
    </row>
    <row r="204" spans="1:15" s="14" customFormat="1" ht="135.94999999999999" customHeight="1" outlineLevel="2" x14ac:dyDescent="0.2">
      <c r="A204" s="15" t="s">
        <v>651</v>
      </c>
      <c r="B204" s="23"/>
      <c r="C204" s="35" t="s">
        <v>652</v>
      </c>
      <c r="D204" s="15" t="s">
        <v>653</v>
      </c>
      <c r="E204" s="15" t="s">
        <v>422</v>
      </c>
      <c r="F204" s="15" t="s">
        <v>380</v>
      </c>
      <c r="G204" s="15" t="s">
        <v>89</v>
      </c>
      <c r="H204" s="15" t="s">
        <v>107</v>
      </c>
      <c r="I204" s="15">
        <f t="shared" si="12"/>
        <v>54.4</v>
      </c>
      <c r="J204" s="15" t="s">
        <v>504</v>
      </c>
      <c r="K204" s="15"/>
      <c r="L204" s="31"/>
      <c r="M204" s="31">
        <f t="shared" si="13"/>
        <v>0</v>
      </c>
      <c r="N204" s="28"/>
      <c r="O204" s="28"/>
    </row>
    <row r="205" spans="1:15" s="14" customFormat="1" ht="168.95" customHeight="1" outlineLevel="2" x14ac:dyDescent="0.2">
      <c r="A205" s="15" t="s">
        <v>140</v>
      </c>
      <c r="B205" s="23"/>
      <c r="C205" s="35" t="s">
        <v>654</v>
      </c>
      <c r="D205" s="15" t="s">
        <v>655</v>
      </c>
      <c r="E205" s="15" t="s">
        <v>422</v>
      </c>
      <c r="F205" s="15" t="s">
        <v>122</v>
      </c>
      <c r="G205" s="15" t="s">
        <v>123</v>
      </c>
      <c r="H205" s="15" t="s">
        <v>656</v>
      </c>
      <c r="I205" s="15">
        <f t="shared" si="12"/>
        <v>182.4</v>
      </c>
      <c r="J205" s="15" t="s">
        <v>70</v>
      </c>
      <c r="K205" s="15"/>
      <c r="L205" s="31"/>
      <c r="M205" s="31">
        <f t="shared" si="13"/>
        <v>0</v>
      </c>
      <c r="N205" s="28"/>
      <c r="O205" s="28"/>
    </row>
    <row r="206" spans="1:15" s="14" customFormat="1" ht="168.95" customHeight="1" outlineLevel="2" x14ac:dyDescent="0.2">
      <c r="A206" s="15" t="s">
        <v>387</v>
      </c>
      <c r="B206" s="23"/>
      <c r="C206" s="35" t="s">
        <v>657</v>
      </c>
      <c r="D206" s="15" t="s">
        <v>658</v>
      </c>
      <c r="E206" s="15" t="s">
        <v>422</v>
      </c>
      <c r="F206" s="15" t="s">
        <v>122</v>
      </c>
      <c r="G206" s="15" t="s">
        <v>123</v>
      </c>
      <c r="H206" s="15" t="s">
        <v>656</v>
      </c>
      <c r="I206" s="15">
        <f t="shared" si="12"/>
        <v>182.4</v>
      </c>
      <c r="J206" s="15" t="s">
        <v>70</v>
      </c>
      <c r="K206" s="15"/>
      <c r="L206" s="31"/>
      <c r="M206" s="31">
        <f t="shared" si="13"/>
        <v>0</v>
      </c>
      <c r="N206" s="28"/>
      <c r="O206" s="28"/>
    </row>
    <row r="207" spans="1:15" s="14" customFormat="1" ht="168.95" customHeight="1" outlineLevel="2" x14ac:dyDescent="0.2">
      <c r="A207" s="15" t="s">
        <v>659</v>
      </c>
      <c r="B207" s="23"/>
      <c r="C207" s="35" t="s">
        <v>660</v>
      </c>
      <c r="D207" s="15" t="s">
        <v>661</v>
      </c>
      <c r="E207" s="15" t="s">
        <v>422</v>
      </c>
      <c r="F207" s="15" t="s">
        <v>122</v>
      </c>
      <c r="G207" s="15" t="s">
        <v>123</v>
      </c>
      <c r="H207" s="15" t="s">
        <v>656</v>
      </c>
      <c r="I207" s="15">
        <f t="shared" si="12"/>
        <v>182.4</v>
      </c>
      <c r="J207" s="15" t="s">
        <v>70</v>
      </c>
      <c r="K207" s="15"/>
      <c r="L207" s="31"/>
      <c r="M207" s="31">
        <f t="shared" si="13"/>
        <v>0</v>
      </c>
      <c r="N207" s="28"/>
      <c r="O207" s="28"/>
    </row>
    <row r="208" spans="1:15" s="14" customFormat="1" ht="168.95" customHeight="1" outlineLevel="2" x14ac:dyDescent="0.2">
      <c r="A208" s="15" t="s">
        <v>662</v>
      </c>
      <c r="B208" s="23"/>
      <c r="C208" s="35" t="s">
        <v>663</v>
      </c>
      <c r="D208" s="15" t="s">
        <v>664</v>
      </c>
      <c r="E208" s="15" t="s">
        <v>422</v>
      </c>
      <c r="F208" s="15" t="s">
        <v>122</v>
      </c>
      <c r="G208" s="15" t="s">
        <v>123</v>
      </c>
      <c r="H208" s="15" t="s">
        <v>656</v>
      </c>
      <c r="I208" s="15">
        <f t="shared" si="12"/>
        <v>182.4</v>
      </c>
      <c r="J208" s="15" t="s">
        <v>70</v>
      </c>
      <c r="K208" s="15"/>
      <c r="L208" s="31"/>
      <c r="M208" s="31">
        <f t="shared" si="13"/>
        <v>0</v>
      </c>
      <c r="N208" s="28"/>
      <c r="O208" s="28"/>
    </row>
    <row r="209" spans="1:15" s="14" customFormat="1" ht="135.94999999999999" customHeight="1" outlineLevel="2" x14ac:dyDescent="0.2">
      <c r="A209" s="15" t="s">
        <v>125</v>
      </c>
      <c r="B209" s="23"/>
      <c r="C209" s="35" t="s">
        <v>665</v>
      </c>
      <c r="D209" s="15" t="s">
        <v>666</v>
      </c>
      <c r="E209" s="15" t="s">
        <v>422</v>
      </c>
      <c r="F209" s="15" t="s">
        <v>379</v>
      </c>
      <c r="G209" s="15" t="s">
        <v>380</v>
      </c>
      <c r="H209" s="15" t="s">
        <v>404</v>
      </c>
      <c r="I209" s="15">
        <f t="shared" si="12"/>
        <v>72.8</v>
      </c>
      <c r="J209" s="15" t="s">
        <v>92</v>
      </c>
      <c r="K209" s="15"/>
      <c r="L209" s="31"/>
      <c r="M209" s="31">
        <f t="shared" si="13"/>
        <v>0</v>
      </c>
      <c r="N209" s="28"/>
      <c r="O209" s="28"/>
    </row>
    <row r="210" spans="1:15" s="14" customFormat="1" ht="135.94999999999999" customHeight="1" outlineLevel="2" x14ac:dyDescent="0.2">
      <c r="A210" s="15" t="s">
        <v>667</v>
      </c>
      <c r="B210" s="23"/>
      <c r="C210" s="35" t="s">
        <v>668</v>
      </c>
      <c r="D210" s="15" t="s">
        <v>669</v>
      </c>
      <c r="E210" s="15" t="s">
        <v>422</v>
      </c>
      <c r="F210" s="15" t="s">
        <v>379</v>
      </c>
      <c r="G210" s="15" t="s">
        <v>380</v>
      </c>
      <c r="H210" s="15" t="s">
        <v>404</v>
      </c>
      <c r="I210" s="15">
        <f t="shared" si="12"/>
        <v>72.8</v>
      </c>
      <c r="J210" s="15" t="s">
        <v>92</v>
      </c>
      <c r="K210" s="15"/>
      <c r="L210" s="31"/>
      <c r="M210" s="31">
        <f t="shared" si="13"/>
        <v>0</v>
      </c>
      <c r="N210" s="28"/>
      <c r="O210" s="28"/>
    </row>
    <row r="211" spans="1:15" s="14" customFormat="1" ht="135.94999999999999" customHeight="1" outlineLevel="2" x14ac:dyDescent="0.2">
      <c r="A211" s="15" t="s">
        <v>671</v>
      </c>
      <c r="B211" s="23"/>
      <c r="C211" s="35" t="s">
        <v>672</v>
      </c>
      <c r="D211" s="15" t="s">
        <v>673</v>
      </c>
      <c r="E211" s="15" t="s">
        <v>422</v>
      </c>
      <c r="F211" s="15" t="s">
        <v>379</v>
      </c>
      <c r="G211" s="15" t="s">
        <v>380</v>
      </c>
      <c r="H211" s="15" t="s">
        <v>404</v>
      </c>
      <c r="I211" s="15">
        <f t="shared" si="12"/>
        <v>72.8</v>
      </c>
      <c r="J211" s="15" t="s">
        <v>92</v>
      </c>
      <c r="K211" s="15"/>
      <c r="L211" s="31"/>
      <c r="M211" s="31">
        <f t="shared" si="13"/>
        <v>0</v>
      </c>
      <c r="N211" s="28"/>
      <c r="O211" s="28"/>
    </row>
    <row r="212" spans="1:15" s="14" customFormat="1" ht="135.94999999999999" customHeight="1" outlineLevel="2" x14ac:dyDescent="0.2">
      <c r="A212" s="15" t="s">
        <v>592</v>
      </c>
      <c r="B212" s="23"/>
      <c r="C212" s="35" t="s">
        <v>675</v>
      </c>
      <c r="D212" s="15" t="s">
        <v>676</v>
      </c>
      <c r="E212" s="15" t="s">
        <v>422</v>
      </c>
      <c r="F212" s="15" t="s">
        <v>379</v>
      </c>
      <c r="G212" s="15" t="s">
        <v>380</v>
      </c>
      <c r="H212" s="15" t="s">
        <v>404</v>
      </c>
      <c r="I212" s="15">
        <f t="shared" si="12"/>
        <v>72.8</v>
      </c>
      <c r="J212" s="15" t="s">
        <v>92</v>
      </c>
      <c r="K212" s="15"/>
      <c r="L212" s="31"/>
      <c r="M212" s="31">
        <f t="shared" si="13"/>
        <v>0</v>
      </c>
      <c r="N212" s="28"/>
      <c r="O212" s="28"/>
    </row>
    <row r="213" spans="1:15" s="14" customFormat="1" ht="135.94999999999999" customHeight="1" outlineLevel="2" x14ac:dyDescent="0.2">
      <c r="A213" s="15" t="s">
        <v>678</v>
      </c>
      <c r="B213" s="23"/>
      <c r="C213" s="35" t="s">
        <v>679</v>
      </c>
      <c r="D213" s="15" t="s">
        <v>680</v>
      </c>
      <c r="E213" s="15" t="s">
        <v>422</v>
      </c>
      <c r="F213" s="15" t="s">
        <v>379</v>
      </c>
      <c r="G213" s="15" t="s">
        <v>380</v>
      </c>
      <c r="H213" s="15" t="s">
        <v>404</v>
      </c>
      <c r="I213" s="15">
        <f t="shared" si="12"/>
        <v>72.8</v>
      </c>
      <c r="J213" s="15" t="s">
        <v>92</v>
      </c>
      <c r="K213" s="15"/>
      <c r="L213" s="31"/>
      <c r="M213" s="31">
        <f t="shared" si="13"/>
        <v>0</v>
      </c>
      <c r="N213" s="28"/>
      <c r="O213" s="28"/>
    </row>
    <row r="214" spans="1:15" s="14" customFormat="1" ht="135.94999999999999" customHeight="1" outlineLevel="2" x14ac:dyDescent="0.2">
      <c r="A214" s="15" t="s">
        <v>682</v>
      </c>
      <c r="B214" s="23"/>
      <c r="C214" s="35" t="s">
        <v>683</v>
      </c>
      <c r="D214" s="15" t="s">
        <v>684</v>
      </c>
      <c r="E214" s="15" t="s">
        <v>422</v>
      </c>
      <c r="F214" s="15" t="s">
        <v>379</v>
      </c>
      <c r="G214" s="15" t="s">
        <v>380</v>
      </c>
      <c r="H214" s="15" t="s">
        <v>404</v>
      </c>
      <c r="I214" s="15">
        <f t="shared" si="12"/>
        <v>72.8</v>
      </c>
      <c r="J214" s="15" t="s">
        <v>92</v>
      </c>
      <c r="K214" s="15"/>
      <c r="L214" s="31"/>
      <c r="M214" s="31">
        <f t="shared" si="13"/>
        <v>0</v>
      </c>
      <c r="N214" s="28"/>
      <c r="O214" s="28"/>
    </row>
    <row r="215" spans="1:15" s="14" customFormat="1" ht="135.94999999999999" customHeight="1" outlineLevel="2" x14ac:dyDescent="0.2">
      <c r="A215" s="15" t="s">
        <v>686</v>
      </c>
      <c r="B215" s="23"/>
      <c r="C215" s="35" t="s">
        <v>687</v>
      </c>
      <c r="D215" s="15" t="s">
        <v>688</v>
      </c>
      <c r="E215" s="15" t="s">
        <v>422</v>
      </c>
      <c r="F215" s="15" t="s">
        <v>379</v>
      </c>
      <c r="G215" s="15" t="s">
        <v>380</v>
      </c>
      <c r="H215" s="15" t="s">
        <v>404</v>
      </c>
      <c r="I215" s="15">
        <f t="shared" si="12"/>
        <v>72.8</v>
      </c>
      <c r="J215" s="15" t="s">
        <v>92</v>
      </c>
      <c r="K215" s="15"/>
      <c r="L215" s="31"/>
      <c r="M215" s="31">
        <f t="shared" si="13"/>
        <v>0</v>
      </c>
      <c r="N215" s="28"/>
      <c r="O215" s="28"/>
    </row>
    <row r="216" spans="1:15" s="14" customFormat="1" ht="135.94999999999999" customHeight="1" outlineLevel="2" x14ac:dyDescent="0.2">
      <c r="A216" s="15" t="s">
        <v>689</v>
      </c>
      <c r="B216" s="23"/>
      <c r="C216" s="35" t="s">
        <v>690</v>
      </c>
      <c r="D216" s="15" t="s">
        <v>691</v>
      </c>
      <c r="E216" s="15" t="s">
        <v>422</v>
      </c>
      <c r="F216" s="15" t="s">
        <v>379</v>
      </c>
      <c r="G216" s="15" t="s">
        <v>380</v>
      </c>
      <c r="H216" s="15" t="s">
        <v>404</v>
      </c>
      <c r="I216" s="15">
        <f t="shared" si="12"/>
        <v>72.8</v>
      </c>
      <c r="J216" s="15" t="s">
        <v>92</v>
      </c>
      <c r="K216" s="15"/>
      <c r="L216" s="31"/>
      <c r="M216" s="31">
        <f t="shared" si="13"/>
        <v>0</v>
      </c>
      <c r="N216" s="28"/>
      <c r="O216" s="28"/>
    </row>
    <row r="217" spans="1:15" s="14" customFormat="1" ht="135.94999999999999" customHeight="1" outlineLevel="2" x14ac:dyDescent="0.2">
      <c r="A217" s="15" t="s">
        <v>692</v>
      </c>
      <c r="B217" s="23"/>
      <c r="C217" s="35" t="s">
        <v>693</v>
      </c>
      <c r="D217" s="15" t="s">
        <v>694</v>
      </c>
      <c r="E217" s="15" t="s">
        <v>422</v>
      </c>
      <c r="F217" s="15" t="s">
        <v>379</v>
      </c>
      <c r="G217" s="15" t="s">
        <v>380</v>
      </c>
      <c r="H217" s="15" t="s">
        <v>404</v>
      </c>
      <c r="I217" s="15">
        <f t="shared" si="12"/>
        <v>72.8</v>
      </c>
      <c r="J217" s="15" t="s">
        <v>92</v>
      </c>
      <c r="K217" s="15" t="s">
        <v>428</v>
      </c>
      <c r="L217" s="31"/>
      <c r="M217" s="31">
        <f t="shared" si="13"/>
        <v>0</v>
      </c>
      <c r="N217" s="28"/>
      <c r="O217" s="28"/>
    </row>
    <row r="218" spans="1:15" s="14" customFormat="1" ht="135.94999999999999" customHeight="1" outlineLevel="2" x14ac:dyDescent="0.2">
      <c r="A218" s="15" t="s">
        <v>696</v>
      </c>
      <c r="B218" s="23"/>
      <c r="C218" s="35" t="s">
        <v>697</v>
      </c>
      <c r="D218" s="15" t="s">
        <v>698</v>
      </c>
      <c r="E218" s="15" t="s">
        <v>422</v>
      </c>
      <c r="F218" s="15" t="s">
        <v>379</v>
      </c>
      <c r="G218" s="15" t="s">
        <v>380</v>
      </c>
      <c r="H218" s="15" t="s">
        <v>404</v>
      </c>
      <c r="I218" s="15">
        <f t="shared" si="12"/>
        <v>72.8</v>
      </c>
      <c r="J218" s="15" t="s">
        <v>92</v>
      </c>
      <c r="K218" s="15"/>
      <c r="L218" s="31"/>
      <c r="M218" s="31">
        <f t="shared" si="13"/>
        <v>0</v>
      </c>
      <c r="N218" s="28"/>
      <c r="O218" s="28"/>
    </row>
    <row r="219" spans="1:15" s="14" customFormat="1" ht="135.94999999999999" customHeight="1" outlineLevel="2" x14ac:dyDescent="0.2">
      <c r="A219" s="15" t="s">
        <v>82</v>
      </c>
      <c r="B219" s="23"/>
      <c r="C219" s="35" t="s">
        <v>699</v>
      </c>
      <c r="D219" s="15" t="s">
        <v>700</v>
      </c>
      <c r="E219" s="15" t="s">
        <v>422</v>
      </c>
      <c r="F219" s="15" t="s">
        <v>123</v>
      </c>
      <c r="G219" s="15" t="s">
        <v>367</v>
      </c>
      <c r="H219" s="15" t="s">
        <v>140</v>
      </c>
      <c r="I219" s="15">
        <f t="shared" si="12"/>
        <v>136.80000000000001</v>
      </c>
      <c r="J219" s="15" t="s">
        <v>321</v>
      </c>
      <c r="K219" s="15"/>
      <c r="L219" s="31"/>
      <c r="M219" s="31">
        <f t="shared" si="13"/>
        <v>0</v>
      </c>
      <c r="N219" s="28"/>
      <c r="O219" s="28"/>
    </row>
    <row r="220" spans="1:15" s="14" customFormat="1" ht="135.94999999999999" customHeight="1" outlineLevel="2" x14ac:dyDescent="0.2">
      <c r="A220" s="15" t="s">
        <v>702</v>
      </c>
      <c r="B220" s="23"/>
      <c r="C220" s="35" t="s">
        <v>703</v>
      </c>
      <c r="D220" s="15" t="s">
        <v>704</v>
      </c>
      <c r="E220" s="15" t="s">
        <v>422</v>
      </c>
      <c r="F220" s="15" t="s">
        <v>379</v>
      </c>
      <c r="G220" s="15" t="s">
        <v>380</v>
      </c>
      <c r="H220" s="15" t="s">
        <v>404</v>
      </c>
      <c r="I220" s="15">
        <f t="shared" si="12"/>
        <v>72.8</v>
      </c>
      <c r="J220" s="15" t="s">
        <v>504</v>
      </c>
      <c r="K220" s="15"/>
      <c r="L220" s="31"/>
      <c r="M220" s="31">
        <f t="shared" si="13"/>
        <v>0</v>
      </c>
      <c r="N220" s="28"/>
      <c r="O220" s="28"/>
    </row>
    <row r="221" spans="1:15" s="14" customFormat="1" ht="135.94999999999999" customHeight="1" outlineLevel="2" x14ac:dyDescent="0.2">
      <c r="A221" s="15" t="s">
        <v>706</v>
      </c>
      <c r="B221" s="23"/>
      <c r="C221" s="35" t="s">
        <v>707</v>
      </c>
      <c r="D221" s="15" t="s">
        <v>708</v>
      </c>
      <c r="E221" s="15" t="s">
        <v>422</v>
      </c>
      <c r="F221" s="15" t="s">
        <v>123</v>
      </c>
      <c r="G221" s="15" t="s">
        <v>367</v>
      </c>
      <c r="H221" s="15" t="s">
        <v>140</v>
      </c>
      <c r="I221" s="15">
        <f t="shared" si="12"/>
        <v>136.80000000000001</v>
      </c>
      <c r="J221" s="15" t="s">
        <v>321</v>
      </c>
      <c r="K221" s="15"/>
      <c r="L221" s="31"/>
      <c r="M221" s="31">
        <f t="shared" si="13"/>
        <v>0</v>
      </c>
      <c r="N221" s="28"/>
      <c r="O221" s="28"/>
    </row>
    <row r="222" spans="1:15" s="14" customFormat="1" ht="135.94999999999999" customHeight="1" outlineLevel="2" x14ac:dyDescent="0.2">
      <c r="A222" s="15" t="s">
        <v>710</v>
      </c>
      <c r="B222" s="23"/>
      <c r="C222" s="35" t="s">
        <v>711</v>
      </c>
      <c r="D222" s="15" t="s">
        <v>712</v>
      </c>
      <c r="E222" s="15" t="s">
        <v>422</v>
      </c>
      <c r="F222" s="15" t="s">
        <v>123</v>
      </c>
      <c r="G222" s="15" t="s">
        <v>367</v>
      </c>
      <c r="H222" s="15" t="s">
        <v>140</v>
      </c>
      <c r="I222" s="15">
        <f t="shared" si="12"/>
        <v>136.80000000000001</v>
      </c>
      <c r="J222" s="15" t="s">
        <v>321</v>
      </c>
      <c r="K222" s="15"/>
      <c r="L222" s="31"/>
      <c r="M222" s="31">
        <f t="shared" si="13"/>
        <v>0</v>
      </c>
      <c r="N222" s="28"/>
      <c r="O222" s="28"/>
    </row>
    <row r="223" spans="1:15" s="14" customFormat="1" ht="135.94999999999999" customHeight="1" outlineLevel="2" x14ac:dyDescent="0.2">
      <c r="A223" s="15" t="s">
        <v>293</v>
      </c>
      <c r="B223" s="23"/>
      <c r="C223" s="35" t="s">
        <v>714</v>
      </c>
      <c r="D223" s="15" t="s">
        <v>715</v>
      </c>
      <c r="E223" s="15" t="s">
        <v>422</v>
      </c>
      <c r="F223" s="15" t="s">
        <v>123</v>
      </c>
      <c r="G223" s="15" t="s">
        <v>367</v>
      </c>
      <c r="H223" s="15" t="s">
        <v>140</v>
      </c>
      <c r="I223" s="15">
        <f t="shared" si="12"/>
        <v>136.80000000000001</v>
      </c>
      <c r="J223" s="15" t="s">
        <v>321</v>
      </c>
      <c r="K223" s="15"/>
      <c r="L223" s="31"/>
      <c r="M223" s="31">
        <f t="shared" si="13"/>
        <v>0</v>
      </c>
      <c r="N223" s="28"/>
      <c r="O223" s="28"/>
    </row>
    <row r="224" spans="1:15" s="14" customFormat="1" ht="135.94999999999999" customHeight="1" outlineLevel="2" x14ac:dyDescent="0.2">
      <c r="A224" s="15" t="s">
        <v>371</v>
      </c>
      <c r="B224" s="23"/>
      <c r="C224" s="35" t="s">
        <v>716</v>
      </c>
      <c r="D224" s="15" t="s">
        <v>717</v>
      </c>
      <c r="E224" s="15" t="s">
        <v>422</v>
      </c>
      <c r="F224" s="15" t="s">
        <v>123</v>
      </c>
      <c r="G224" s="15" t="s">
        <v>367</v>
      </c>
      <c r="H224" s="15" t="s">
        <v>140</v>
      </c>
      <c r="I224" s="15">
        <f t="shared" si="12"/>
        <v>136.80000000000001</v>
      </c>
      <c r="J224" s="15" t="s">
        <v>321</v>
      </c>
      <c r="K224" s="15"/>
      <c r="L224" s="31"/>
      <c r="M224" s="31">
        <f t="shared" si="13"/>
        <v>0</v>
      </c>
      <c r="N224" s="28"/>
      <c r="O224" s="28"/>
    </row>
    <row r="225" spans="1:15" s="14" customFormat="1" ht="135.94999999999999" customHeight="1" outlineLevel="2" x14ac:dyDescent="0.2">
      <c r="A225" s="15" t="s">
        <v>718</v>
      </c>
      <c r="B225" s="23"/>
      <c r="C225" s="35" t="s">
        <v>719</v>
      </c>
      <c r="D225" s="15" t="s">
        <v>720</v>
      </c>
      <c r="E225" s="15" t="s">
        <v>422</v>
      </c>
      <c r="F225" s="15" t="s">
        <v>123</v>
      </c>
      <c r="G225" s="15" t="s">
        <v>367</v>
      </c>
      <c r="H225" s="15" t="s">
        <v>140</v>
      </c>
      <c r="I225" s="15">
        <f t="shared" si="12"/>
        <v>136.80000000000001</v>
      </c>
      <c r="J225" s="15" t="s">
        <v>321</v>
      </c>
      <c r="K225" s="15"/>
      <c r="L225" s="31"/>
      <c r="M225" s="31">
        <f t="shared" si="13"/>
        <v>0</v>
      </c>
      <c r="N225" s="28"/>
      <c r="O225" s="28"/>
    </row>
    <row r="226" spans="1:15" s="14" customFormat="1" ht="135.94999999999999" customHeight="1" outlineLevel="2" x14ac:dyDescent="0.2">
      <c r="A226" s="15" t="s">
        <v>721</v>
      </c>
      <c r="B226" s="23"/>
      <c r="C226" s="35" t="s">
        <v>722</v>
      </c>
      <c r="D226" s="15" t="s">
        <v>723</v>
      </c>
      <c r="E226" s="15" t="s">
        <v>422</v>
      </c>
      <c r="F226" s="15" t="s">
        <v>123</v>
      </c>
      <c r="G226" s="15" t="s">
        <v>367</v>
      </c>
      <c r="H226" s="15" t="s">
        <v>140</v>
      </c>
      <c r="I226" s="15">
        <f t="shared" si="12"/>
        <v>136.80000000000001</v>
      </c>
      <c r="J226" s="15" t="s">
        <v>321</v>
      </c>
      <c r="K226" s="15" t="s">
        <v>483</v>
      </c>
      <c r="L226" s="31"/>
      <c r="M226" s="31">
        <f t="shared" si="13"/>
        <v>0</v>
      </c>
      <c r="N226" s="28"/>
      <c r="O226" s="28"/>
    </row>
    <row r="227" spans="1:15" s="14" customFormat="1" ht="135.94999999999999" customHeight="1" outlineLevel="2" x14ac:dyDescent="0.2">
      <c r="A227" s="36" t="s">
        <v>725</v>
      </c>
      <c r="B227" s="41"/>
      <c r="C227" s="38" t="s">
        <v>726</v>
      </c>
      <c r="D227" s="36" t="s">
        <v>727</v>
      </c>
      <c r="E227" s="36" t="s">
        <v>422</v>
      </c>
      <c r="F227" s="36" t="s">
        <v>123</v>
      </c>
      <c r="G227" s="36" t="s">
        <v>367</v>
      </c>
      <c r="H227" s="36" t="s">
        <v>140</v>
      </c>
      <c r="I227" s="36">
        <f t="shared" si="12"/>
        <v>136.80000000000001</v>
      </c>
      <c r="J227" s="36" t="s">
        <v>321</v>
      </c>
      <c r="K227" s="36"/>
      <c r="L227" s="39"/>
      <c r="M227" s="39">
        <f t="shared" si="13"/>
        <v>0</v>
      </c>
      <c r="N227" s="40"/>
      <c r="O227" s="28"/>
    </row>
    <row r="228" spans="1:15" s="14" customFormat="1" ht="135.94999999999999" customHeight="1" outlineLevel="2" x14ac:dyDescent="0.2">
      <c r="A228" s="15" t="s">
        <v>728</v>
      </c>
      <c r="B228" s="23"/>
      <c r="C228" s="35" t="s">
        <v>729</v>
      </c>
      <c r="D228" s="15" t="s">
        <v>730</v>
      </c>
      <c r="E228" s="15" t="s">
        <v>422</v>
      </c>
      <c r="F228" s="15" t="s">
        <v>123</v>
      </c>
      <c r="G228" s="15" t="s">
        <v>367</v>
      </c>
      <c r="H228" s="15" t="s">
        <v>140</v>
      </c>
      <c r="I228" s="15">
        <f t="shared" si="12"/>
        <v>136.80000000000001</v>
      </c>
      <c r="J228" s="15" t="s">
        <v>321</v>
      </c>
      <c r="K228" s="15"/>
      <c r="L228" s="31"/>
      <c r="M228" s="31">
        <f t="shared" si="13"/>
        <v>0</v>
      </c>
      <c r="N228" s="28"/>
      <c r="O228" s="28"/>
    </row>
    <row r="229" spans="1:15" s="14" customFormat="1" ht="135.94999999999999" customHeight="1" outlineLevel="2" x14ac:dyDescent="0.2">
      <c r="A229" s="15" t="s">
        <v>731</v>
      </c>
      <c r="B229" s="23"/>
      <c r="C229" s="35" t="s">
        <v>732</v>
      </c>
      <c r="D229" s="15" t="s">
        <v>733</v>
      </c>
      <c r="E229" s="15" t="s">
        <v>422</v>
      </c>
      <c r="F229" s="15" t="s">
        <v>123</v>
      </c>
      <c r="G229" s="15" t="s">
        <v>367</v>
      </c>
      <c r="H229" s="15" t="s">
        <v>140</v>
      </c>
      <c r="I229" s="15">
        <f t="shared" si="12"/>
        <v>136.80000000000001</v>
      </c>
      <c r="J229" s="15" t="s">
        <v>321</v>
      </c>
      <c r="K229" s="15" t="s">
        <v>428</v>
      </c>
      <c r="L229" s="31"/>
      <c r="M229" s="31">
        <f t="shared" si="13"/>
        <v>0</v>
      </c>
      <c r="N229" s="28"/>
      <c r="O229" s="28"/>
    </row>
    <row r="230" spans="1:15" s="14" customFormat="1" ht="135.94999999999999" customHeight="1" outlineLevel="2" x14ac:dyDescent="0.2">
      <c r="A230" s="15" t="s">
        <v>735</v>
      </c>
      <c r="B230" s="23"/>
      <c r="C230" s="35" t="s">
        <v>736</v>
      </c>
      <c r="D230" s="15" t="s">
        <v>737</v>
      </c>
      <c r="E230" s="15" t="s">
        <v>422</v>
      </c>
      <c r="F230" s="15" t="s">
        <v>80</v>
      </c>
      <c r="G230" s="15" t="s">
        <v>81</v>
      </c>
      <c r="H230" s="15" t="s">
        <v>587</v>
      </c>
      <c r="I230" s="15">
        <f t="shared" si="12"/>
        <v>118.4</v>
      </c>
      <c r="J230" s="15" t="s">
        <v>321</v>
      </c>
      <c r="K230" s="15"/>
      <c r="L230" s="31"/>
      <c r="M230" s="31">
        <f t="shared" si="13"/>
        <v>0</v>
      </c>
      <c r="N230" s="28"/>
      <c r="O230" s="28"/>
    </row>
    <row r="231" spans="1:15" s="14" customFormat="1" ht="135.94999999999999" customHeight="1" outlineLevel="2" x14ac:dyDescent="0.2">
      <c r="A231" s="15" t="s">
        <v>738</v>
      </c>
      <c r="B231" s="23"/>
      <c r="C231" s="35" t="s">
        <v>739</v>
      </c>
      <c r="D231" s="15" t="s">
        <v>740</v>
      </c>
      <c r="E231" s="15" t="s">
        <v>422</v>
      </c>
      <c r="F231" s="15" t="s">
        <v>80</v>
      </c>
      <c r="G231" s="15" t="s">
        <v>81</v>
      </c>
      <c r="H231" s="15" t="s">
        <v>587</v>
      </c>
      <c r="I231" s="15">
        <f t="shared" si="12"/>
        <v>118.4</v>
      </c>
      <c r="J231" s="15" t="s">
        <v>321</v>
      </c>
      <c r="K231" s="15" t="s">
        <v>428</v>
      </c>
      <c r="L231" s="31"/>
      <c r="M231" s="31">
        <f t="shared" si="13"/>
        <v>0</v>
      </c>
      <c r="N231" s="28"/>
      <c r="O231" s="28"/>
    </row>
    <row r="232" spans="1:15" s="14" customFormat="1" ht="135.94999999999999" customHeight="1" outlineLevel="2" x14ac:dyDescent="0.2">
      <c r="A232" s="15" t="s">
        <v>742</v>
      </c>
      <c r="B232" s="23"/>
      <c r="C232" s="35" t="s">
        <v>743</v>
      </c>
      <c r="D232" s="15" t="s">
        <v>744</v>
      </c>
      <c r="E232" s="15" t="s">
        <v>422</v>
      </c>
      <c r="F232" s="15" t="s">
        <v>80</v>
      </c>
      <c r="G232" s="15" t="s">
        <v>81</v>
      </c>
      <c r="H232" s="15" t="s">
        <v>587</v>
      </c>
      <c r="I232" s="15">
        <f t="shared" si="12"/>
        <v>118.4</v>
      </c>
      <c r="J232" s="15" t="s">
        <v>321</v>
      </c>
      <c r="K232" s="15"/>
      <c r="L232" s="31"/>
      <c r="M232" s="31">
        <f t="shared" si="13"/>
        <v>0</v>
      </c>
      <c r="N232" s="28"/>
      <c r="O232" s="28"/>
    </row>
    <row r="233" spans="1:15" s="14" customFormat="1" ht="135.94999999999999" customHeight="1" outlineLevel="2" x14ac:dyDescent="0.2">
      <c r="A233" s="15" t="s">
        <v>74</v>
      </c>
      <c r="B233" s="23"/>
      <c r="C233" s="35" t="s">
        <v>745</v>
      </c>
      <c r="D233" s="15" t="s">
        <v>746</v>
      </c>
      <c r="E233" s="15" t="s">
        <v>422</v>
      </c>
      <c r="F233" s="15" t="s">
        <v>80</v>
      </c>
      <c r="G233" s="15" t="s">
        <v>81</v>
      </c>
      <c r="H233" s="15" t="s">
        <v>587</v>
      </c>
      <c r="I233" s="15">
        <f t="shared" si="12"/>
        <v>118.4</v>
      </c>
      <c r="J233" s="15" t="s">
        <v>321</v>
      </c>
      <c r="K233" s="15"/>
      <c r="L233" s="31"/>
      <c r="M233" s="31">
        <f t="shared" si="13"/>
        <v>0</v>
      </c>
      <c r="N233" s="28"/>
      <c r="O233" s="28"/>
    </row>
    <row r="234" spans="1:15" s="14" customFormat="1" ht="135.94999999999999" customHeight="1" outlineLevel="2" x14ac:dyDescent="0.2">
      <c r="A234" s="15" t="s">
        <v>747</v>
      </c>
      <c r="B234" s="23"/>
      <c r="C234" s="35" t="s">
        <v>748</v>
      </c>
      <c r="D234" s="15" t="s">
        <v>749</v>
      </c>
      <c r="E234" s="15" t="s">
        <v>422</v>
      </c>
      <c r="F234" s="15" t="s">
        <v>80</v>
      </c>
      <c r="G234" s="15" t="s">
        <v>81</v>
      </c>
      <c r="H234" s="15" t="s">
        <v>587</v>
      </c>
      <c r="I234" s="15">
        <f t="shared" si="12"/>
        <v>118.4</v>
      </c>
      <c r="J234" s="15" t="s">
        <v>321</v>
      </c>
      <c r="K234" s="15" t="s">
        <v>457</v>
      </c>
      <c r="L234" s="31"/>
      <c r="M234" s="31">
        <f t="shared" si="13"/>
        <v>0</v>
      </c>
      <c r="N234" s="28"/>
      <c r="O234" s="28"/>
    </row>
    <row r="235" spans="1:15" s="14" customFormat="1" ht="135.94999999999999" customHeight="1" outlineLevel="2" x14ac:dyDescent="0.2">
      <c r="A235" s="15" t="s">
        <v>750</v>
      </c>
      <c r="B235" s="23"/>
      <c r="C235" s="35" t="s">
        <v>751</v>
      </c>
      <c r="D235" s="15" t="s">
        <v>752</v>
      </c>
      <c r="E235" s="15" t="s">
        <v>422</v>
      </c>
      <c r="F235" s="15" t="s">
        <v>80</v>
      </c>
      <c r="G235" s="15" t="s">
        <v>81</v>
      </c>
      <c r="H235" s="15" t="s">
        <v>591</v>
      </c>
      <c r="I235" s="15">
        <f t="shared" si="12"/>
        <v>119.2</v>
      </c>
      <c r="J235" s="15" t="s">
        <v>321</v>
      </c>
      <c r="K235" s="15"/>
      <c r="L235" s="31"/>
      <c r="M235" s="31">
        <f t="shared" si="13"/>
        <v>0</v>
      </c>
      <c r="N235" s="28"/>
      <c r="O235" s="28"/>
    </row>
    <row r="236" spans="1:15" s="14" customFormat="1" ht="135.94999999999999" customHeight="1" outlineLevel="2" x14ac:dyDescent="0.2">
      <c r="A236" s="15" t="s">
        <v>754</v>
      </c>
      <c r="B236" s="23"/>
      <c r="C236" s="35" t="s">
        <v>755</v>
      </c>
      <c r="D236" s="15" t="s">
        <v>756</v>
      </c>
      <c r="E236" s="15" t="s">
        <v>422</v>
      </c>
      <c r="F236" s="15" t="s">
        <v>80</v>
      </c>
      <c r="G236" s="15" t="s">
        <v>81</v>
      </c>
      <c r="H236" s="15" t="s">
        <v>587</v>
      </c>
      <c r="I236" s="15">
        <f t="shared" si="12"/>
        <v>118.4</v>
      </c>
      <c r="J236" s="15" t="s">
        <v>321</v>
      </c>
      <c r="K236" s="15" t="s">
        <v>457</v>
      </c>
      <c r="L236" s="31"/>
      <c r="M236" s="31">
        <f t="shared" si="13"/>
        <v>0</v>
      </c>
      <c r="N236" s="28"/>
      <c r="O236" s="28"/>
    </row>
    <row r="237" spans="1:15" s="14" customFormat="1" ht="135.94999999999999" customHeight="1" outlineLevel="2" x14ac:dyDescent="0.2">
      <c r="A237" s="15" t="s">
        <v>758</v>
      </c>
      <c r="B237" s="23"/>
      <c r="C237" s="35" t="s">
        <v>759</v>
      </c>
      <c r="D237" s="15" t="s">
        <v>760</v>
      </c>
      <c r="E237" s="15" t="s">
        <v>422</v>
      </c>
      <c r="F237" s="15" t="s">
        <v>80</v>
      </c>
      <c r="G237" s="15" t="s">
        <v>81</v>
      </c>
      <c r="H237" s="15" t="s">
        <v>587</v>
      </c>
      <c r="I237" s="15">
        <f t="shared" si="12"/>
        <v>118.4</v>
      </c>
      <c r="J237" s="15" t="s">
        <v>321</v>
      </c>
      <c r="K237" s="15" t="s">
        <v>457</v>
      </c>
      <c r="L237" s="31"/>
      <c r="M237" s="31">
        <f t="shared" si="13"/>
        <v>0</v>
      </c>
      <c r="N237" s="28"/>
      <c r="O237" s="28"/>
    </row>
    <row r="238" spans="1:15" s="14" customFormat="1" ht="135.94999999999999" customHeight="1" outlineLevel="2" x14ac:dyDescent="0.2">
      <c r="A238" s="15" t="s">
        <v>761</v>
      </c>
      <c r="B238" s="23"/>
      <c r="C238" s="35" t="s">
        <v>762</v>
      </c>
      <c r="D238" s="15" t="s">
        <v>763</v>
      </c>
      <c r="E238" s="15" t="s">
        <v>422</v>
      </c>
      <c r="F238" s="15" t="s">
        <v>80</v>
      </c>
      <c r="G238" s="15" t="s">
        <v>81</v>
      </c>
      <c r="H238" s="15" t="s">
        <v>587</v>
      </c>
      <c r="I238" s="15">
        <f t="shared" si="12"/>
        <v>118.4</v>
      </c>
      <c r="J238" s="15" t="s">
        <v>321</v>
      </c>
      <c r="K238" s="15" t="s">
        <v>457</v>
      </c>
      <c r="L238" s="31"/>
      <c r="M238" s="31">
        <f t="shared" si="13"/>
        <v>0</v>
      </c>
      <c r="N238" s="28"/>
      <c r="O238" s="28"/>
    </row>
    <row r="239" spans="1:15" s="14" customFormat="1" ht="135.94999999999999" customHeight="1" outlineLevel="2" x14ac:dyDescent="0.2">
      <c r="A239" s="15" t="s">
        <v>764</v>
      </c>
      <c r="B239" s="23"/>
      <c r="C239" s="35" t="s">
        <v>765</v>
      </c>
      <c r="D239" s="15" t="s">
        <v>766</v>
      </c>
      <c r="E239" s="15" t="s">
        <v>422</v>
      </c>
      <c r="F239" s="15" t="s">
        <v>80</v>
      </c>
      <c r="G239" s="15" t="s">
        <v>81</v>
      </c>
      <c r="H239" s="15" t="s">
        <v>587</v>
      </c>
      <c r="I239" s="15">
        <f t="shared" si="12"/>
        <v>118.4</v>
      </c>
      <c r="J239" s="15" t="s">
        <v>321</v>
      </c>
      <c r="K239" s="15"/>
      <c r="L239" s="31"/>
      <c r="M239" s="31">
        <f t="shared" si="13"/>
        <v>0</v>
      </c>
      <c r="N239" s="28"/>
      <c r="O239" s="28"/>
    </row>
    <row r="240" spans="1:15" s="7" customFormat="1" ht="12.95" customHeight="1" outlineLevel="1" x14ac:dyDescent="0.2">
      <c r="A240" s="10"/>
      <c r="B240" s="11"/>
      <c r="C240" s="33" t="s">
        <v>767</v>
      </c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8"/>
      <c r="O240" s="28"/>
    </row>
    <row r="241" spans="1:15" s="14" customFormat="1" ht="135.94999999999999" customHeight="1" outlineLevel="2" x14ac:dyDescent="0.2">
      <c r="A241" s="15" t="s">
        <v>768</v>
      </c>
      <c r="B241" s="23"/>
      <c r="C241" s="35" t="s">
        <v>769</v>
      </c>
      <c r="D241" s="15" t="s">
        <v>770</v>
      </c>
      <c r="E241" s="15" t="s">
        <v>422</v>
      </c>
      <c r="F241" s="15" t="s">
        <v>464</v>
      </c>
      <c r="G241" s="15" t="s">
        <v>181</v>
      </c>
      <c r="H241" s="15" t="s">
        <v>106</v>
      </c>
      <c r="I241" s="15">
        <f t="shared" ref="I241:I251" si="14">ROUND((((100-$K$2)/100)*H241),2)</f>
        <v>342.4</v>
      </c>
      <c r="J241" s="15" t="s">
        <v>108</v>
      </c>
      <c r="K241" s="15"/>
      <c r="L241" s="31"/>
      <c r="M241" s="31">
        <f t="shared" ref="M241:M251" si="15">L241*I241</f>
        <v>0</v>
      </c>
      <c r="N241" s="28"/>
      <c r="O241" s="28"/>
    </row>
    <row r="242" spans="1:15" s="14" customFormat="1" ht="135.94999999999999" customHeight="1" outlineLevel="2" x14ac:dyDescent="0.2">
      <c r="A242" s="15" t="s">
        <v>771</v>
      </c>
      <c r="B242" s="23"/>
      <c r="C242" s="35" t="s">
        <v>772</v>
      </c>
      <c r="D242" s="15" t="s">
        <v>773</v>
      </c>
      <c r="E242" s="15" t="s">
        <v>422</v>
      </c>
      <c r="F242" s="15" t="s">
        <v>464</v>
      </c>
      <c r="G242" s="15" t="s">
        <v>181</v>
      </c>
      <c r="H242" s="15" t="s">
        <v>106</v>
      </c>
      <c r="I242" s="15">
        <f t="shared" si="14"/>
        <v>342.4</v>
      </c>
      <c r="J242" s="15" t="s">
        <v>108</v>
      </c>
      <c r="K242" s="15"/>
      <c r="L242" s="31"/>
      <c r="M242" s="31">
        <f t="shared" si="15"/>
        <v>0</v>
      </c>
      <c r="N242" s="28"/>
      <c r="O242" s="28"/>
    </row>
    <row r="243" spans="1:15" s="14" customFormat="1" ht="135.94999999999999" customHeight="1" outlineLevel="2" x14ac:dyDescent="0.2">
      <c r="A243" s="15" t="s">
        <v>774</v>
      </c>
      <c r="B243" s="23"/>
      <c r="C243" s="35" t="s">
        <v>775</v>
      </c>
      <c r="D243" s="15" t="s">
        <v>776</v>
      </c>
      <c r="E243" s="15" t="s">
        <v>422</v>
      </c>
      <c r="F243" s="15" t="s">
        <v>464</v>
      </c>
      <c r="G243" s="15" t="s">
        <v>181</v>
      </c>
      <c r="H243" s="15" t="s">
        <v>106</v>
      </c>
      <c r="I243" s="15">
        <f t="shared" si="14"/>
        <v>342.4</v>
      </c>
      <c r="J243" s="15" t="s">
        <v>108</v>
      </c>
      <c r="K243" s="15"/>
      <c r="L243" s="31"/>
      <c r="M243" s="31">
        <f t="shared" si="15"/>
        <v>0</v>
      </c>
      <c r="N243" s="28"/>
      <c r="O243" s="28"/>
    </row>
    <row r="244" spans="1:15" s="14" customFormat="1" ht="135.94999999999999" customHeight="1" outlineLevel="2" x14ac:dyDescent="0.2">
      <c r="A244" s="15" t="s">
        <v>777</v>
      </c>
      <c r="B244" s="23"/>
      <c r="C244" s="35" t="s">
        <v>778</v>
      </c>
      <c r="D244" s="15" t="s">
        <v>779</v>
      </c>
      <c r="E244" s="15" t="s">
        <v>422</v>
      </c>
      <c r="F244" s="15" t="s">
        <v>464</v>
      </c>
      <c r="G244" s="15" t="s">
        <v>181</v>
      </c>
      <c r="H244" s="15" t="s">
        <v>106</v>
      </c>
      <c r="I244" s="15">
        <f t="shared" si="14"/>
        <v>342.4</v>
      </c>
      <c r="J244" s="15" t="s">
        <v>108</v>
      </c>
      <c r="K244" s="15"/>
      <c r="L244" s="31"/>
      <c r="M244" s="31">
        <f t="shared" si="15"/>
        <v>0</v>
      </c>
      <c r="N244" s="28"/>
      <c r="O244" s="28"/>
    </row>
    <row r="245" spans="1:15" s="14" customFormat="1" ht="135.94999999999999" customHeight="1" outlineLevel="2" x14ac:dyDescent="0.2">
      <c r="A245" s="15" t="s">
        <v>780</v>
      </c>
      <c r="B245" s="23"/>
      <c r="C245" s="35" t="s">
        <v>781</v>
      </c>
      <c r="D245" s="15" t="s">
        <v>782</v>
      </c>
      <c r="E245" s="15" t="s">
        <v>422</v>
      </c>
      <c r="F245" s="15" t="s">
        <v>123</v>
      </c>
      <c r="G245" s="15" t="s">
        <v>367</v>
      </c>
      <c r="H245" s="15" t="s">
        <v>783</v>
      </c>
      <c r="I245" s="15">
        <f t="shared" si="14"/>
        <v>204.8</v>
      </c>
      <c r="J245" s="15" t="s">
        <v>182</v>
      </c>
      <c r="K245" s="15"/>
      <c r="L245" s="31"/>
      <c r="M245" s="31">
        <f t="shared" si="15"/>
        <v>0</v>
      </c>
      <c r="N245" s="28"/>
      <c r="O245" s="28"/>
    </row>
    <row r="246" spans="1:15" s="14" customFormat="1" ht="135.94999999999999" customHeight="1" outlineLevel="2" x14ac:dyDescent="0.2">
      <c r="A246" s="15" t="s">
        <v>784</v>
      </c>
      <c r="B246" s="23"/>
      <c r="C246" s="35" t="s">
        <v>785</v>
      </c>
      <c r="D246" s="15" t="s">
        <v>786</v>
      </c>
      <c r="E246" s="15" t="s">
        <v>422</v>
      </c>
      <c r="F246" s="15" t="s">
        <v>787</v>
      </c>
      <c r="G246" s="15" t="s">
        <v>488</v>
      </c>
      <c r="H246" s="15" t="s">
        <v>788</v>
      </c>
      <c r="I246" s="15">
        <f t="shared" si="14"/>
        <v>376.8</v>
      </c>
      <c r="J246" s="15" t="s">
        <v>108</v>
      </c>
      <c r="K246" s="15"/>
      <c r="L246" s="31"/>
      <c r="M246" s="31">
        <f t="shared" si="15"/>
        <v>0</v>
      </c>
      <c r="N246" s="28"/>
      <c r="O246" s="28"/>
    </row>
    <row r="247" spans="1:15" s="14" customFormat="1" ht="135.94999999999999" customHeight="1" outlineLevel="2" x14ac:dyDescent="0.2">
      <c r="A247" s="15" t="s">
        <v>379</v>
      </c>
      <c r="B247" s="23"/>
      <c r="C247" s="35" t="s">
        <v>789</v>
      </c>
      <c r="D247" s="15" t="s">
        <v>790</v>
      </c>
      <c r="E247" s="15" t="s">
        <v>422</v>
      </c>
      <c r="F247" s="15" t="s">
        <v>787</v>
      </c>
      <c r="G247" s="15" t="s">
        <v>488</v>
      </c>
      <c r="H247" s="15" t="s">
        <v>788</v>
      </c>
      <c r="I247" s="15">
        <f t="shared" si="14"/>
        <v>376.8</v>
      </c>
      <c r="J247" s="15" t="s">
        <v>108</v>
      </c>
      <c r="K247" s="15"/>
      <c r="L247" s="31"/>
      <c r="M247" s="31">
        <f t="shared" si="15"/>
        <v>0</v>
      </c>
      <c r="N247" s="28"/>
      <c r="O247" s="28"/>
    </row>
    <row r="248" spans="1:15" s="14" customFormat="1" ht="135.94999999999999" customHeight="1" outlineLevel="2" x14ac:dyDescent="0.2">
      <c r="A248" s="15" t="s">
        <v>792</v>
      </c>
      <c r="B248" s="23"/>
      <c r="C248" s="35" t="s">
        <v>793</v>
      </c>
      <c r="D248" s="15" t="s">
        <v>794</v>
      </c>
      <c r="E248" s="15" t="s">
        <v>422</v>
      </c>
      <c r="F248" s="15" t="s">
        <v>787</v>
      </c>
      <c r="G248" s="15" t="s">
        <v>488</v>
      </c>
      <c r="H248" s="15" t="s">
        <v>788</v>
      </c>
      <c r="I248" s="15">
        <f t="shared" si="14"/>
        <v>376.8</v>
      </c>
      <c r="J248" s="15" t="s">
        <v>108</v>
      </c>
      <c r="K248" s="15"/>
      <c r="L248" s="31"/>
      <c r="M248" s="31">
        <f t="shared" si="15"/>
        <v>0</v>
      </c>
      <c r="N248" s="28"/>
      <c r="O248" s="28"/>
    </row>
    <row r="249" spans="1:15" s="14" customFormat="1" ht="135.94999999999999" customHeight="1" outlineLevel="2" x14ac:dyDescent="0.2">
      <c r="A249" s="15" t="s">
        <v>507</v>
      </c>
      <c r="B249" s="23"/>
      <c r="C249" s="35" t="s">
        <v>795</v>
      </c>
      <c r="D249" s="15" t="s">
        <v>796</v>
      </c>
      <c r="E249" s="15" t="s">
        <v>422</v>
      </c>
      <c r="F249" s="15" t="s">
        <v>787</v>
      </c>
      <c r="G249" s="15" t="s">
        <v>488</v>
      </c>
      <c r="H249" s="15" t="s">
        <v>788</v>
      </c>
      <c r="I249" s="15">
        <f t="shared" si="14"/>
        <v>376.8</v>
      </c>
      <c r="J249" s="15" t="s">
        <v>108</v>
      </c>
      <c r="K249" s="15"/>
      <c r="L249" s="31"/>
      <c r="M249" s="31">
        <f t="shared" si="15"/>
        <v>0</v>
      </c>
      <c r="N249" s="28"/>
      <c r="O249" s="28"/>
    </row>
    <row r="250" spans="1:15" s="7" customFormat="1" ht="135.94999999999999" customHeight="1" outlineLevel="2" x14ac:dyDescent="0.2">
      <c r="A250" s="36" t="s">
        <v>596</v>
      </c>
      <c r="B250" s="41"/>
      <c r="C250" s="38" t="s">
        <v>797</v>
      </c>
      <c r="D250" s="36">
        <v>4607033791026</v>
      </c>
      <c r="E250" s="36" t="s">
        <v>422</v>
      </c>
      <c r="F250" s="36" t="s">
        <v>523</v>
      </c>
      <c r="G250" s="36" t="s">
        <v>395</v>
      </c>
      <c r="H250" s="36" t="s">
        <v>792</v>
      </c>
      <c r="I250" s="36">
        <f t="shared" si="14"/>
        <v>170.4</v>
      </c>
      <c r="J250" s="36" t="s">
        <v>23</v>
      </c>
      <c r="K250" s="36" t="s">
        <v>206</v>
      </c>
      <c r="L250" s="39"/>
      <c r="M250" s="39">
        <f t="shared" si="15"/>
        <v>0</v>
      </c>
      <c r="N250" s="40"/>
      <c r="O250" s="28"/>
    </row>
    <row r="251" spans="1:15" s="7" customFormat="1" ht="135.94999999999999" customHeight="1" outlineLevel="2" x14ac:dyDescent="0.2">
      <c r="A251" s="36" t="s">
        <v>798</v>
      </c>
      <c r="B251" s="41"/>
      <c r="C251" s="38" t="s">
        <v>799</v>
      </c>
      <c r="D251" s="36" t="s">
        <v>800</v>
      </c>
      <c r="E251" s="36" t="s">
        <v>422</v>
      </c>
      <c r="F251" s="36" t="s">
        <v>523</v>
      </c>
      <c r="G251" s="36" t="s">
        <v>395</v>
      </c>
      <c r="H251" s="36" t="s">
        <v>792</v>
      </c>
      <c r="I251" s="36">
        <f t="shared" si="14"/>
        <v>170.4</v>
      </c>
      <c r="J251" s="36" t="s">
        <v>23</v>
      </c>
      <c r="K251" s="36" t="s">
        <v>206</v>
      </c>
      <c r="L251" s="39"/>
      <c r="M251" s="39">
        <f t="shared" si="15"/>
        <v>0</v>
      </c>
      <c r="N251" s="40"/>
      <c r="O251" s="28"/>
    </row>
    <row r="252" spans="1:15" s="7" customFormat="1" ht="15.95" hidden="1" customHeight="1" x14ac:dyDescent="0.2">
      <c r="A252" s="42"/>
      <c r="B252" s="43"/>
      <c r="C252" s="44" t="s">
        <v>801</v>
      </c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0"/>
      <c r="O252" s="28"/>
    </row>
    <row r="253" spans="1:15" s="7" customFormat="1" ht="12.95" customHeight="1" outlineLevel="1" x14ac:dyDescent="0.2">
      <c r="A253" s="45"/>
      <c r="B253" s="46"/>
      <c r="C253" s="47" t="s">
        <v>802</v>
      </c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0"/>
      <c r="O253" s="28"/>
    </row>
    <row r="254" spans="1:15" s="14" customFormat="1" ht="135.94999999999999" customHeight="1" outlineLevel="2" x14ac:dyDescent="0.2">
      <c r="A254" s="36" t="s">
        <v>803</v>
      </c>
      <c r="B254" s="41"/>
      <c r="C254" s="38" t="s">
        <v>804</v>
      </c>
      <c r="D254" s="36" t="s">
        <v>805</v>
      </c>
      <c r="E254" s="36" t="s">
        <v>422</v>
      </c>
      <c r="F254" s="36" t="s">
        <v>123</v>
      </c>
      <c r="G254" s="36" t="s">
        <v>367</v>
      </c>
      <c r="H254" s="36" t="s">
        <v>507</v>
      </c>
      <c r="I254" s="36">
        <f t="shared" ref="I254:I265" si="16">ROUND((((100-$K$2)/100)*H254),2)</f>
        <v>171.2</v>
      </c>
      <c r="J254" s="36" t="s">
        <v>806</v>
      </c>
      <c r="K254" s="36"/>
      <c r="L254" s="39"/>
      <c r="M254" s="39">
        <f t="shared" ref="M254:M265" si="17">L254*I254</f>
        <v>0</v>
      </c>
      <c r="N254" s="40"/>
      <c r="O254" s="28"/>
    </row>
    <row r="255" spans="1:15" s="14" customFormat="1" ht="135.94999999999999" customHeight="1" outlineLevel="2" x14ac:dyDescent="0.2">
      <c r="A255" s="36" t="s">
        <v>807</v>
      </c>
      <c r="B255" s="41"/>
      <c r="C255" s="38" t="s">
        <v>808</v>
      </c>
      <c r="D255" s="36" t="s">
        <v>809</v>
      </c>
      <c r="E255" s="36" t="s">
        <v>422</v>
      </c>
      <c r="F255" s="36" t="s">
        <v>123</v>
      </c>
      <c r="G255" s="36" t="s">
        <v>367</v>
      </c>
      <c r="H255" s="36" t="s">
        <v>507</v>
      </c>
      <c r="I255" s="36">
        <f t="shared" si="16"/>
        <v>171.2</v>
      </c>
      <c r="J255" s="36" t="s">
        <v>806</v>
      </c>
      <c r="K255" s="36"/>
      <c r="L255" s="39"/>
      <c r="M255" s="39">
        <f t="shared" si="17"/>
        <v>0</v>
      </c>
      <c r="N255" s="40"/>
      <c r="O255" s="28"/>
    </row>
    <row r="256" spans="1:15" s="14" customFormat="1" ht="135.94999999999999" customHeight="1" outlineLevel="2" x14ac:dyDescent="0.2">
      <c r="A256" s="36" t="s">
        <v>806</v>
      </c>
      <c r="B256" s="41"/>
      <c r="C256" s="38" t="s">
        <v>810</v>
      </c>
      <c r="D256" s="36" t="s">
        <v>811</v>
      </c>
      <c r="E256" s="36" t="s">
        <v>422</v>
      </c>
      <c r="F256" s="36" t="s">
        <v>123</v>
      </c>
      <c r="G256" s="36" t="s">
        <v>367</v>
      </c>
      <c r="H256" s="36" t="s">
        <v>507</v>
      </c>
      <c r="I256" s="36">
        <f t="shared" si="16"/>
        <v>171.2</v>
      </c>
      <c r="J256" s="36" t="s">
        <v>812</v>
      </c>
      <c r="K256" s="36"/>
      <c r="L256" s="39"/>
      <c r="M256" s="39">
        <f t="shared" si="17"/>
        <v>0</v>
      </c>
      <c r="N256" s="40"/>
      <c r="O256" s="28"/>
    </row>
    <row r="257" spans="1:15" s="14" customFormat="1" ht="135.94999999999999" customHeight="1" outlineLevel="2" x14ac:dyDescent="0.2">
      <c r="A257" s="36" t="s">
        <v>813</v>
      </c>
      <c r="B257" s="41"/>
      <c r="C257" s="38" t="s">
        <v>814</v>
      </c>
      <c r="D257" s="36" t="s">
        <v>815</v>
      </c>
      <c r="E257" s="36" t="s">
        <v>422</v>
      </c>
      <c r="F257" s="36" t="s">
        <v>123</v>
      </c>
      <c r="G257" s="36" t="s">
        <v>367</v>
      </c>
      <c r="H257" s="36" t="s">
        <v>507</v>
      </c>
      <c r="I257" s="36">
        <f t="shared" si="16"/>
        <v>171.2</v>
      </c>
      <c r="J257" s="36" t="s">
        <v>806</v>
      </c>
      <c r="K257" s="36"/>
      <c r="L257" s="39"/>
      <c r="M257" s="39">
        <f t="shared" si="17"/>
        <v>0</v>
      </c>
      <c r="N257" s="40"/>
      <c r="O257" s="28"/>
    </row>
    <row r="258" spans="1:15" s="14" customFormat="1" ht="135.94999999999999" customHeight="1" outlineLevel="2" x14ac:dyDescent="0.2">
      <c r="A258" s="36" t="s">
        <v>816</v>
      </c>
      <c r="B258" s="41"/>
      <c r="C258" s="38" t="s">
        <v>817</v>
      </c>
      <c r="D258" s="36" t="s">
        <v>818</v>
      </c>
      <c r="E258" s="36" t="s">
        <v>422</v>
      </c>
      <c r="F258" s="36" t="s">
        <v>123</v>
      </c>
      <c r="G258" s="36" t="s">
        <v>367</v>
      </c>
      <c r="H258" s="36" t="s">
        <v>507</v>
      </c>
      <c r="I258" s="36">
        <f t="shared" si="16"/>
        <v>171.2</v>
      </c>
      <c r="J258" s="36" t="s">
        <v>806</v>
      </c>
      <c r="K258" s="36"/>
      <c r="L258" s="39"/>
      <c r="M258" s="39">
        <f t="shared" si="17"/>
        <v>0</v>
      </c>
      <c r="N258" s="40"/>
      <c r="O258" s="28"/>
    </row>
    <row r="259" spans="1:15" s="14" customFormat="1" ht="135.94999999999999" customHeight="1" outlineLevel="2" x14ac:dyDescent="0.2">
      <c r="A259" s="36" t="s">
        <v>819</v>
      </c>
      <c r="B259" s="41"/>
      <c r="C259" s="38" t="s">
        <v>820</v>
      </c>
      <c r="D259" s="36" t="s">
        <v>821</v>
      </c>
      <c r="E259" s="36" t="s">
        <v>422</v>
      </c>
      <c r="F259" s="36" t="s">
        <v>123</v>
      </c>
      <c r="G259" s="36" t="s">
        <v>367</v>
      </c>
      <c r="H259" s="36" t="s">
        <v>507</v>
      </c>
      <c r="I259" s="36">
        <f t="shared" si="16"/>
        <v>171.2</v>
      </c>
      <c r="J259" s="36" t="s">
        <v>806</v>
      </c>
      <c r="K259" s="36"/>
      <c r="L259" s="39"/>
      <c r="M259" s="39">
        <f t="shared" si="17"/>
        <v>0</v>
      </c>
      <c r="N259" s="40"/>
      <c r="O259" s="28"/>
    </row>
    <row r="260" spans="1:15" s="14" customFormat="1" ht="135.94999999999999" customHeight="1" outlineLevel="2" x14ac:dyDescent="0.2">
      <c r="A260" s="36" t="s">
        <v>298</v>
      </c>
      <c r="B260" s="41"/>
      <c r="C260" s="38" t="s">
        <v>822</v>
      </c>
      <c r="D260" s="36" t="s">
        <v>823</v>
      </c>
      <c r="E260" s="36" t="s">
        <v>422</v>
      </c>
      <c r="F260" s="36" t="s">
        <v>123</v>
      </c>
      <c r="G260" s="36" t="s">
        <v>367</v>
      </c>
      <c r="H260" s="36" t="s">
        <v>507</v>
      </c>
      <c r="I260" s="36">
        <f t="shared" si="16"/>
        <v>171.2</v>
      </c>
      <c r="J260" s="36" t="s">
        <v>806</v>
      </c>
      <c r="K260" s="36" t="s">
        <v>457</v>
      </c>
      <c r="L260" s="39"/>
      <c r="M260" s="39">
        <f t="shared" si="17"/>
        <v>0</v>
      </c>
      <c r="N260" s="40"/>
      <c r="O260" s="28"/>
    </row>
    <row r="261" spans="1:15" s="14" customFormat="1" ht="135.94999999999999" customHeight="1" outlineLevel="2" x14ac:dyDescent="0.2">
      <c r="A261" s="36" t="s">
        <v>824</v>
      </c>
      <c r="B261" s="41"/>
      <c r="C261" s="38" t="s">
        <v>825</v>
      </c>
      <c r="D261" s="36" t="s">
        <v>826</v>
      </c>
      <c r="E261" s="36" t="s">
        <v>422</v>
      </c>
      <c r="F261" s="36" t="s">
        <v>123</v>
      </c>
      <c r="G261" s="36" t="s">
        <v>367</v>
      </c>
      <c r="H261" s="36" t="s">
        <v>507</v>
      </c>
      <c r="I261" s="36">
        <f t="shared" si="16"/>
        <v>171.2</v>
      </c>
      <c r="J261" s="36" t="s">
        <v>806</v>
      </c>
      <c r="K261" s="36" t="s">
        <v>457</v>
      </c>
      <c r="L261" s="39"/>
      <c r="M261" s="39">
        <f t="shared" si="17"/>
        <v>0</v>
      </c>
      <c r="N261" s="40"/>
      <c r="O261" s="28"/>
    </row>
    <row r="262" spans="1:15" s="14" customFormat="1" ht="135.94999999999999" customHeight="1" outlineLevel="2" x14ac:dyDescent="0.2">
      <c r="A262" s="36" t="s">
        <v>827</v>
      </c>
      <c r="B262" s="41"/>
      <c r="C262" s="38" t="s">
        <v>828</v>
      </c>
      <c r="D262" s="36" t="s">
        <v>829</v>
      </c>
      <c r="E262" s="36" t="s">
        <v>422</v>
      </c>
      <c r="F262" s="36" t="s">
        <v>123</v>
      </c>
      <c r="G262" s="36" t="s">
        <v>367</v>
      </c>
      <c r="H262" s="36" t="s">
        <v>507</v>
      </c>
      <c r="I262" s="36">
        <f t="shared" si="16"/>
        <v>171.2</v>
      </c>
      <c r="J262" s="36" t="s">
        <v>806</v>
      </c>
      <c r="K262" s="36"/>
      <c r="L262" s="39"/>
      <c r="M262" s="39">
        <f t="shared" si="17"/>
        <v>0</v>
      </c>
      <c r="N262" s="40"/>
      <c r="O262" s="28"/>
    </row>
    <row r="263" spans="1:15" s="14" customFormat="1" ht="135.94999999999999" customHeight="1" outlineLevel="2" x14ac:dyDescent="0.2">
      <c r="A263" s="36" t="s">
        <v>830</v>
      </c>
      <c r="B263" s="41"/>
      <c r="C263" s="38" t="s">
        <v>831</v>
      </c>
      <c r="D263" s="36" t="s">
        <v>832</v>
      </c>
      <c r="E263" s="36" t="s">
        <v>422</v>
      </c>
      <c r="F263" s="36" t="s">
        <v>123</v>
      </c>
      <c r="G263" s="36" t="s">
        <v>367</v>
      </c>
      <c r="H263" s="36" t="s">
        <v>507</v>
      </c>
      <c r="I263" s="36">
        <f t="shared" si="16"/>
        <v>171.2</v>
      </c>
      <c r="J263" s="36" t="s">
        <v>806</v>
      </c>
      <c r="K263" s="36"/>
      <c r="L263" s="39"/>
      <c r="M263" s="39">
        <f t="shared" si="17"/>
        <v>0</v>
      </c>
      <c r="N263" s="40"/>
      <c r="O263" s="28"/>
    </row>
    <row r="264" spans="1:15" s="14" customFormat="1" ht="135.94999999999999" customHeight="1" outlineLevel="2" x14ac:dyDescent="0.2">
      <c r="A264" s="36" t="s">
        <v>656</v>
      </c>
      <c r="B264" s="41"/>
      <c r="C264" s="38" t="s">
        <v>833</v>
      </c>
      <c r="D264" s="36" t="s">
        <v>834</v>
      </c>
      <c r="E264" s="36" t="s">
        <v>422</v>
      </c>
      <c r="F264" s="36" t="s">
        <v>123</v>
      </c>
      <c r="G264" s="36" t="s">
        <v>367</v>
      </c>
      <c r="H264" s="36" t="s">
        <v>507</v>
      </c>
      <c r="I264" s="36">
        <f t="shared" si="16"/>
        <v>171.2</v>
      </c>
      <c r="J264" s="36" t="s">
        <v>806</v>
      </c>
      <c r="K264" s="36"/>
      <c r="L264" s="39"/>
      <c r="M264" s="39">
        <f t="shared" si="17"/>
        <v>0</v>
      </c>
      <c r="N264" s="40"/>
      <c r="O264" s="28"/>
    </row>
    <row r="265" spans="1:15" s="14" customFormat="1" ht="135.94999999999999" customHeight="1" outlineLevel="2" x14ac:dyDescent="0.2">
      <c r="A265" s="36" t="s">
        <v>835</v>
      </c>
      <c r="B265" s="41"/>
      <c r="C265" s="38" t="s">
        <v>836</v>
      </c>
      <c r="D265" s="36" t="s">
        <v>837</v>
      </c>
      <c r="E265" s="36" t="s">
        <v>422</v>
      </c>
      <c r="F265" s="36" t="s">
        <v>123</v>
      </c>
      <c r="G265" s="36" t="s">
        <v>367</v>
      </c>
      <c r="H265" s="36" t="s">
        <v>507</v>
      </c>
      <c r="I265" s="36">
        <f t="shared" si="16"/>
        <v>171.2</v>
      </c>
      <c r="J265" s="36" t="s">
        <v>92</v>
      </c>
      <c r="K265" s="36" t="s">
        <v>483</v>
      </c>
      <c r="L265" s="39"/>
      <c r="M265" s="39">
        <f t="shared" si="17"/>
        <v>0</v>
      </c>
      <c r="N265" s="40"/>
      <c r="O265" s="28"/>
    </row>
    <row r="266" spans="1:15" s="7" customFormat="1" ht="12.95" customHeight="1" outlineLevel="1" x14ac:dyDescent="0.2">
      <c r="A266" s="45"/>
      <c r="B266" s="46"/>
      <c r="C266" s="47" t="s">
        <v>838</v>
      </c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0"/>
      <c r="O266" s="28"/>
    </row>
    <row r="267" spans="1:15" s="14" customFormat="1" ht="135.94999999999999" customHeight="1" outlineLevel="2" x14ac:dyDescent="0.2">
      <c r="A267" s="36" t="s">
        <v>839</v>
      </c>
      <c r="B267" s="41"/>
      <c r="C267" s="38" t="s">
        <v>840</v>
      </c>
      <c r="D267" s="36" t="s">
        <v>841</v>
      </c>
      <c r="E267" s="36" t="s">
        <v>422</v>
      </c>
      <c r="F267" s="36" t="s">
        <v>123</v>
      </c>
      <c r="G267" s="36" t="s">
        <v>367</v>
      </c>
      <c r="H267" s="36" t="s">
        <v>140</v>
      </c>
      <c r="I267" s="36">
        <f>ROUND((((100-$K$2)/100)*H267),2)</f>
        <v>136.80000000000001</v>
      </c>
      <c r="J267" s="36" t="s">
        <v>182</v>
      </c>
      <c r="K267" s="36" t="s">
        <v>483</v>
      </c>
      <c r="L267" s="39"/>
      <c r="M267" s="39">
        <f>L267*I267</f>
        <v>0</v>
      </c>
      <c r="N267" s="40"/>
      <c r="O267" s="28"/>
    </row>
    <row r="268" spans="1:15" s="14" customFormat="1" ht="135.94999999999999" customHeight="1" outlineLevel="2" x14ac:dyDescent="0.2">
      <c r="A268" s="36" t="s">
        <v>842</v>
      </c>
      <c r="B268" s="41"/>
      <c r="C268" s="38" t="s">
        <v>843</v>
      </c>
      <c r="D268" s="36" t="s">
        <v>844</v>
      </c>
      <c r="E268" s="36" t="s">
        <v>422</v>
      </c>
      <c r="F268" s="36" t="s">
        <v>122</v>
      </c>
      <c r="G268" s="36" t="s">
        <v>123</v>
      </c>
      <c r="H268" s="36" t="s">
        <v>656</v>
      </c>
      <c r="I268" s="36">
        <f>ROUND((((100-$K$2)/100)*H268),2)</f>
        <v>182.4</v>
      </c>
      <c r="J268" s="36" t="s">
        <v>68</v>
      </c>
      <c r="K268" s="36"/>
      <c r="L268" s="39"/>
      <c r="M268" s="39">
        <f>L268*I268</f>
        <v>0</v>
      </c>
      <c r="N268" s="40"/>
      <c r="O268" s="28"/>
    </row>
    <row r="269" spans="1:15" s="14" customFormat="1" ht="135.94999999999999" customHeight="1" outlineLevel="2" x14ac:dyDescent="0.2">
      <c r="A269" s="36" t="s">
        <v>845</v>
      </c>
      <c r="B269" s="41"/>
      <c r="C269" s="38" t="s">
        <v>846</v>
      </c>
      <c r="D269" s="36">
        <v>9785906964335</v>
      </c>
      <c r="E269" s="36" t="s">
        <v>422</v>
      </c>
      <c r="F269" s="36" t="s">
        <v>122</v>
      </c>
      <c r="G269" s="36" t="s">
        <v>123</v>
      </c>
      <c r="H269" s="36" t="s">
        <v>656</v>
      </c>
      <c r="I269" s="36">
        <f>ROUND((((100-$K$2)/100)*H269),2)</f>
        <v>182.4</v>
      </c>
      <c r="J269" s="36" t="s">
        <v>68</v>
      </c>
      <c r="K269" s="36"/>
      <c r="L269" s="39"/>
      <c r="M269" s="39">
        <f>L269*I269</f>
        <v>0</v>
      </c>
      <c r="N269" s="40"/>
      <c r="O269" s="28"/>
    </row>
    <row r="270" spans="1:15" s="14" customFormat="1" ht="135.94999999999999" customHeight="1" outlineLevel="2" x14ac:dyDescent="0.2">
      <c r="A270" s="36" t="s">
        <v>141</v>
      </c>
      <c r="B270" s="41"/>
      <c r="C270" s="38" t="s">
        <v>847</v>
      </c>
      <c r="D270" s="36" t="s">
        <v>848</v>
      </c>
      <c r="E270" s="36" t="s">
        <v>422</v>
      </c>
      <c r="F270" s="36" t="s">
        <v>122</v>
      </c>
      <c r="G270" s="36" t="s">
        <v>123</v>
      </c>
      <c r="H270" s="36" t="s">
        <v>656</v>
      </c>
      <c r="I270" s="36">
        <f>ROUND((((100-$K$2)/100)*H270),2)</f>
        <v>182.4</v>
      </c>
      <c r="J270" s="36" t="s">
        <v>68</v>
      </c>
      <c r="K270" s="36"/>
      <c r="L270" s="39"/>
      <c r="M270" s="39">
        <f>L270*I270</f>
        <v>0</v>
      </c>
      <c r="N270" s="40"/>
      <c r="O270" s="28"/>
    </row>
    <row r="271" spans="1:15" s="7" customFormat="1" ht="12.95" customHeight="1" outlineLevel="1" x14ac:dyDescent="0.2">
      <c r="A271" s="10"/>
      <c r="B271" s="11"/>
      <c r="C271" s="33" t="s">
        <v>849</v>
      </c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8"/>
      <c r="O271" s="28"/>
    </row>
    <row r="272" spans="1:15" s="14" customFormat="1" ht="135.94999999999999" customHeight="1" outlineLevel="2" x14ac:dyDescent="0.2">
      <c r="A272" s="15" t="s">
        <v>427</v>
      </c>
      <c r="B272" s="23"/>
      <c r="C272" s="35" t="s">
        <v>850</v>
      </c>
      <c r="D272" s="15" t="s">
        <v>851</v>
      </c>
      <c r="E272" s="15" t="s">
        <v>422</v>
      </c>
      <c r="F272" s="15" t="s">
        <v>123</v>
      </c>
      <c r="G272" s="15" t="s">
        <v>367</v>
      </c>
      <c r="H272" s="15" t="s">
        <v>140</v>
      </c>
      <c r="I272" s="15">
        <f t="shared" ref="I272:I280" si="18">ROUND((((100-$K$2)/100)*H272),2)</f>
        <v>136.80000000000001</v>
      </c>
      <c r="J272" s="15" t="s">
        <v>504</v>
      </c>
      <c r="K272" s="15" t="s">
        <v>483</v>
      </c>
      <c r="L272" s="31"/>
      <c r="M272" s="31">
        <f t="shared" ref="M272:M280" si="19">L272*I272</f>
        <v>0</v>
      </c>
      <c r="N272" s="28"/>
      <c r="O272" s="28"/>
    </row>
    <row r="273" spans="1:15" s="14" customFormat="1" ht="135.94999999999999" customHeight="1" outlineLevel="2" x14ac:dyDescent="0.2">
      <c r="A273" s="15" t="s">
        <v>852</v>
      </c>
      <c r="B273" s="23"/>
      <c r="C273" s="35" t="s">
        <v>853</v>
      </c>
      <c r="D273" s="15" t="s">
        <v>854</v>
      </c>
      <c r="E273" s="15" t="s">
        <v>422</v>
      </c>
      <c r="F273" s="15" t="s">
        <v>387</v>
      </c>
      <c r="G273" s="15" t="s">
        <v>76</v>
      </c>
      <c r="H273" s="15" t="s">
        <v>307</v>
      </c>
      <c r="I273" s="15">
        <f t="shared" si="18"/>
        <v>59.2</v>
      </c>
      <c r="J273" s="15" t="s">
        <v>812</v>
      </c>
      <c r="K273" s="15"/>
      <c r="L273" s="31"/>
      <c r="M273" s="31">
        <f t="shared" si="19"/>
        <v>0</v>
      </c>
      <c r="N273" s="28"/>
      <c r="O273" s="28"/>
    </row>
    <row r="274" spans="1:15" s="14" customFormat="1" ht="135.94999999999999" customHeight="1" outlineLevel="2" x14ac:dyDescent="0.2">
      <c r="A274" s="15" t="s">
        <v>855</v>
      </c>
      <c r="B274" s="23"/>
      <c r="C274" s="35" t="s">
        <v>856</v>
      </c>
      <c r="D274" s="15" t="s">
        <v>857</v>
      </c>
      <c r="E274" s="15" t="s">
        <v>422</v>
      </c>
      <c r="F274" s="15" t="s">
        <v>387</v>
      </c>
      <c r="G274" s="15" t="s">
        <v>76</v>
      </c>
      <c r="H274" s="15" t="s">
        <v>307</v>
      </c>
      <c r="I274" s="15">
        <f t="shared" si="18"/>
        <v>59.2</v>
      </c>
      <c r="J274" s="15" t="s">
        <v>812</v>
      </c>
      <c r="K274" s="15"/>
      <c r="L274" s="31"/>
      <c r="M274" s="31">
        <f t="shared" si="19"/>
        <v>0</v>
      </c>
      <c r="N274" s="28"/>
      <c r="O274" s="28"/>
    </row>
    <row r="275" spans="1:15" s="14" customFormat="1" ht="135.94999999999999" customHeight="1" outlineLevel="2" x14ac:dyDescent="0.2">
      <c r="A275" s="15" t="s">
        <v>701</v>
      </c>
      <c r="B275" s="23"/>
      <c r="C275" s="35" t="s">
        <v>858</v>
      </c>
      <c r="D275" s="15" t="s">
        <v>859</v>
      </c>
      <c r="E275" s="15" t="s">
        <v>422</v>
      </c>
      <c r="F275" s="15" t="s">
        <v>387</v>
      </c>
      <c r="G275" s="15" t="s">
        <v>76</v>
      </c>
      <c r="H275" s="15" t="s">
        <v>307</v>
      </c>
      <c r="I275" s="15">
        <f t="shared" si="18"/>
        <v>59.2</v>
      </c>
      <c r="J275" s="15" t="s">
        <v>812</v>
      </c>
      <c r="K275" s="15"/>
      <c r="L275" s="31"/>
      <c r="M275" s="31">
        <f t="shared" si="19"/>
        <v>0</v>
      </c>
      <c r="N275" s="28"/>
      <c r="O275" s="28"/>
    </row>
    <row r="276" spans="1:15" s="14" customFormat="1" ht="135.94999999999999" customHeight="1" outlineLevel="2" x14ac:dyDescent="0.2">
      <c r="A276" s="15" t="s">
        <v>139</v>
      </c>
      <c r="B276" s="23"/>
      <c r="C276" s="35" t="s">
        <v>860</v>
      </c>
      <c r="D276" s="15" t="s">
        <v>861</v>
      </c>
      <c r="E276" s="15" t="s">
        <v>422</v>
      </c>
      <c r="F276" s="15" t="s">
        <v>387</v>
      </c>
      <c r="G276" s="15" t="s">
        <v>76</v>
      </c>
      <c r="H276" s="15" t="s">
        <v>307</v>
      </c>
      <c r="I276" s="15">
        <f t="shared" si="18"/>
        <v>59.2</v>
      </c>
      <c r="J276" s="15" t="s">
        <v>812</v>
      </c>
      <c r="K276" s="15"/>
      <c r="L276" s="31"/>
      <c r="M276" s="31">
        <f t="shared" si="19"/>
        <v>0</v>
      </c>
      <c r="N276" s="28"/>
      <c r="O276" s="28"/>
    </row>
    <row r="277" spans="1:15" s="14" customFormat="1" ht="135.94999999999999" customHeight="1" outlineLevel="2" x14ac:dyDescent="0.2">
      <c r="A277" s="15" t="s">
        <v>862</v>
      </c>
      <c r="B277" s="23"/>
      <c r="C277" s="35" t="s">
        <v>863</v>
      </c>
      <c r="D277" s="15" t="s">
        <v>864</v>
      </c>
      <c r="E277" s="15" t="s">
        <v>422</v>
      </c>
      <c r="F277" s="15" t="s">
        <v>387</v>
      </c>
      <c r="G277" s="15" t="s">
        <v>76</v>
      </c>
      <c r="H277" s="15" t="s">
        <v>307</v>
      </c>
      <c r="I277" s="15">
        <f t="shared" si="18"/>
        <v>59.2</v>
      </c>
      <c r="J277" s="15" t="s">
        <v>812</v>
      </c>
      <c r="K277" s="15"/>
      <c r="L277" s="31"/>
      <c r="M277" s="31">
        <f t="shared" si="19"/>
        <v>0</v>
      </c>
      <c r="N277" s="28"/>
      <c r="O277" s="28"/>
    </row>
    <row r="278" spans="1:15" s="14" customFormat="1" ht="135.94999999999999" customHeight="1" outlineLevel="2" x14ac:dyDescent="0.2">
      <c r="A278" s="15" t="s">
        <v>865</v>
      </c>
      <c r="B278" s="23"/>
      <c r="C278" s="35" t="s">
        <v>866</v>
      </c>
      <c r="D278" s="15" t="s">
        <v>867</v>
      </c>
      <c r="E278" s="15" t="s">
        <v>422</v>
      </c>
      <c r="F278" s="15" t="s">
        <v>387</v>
      </c>
      <c r="G278" s="15" t="s">
        <v>76</v>
      </c>
      <c r="H278" s="15" t="s">
        <v>307</v>
      </c>
      <c r="I278" s="15">
        <f t="shared" si="18"/>
        <v>59.2</v>
      </c>
      <c r="J278" s="15" t="s">
        <v>812</v>
      </c>
      <c r="K278" s="15"/>
      <c r="L278" s="31"/>
      <c r="M278" s="31">
        <f t="shared" si="19"/>
        <v>0</v>
      </c>
      <c r="N278" s="28"/>
      <c r="O278" s="28"/>
    </row>
    <row r="279" spans="1:15" s="14" customFormat="1" ht="135.94999999999999" customHeight="1" outlineLevel="2" x14ac:dyDescent="0.2">
      <c r="A279" s="15" t="s">
        <v>868</v>
      </c>
      <c r="B279" s="23"/>
      <c r="C279" s="35" t="s">
        <v>869</v>
      </c>
      <c r="D279" s="15" t="s">
        <v>870</v>
      </c>
      <c r="E279" s="15" t="s">
        <v>422</v>
      </c>
      <c r="F279" s="15" t="s">
        <v>387</v>
      </c>
      <c r="G279" s="15" t="s">
        <v>76</v>
      </c>
      <c r="H279" s="15" t="s">
        <v>307</v>
      </c>
      <c r="I279" s="15">
        <f t="shared" si="18"/>
        <v>59.2</v>
      </c>
      <c r="J279" s="15" t="s">
        <v>812</v>
      </c>
      <c r="K279" s="15"/>
      <c r="L279" s="31"/>
      <c r="M279" s="31">
        <f t="shared" si="19"/>
        <v>0</v>
      </c>
      <c r="N279" s="28"/>
      <c r="O279" s="28"/>
    </row>
    <row r="280" spans="1:15" s="14" customFormat="1" ht="135.94999999999999" customHeight="1" outlineLevel="2" x14ac:dyDescent="0.2">
      <c r="A280" s="15" t="s">
        <v>871</v>
      </c>
      <c r="B280" s="23"/>
      <c r="C280" s="35" t="s">
        <v>872</v>
      </c>
      <c r="D280" s="15" t="s">
        <v>873</v>
      </c>
      <c r="E280" s="15" t="s">
        <v>422</v>
      </c>
      <c r="F280" s="15" t="s">
        <v>387</v>
      </c>
      <c r="G280" s="15" t="s">
        <v>76</v>
      </c>
      <c r="H280" s="15" t="s">
        <v>307</v>
      </c>
      <c r="I280" s="15">
        <f t="shared" si="18"/>
        <v>59.2</v>
      </c>
      <c r="J280" s="15" t="s">
        <v>812</v>
      </c>
      <c r="K280" s="15"/>
      <c r="L280" s="31"/>
      <c r="M280" s="31">
        <f t="shared" si="19"/>
        <v>0</v>
      </c>
      <c r="N280" s="28"/>
      <c r="O280" s="28"/>
    </row>
    <row r="281" spans="1:15" s="7" customFormat="1" ht="12.75" customHeight="1" outlineLevel="1" x14ac:dyDescent="0.2">
      <c r="A281" s="10"/>
      <c r="B281" s="11"/>
      <c r="C281" s="33" t="s">
        <v>874</v>
      </c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8"/>
      <c r="O281" s="28"/>
    </row>
    <row r="282" spans="1:15" s="14" customFormat="1" ht="135.94999999999999" customHeight="1" outlineLevel="2" x14ac:dyDescent="0.2">
      <c r="A282" s="15" t="s">
        <v>875</v>
      </c>
      <c r="B282" s="23"/>
      <c r="C282" s="35" t="s">
        <v>876</v>
      </c>
      <c r="D282" s="15" t="s">
        <v>877</v>
      </c>
      <c r="E282" s="15" t="s">
        <v>422</v>
      </c>
      <c r="F282" s="15" t="s">
        <v>122</v>
      </c>
      <c r="G282" s="15" t="s">
        <v>123</v>
      </c>
      <c r="H282" s="15" t="s">
        <v>656</v>
      </c>
      <c r="I282" s="15">
        <f t="shared" ref="I282:I288" si="20">ROUND((((100-$K$2)/100)*H282),2)</f>
        <v>182.4</v>
      </c>
      <c r="J282" s="15" t="s">
        <v>182</v>
      </c>
      <c r="K282" s="15"/>
      <c r="L282" s="31"/>
      <c r="M282" s="31">
        <f t="shared" ref="M282:M288" si="21">L282*I282</f>
        <v>0</v>
      </c>
      <c r="N282" s="28"/>
      <c r="O282" s="28"/>
    </row>
    <row r="283" spans="1:15" s="14" customFormat="1" ht="135.94999999999999" customHeight="1" outlineLevel="2" x14ac:dyDescent="0.2">
      <c r="A283" s="15" t="s">
        <v>878</v>
      </c>
      <c r="B283" s="23"/>
      <c r="C283" s="35" t="s">
        <v>879</v>
      </c>
      <c r="D283" s="15" t="s">
        <v>880</v>
      </c>
      <c r="E283" s="15" t="s">
        <v>422</v>
      </c>
      <c r="F283" s="15" t="s">
        <v>464</v>
      </c>
      <c r="G283" s="15" t="s">
        <v>181</v>
      </c>
      <c r="H283" s="15" t="s">
        <v>124</v>
      </c>
      <c r="I283" s="15">
        <f t="shared" si="20"/>
        <v>228</v>
      </c>
      <c r="J283" s="15" t="s">
        <v>182</v>
      </c>
      <c r="K283" s="15"/>
      <c r="L283" s="31"/>
      <c r="M283" s="31">
        <f t="shared" si="21"/>
        <v>0</v>
      </c>
      <c r="N283" s="28"/>
      <c r="O283" s="28"/>
    </row>
    <row r="284" spans="1:15" s="14" customFormat="1" ht="135.94999999999999" customHeight="1" outlineLevel="2" x14ac:dyDescent="0.2">
      <c r="A284" s="15" t="s">
        <v>881</v>
      </c>
      <c r="B284" s="23"/>
      <c r="C284" s="35" t="s">
        <v>882</v>
      </c>
      <c r="D284" s="15" t="s">
        <v>883</v>
      </c>
      <c r="E284" s="15" t="s">
        <v>422</v>
      </c>
      <c r="F284" s="15" t="s">
        <v>464</v>
      </c>
      <c r="G284" s="15" t="s">
        <v>181</v>
      </c>
      <c r="H284" s="15" t="s">
        <v>124</v>
      </c>
      <c r="I284" s="15">
        <f t="shared" si="20"/>
        <v>228</v>
      </c>
      <c r="J284" s="15" t="s">
        <v>182</v>
      </c>
      <c r="K284" s="15"/>
      <c r="L284" s="31"/>
      <c r="M284" s="31">
        <f t="shared" si="21"/>
        <v>0</v>
      </c>
      <c r="N284" s="28"/>
      <c r="O284" s="28"/>
    </row>
    <row r="285" spans="1:15" s="14" customFormat="1" ht="135.94999999999999" customHeight="1" outlineLevel="2" x14ac:dyDescent="0.2">
      <c r="A285" s="15" t="s">
        <v>884</v>
      </c>
      <c r="B285" s="23"/>
      <c r="C285" s="35" t="s">
        <v>885</v>
      </c>
      <c r="D285" s="15" t="s">
        <v>886</v>
      </c>
      <c r="E285" s="15" t="s">
        <v>422</v>
      </c>
      <c r="F285" s="15" t="s">
        <v>122</v>
      </c>
      <c r="G285" s="15" t="s">
        <v>123</v>
      </c>
      <c r="H285" s="15" t="s">
        <v>656</v>
      </c>
      <c r="I285" s="15">
        <f t="shared" si="20"/>
        <v>182.4</v>
      </c>
      <c r="J285" s="15" t="s">
        <v>182</v>
      </c>
      <c r="K285" s="15"/>
      <c r="L285" s="31"/>
      <c r="M285" s="31">
        <f t="shared" si="21"/>
        <v>0</v>
      </c>
      <c r="N285" s="28"/>
      <c r="O285" s="28"/>
    </row>
    <row r="286" spans="1:15" s="14" customFormat="1" ht="135.94999999999999" customHeight="1" outlineLevel="2" x14ac:dyDescent="0.2">
      <c r="A286" s="15" t="s">
        <v>887</v>
      </c>
      <c r="B286" s="23"/>
      <c r="C286" s="35" t="s">
        <v>888</v>
      </c>
      <c r="D286" s="15" t="s">
        <v>889</v>
      </c>
      <c r="E286" s="15" t="s">
        <v>422</v>
      </c>
      <c r="F286" s="15" t="s">
        <v>122</v>
      </c>
      <c r="G286" s="15" t="s">
        <v>123</v>
      </c>
      <c r="H286" s="15" t="s">
        <v>656</v>
      </c>
      <c r="I286" s="15">
        <f t="shared" si="20"/>
        <v>182.4</v>
      </c>
      <c r="J286" s="15" t="s">
        <v>182</v>
      </c>
      <c r="K286" s="15"/>
      <c r="L286" s="31"/>
      <c r="M286" s="31">
        <f t="shared" si="21"/>
        <v>0</v>
      </c>
      <c r="N286" s="28"/>
      <c r="O286" s="28"/>
    </row>
    <row r="287" spans="1:15" s="14" customFormat="1" ht="135.94999999999999" customHeight="1" outlineLevel="2" x14ac:dyDescent="0.2">
      <c r="A287" s="15" t="s">
        <v>395</v>
      </c>
      <c r="B287" s="23"/>
      <c r="C287" s="35" t="s">
        <v>890</v>
      </c>
      <c r="D287" s="15" t="s">
        <v>891</v>
      </c>
      <c r="E287" s="15" t="s">
        <v>422</v>
      </c>
      <c r="F287" s="15" t="s">
        <v>464</v>
      </c>
      <c r="G287" s="15" t="s">
        <v>181</v>
      </c>
      <c r="H287" s="15" t="s">
        <v>124</v>
      </c>
      <c r="I287" s="15">
        <f t="shared" si="20"/>
        <v>228</v>
      </c>
      <c r="J287" s="15" t="s">
        <v>185</v>
      </c>
      <c r="K287" s="15"/>
      <c r="L287" s="31"/>
      <c r="M287" s="31">
        <f t="shared" si="21"/>
        <v>0</v>
      </c>
      <c r="N287" s="28"/>
      <c r="O287" s="28"/>
    </row>
    <row r="288" spans="1:15" s="14" customFormat="1" ht="135.94999999999999" customHeight="1" outlineLevel="2" x14ac:dyDescent="0.2">
      <c r="A288" s="15" t="s">
        <v>156</v>
      </c>
      <c r="B288" s="23"/>
      <c r="C288" s="35" t="s">
        <v>892</v>
      </c>
      <c r="D288" s="15" t="s">
        <v>893</v>
      </c>
      <c r="E288" s="15" t="s">
        <v>422</v>
      </c>
      <c r="F288" s="15" t="s">
        <v>123</v>
      </c>
      <c r="G288" s="15" t="s">
        <v>367</v>
      </c>
      <c r="H288" s="15" t="s">
        <v>140</v>
      </c>
      <c r="I288" s="15">
        <f t="shared" si="20"/>
        <v>136.80000000000001</v>
      </c>
      <c r="J288" s="15" t="s">
        <v>157</v>
      </c>
      <c r="K288" s="15"/>
      <c r="L288" s="31"/>
      <c r="M288" s="31">
        <f t="shared" si="21"/>
        <v>0</v>
      </c>
      <c r="N288" s="28"/>
      <c r="O288" s="28"/>
    </row>
    <row r="289" spans="1:15" s="7" customFormat="1" ht="15.95" hidden="1" customHeight="1" x14ac:dyDescent="0.2">
      <c r="A289" s="8"/>
      <c r="B289" s="9"/>
      <c r="C289" s="32" t="s">
        <v>894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28"/>
      <c r="O289" s="28"/>
    </row>
    <row r="290" spans="1:15" s="7" customFormat="1" ht="12.95" customHeight="1" outlineLevel="1" x14ac:dyDescent="0.2">
      <c r="A290" s="10"/>
      <c r="B290" s="11"/>
      <c r="C290" s="33" t="s">
        <v>895</v>
      </c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8"/>
      <c r="O290" s="28"/>
    </row>
    <row r="291" spans="1:15" s="14" customFormat="1" ht="135.94999999999999" customHeight="1" outlineLevel="2" x14ac:dyDescent="0.2">
      <c r="A291" s="15" t="s">
        <v>896</v>
      </c>
      <c r="B291" s="23"/>
      <c r="C291" s="35" t="s">
        <v>897</v>
      </c>
      <c r="D291" s="15" t="s">
        <v>898</v>
      </c>
      <c r="E291" s="15" t="s">
        <v>422</v>
      </c>
      <c r="F291" s="15" t="s">
        <v>73</v>
      </c>
      <c r="G291" s="15" t="s">
        <v>74</v>
      </c>
      <c r="H291" s="15" t="s">
        <v>381</v>
      </c>
      <c r="I291" s="15">
        <f t="shared" ref="I291:I306" si="22">ROUND((((100-$K$2)/100)*H291),2)</f>
        <v>91.2</v>
      </c>
      <c r="J291" s="15" t="s">
        <v>336</v>
      </c>
      <c r="K291" s="15"/>
      <c r="L291" s="31"/>
      <c r="M291" s="31">
        <f t="shared" ref="M291:M306" si="23">L291*I291</f>
        <v>0</v>
      </c>
      <c r="N291" s="28"/>
      <c r="O291" s="28"/>
    </row>
    <row r="292" spans="1:15" s="14" customFormat="1" ht="135.94999999999999" customHeight="1" outlineLevel="2" x14ac:dyDescent="0.2">
      <c r="A292" s="15" t="s">
        <v>292</v>
      </c>
      <c r="B292" s="23"/>
      <c r="C292" s="35" t="s">
        <v>899</v>
      </c>
      <c r="D292" s="15" t="s">
        <v>900</v>
      </c>
      <c r="E292" s="15" t="s">
        <v>422</v>
      </c>
      <c r="F292" s="15" t="s">
        <v>73</v>
      </c>
      <c r="G292" s="15" t="s">
        <v>74</v>
      </c>
      <c r="H292" s="15" t="s">
        <v>381</v>
      </c>
      <c r="I292" s="15">
        <f t="shared" si="22"/>
        <v>91.2</v>
      </c>
      <c r="J292" s="15" t="s">
        <v>83</v>
      </c>
      <c r="K292" s="15"/>
      <c r="L292" s="31"/>
      <c r="M292" s="31">
        <f t="shared" si="23"/>
        <v>0</v>
      </c>
      <c r="N292" s="28"/>
      <c r="O292" s="28"/>
    </row>
    <row r="293" spans="1:15" s="14" customFormat="1" ht="135.94999999999999" customHeight="1" outlineLevel="2" x14ac:dyDescent="0.2">
      <c r="A293" s="15" t="s">
        <v>901</v>
      </c>
      <c r="B293" s="23"/>
      <c r="C293" s="35" t="s">
        <v>902</v>
      </c>
      <c r="D293" s="15" t="s">
        <v>903</v>
      </c>
      <c r="E293" s="15" t="s">
        <v>422</v>
      </c>
      <c r="F293" s="15" t="s">
        <v>73</v>
      </c>
      <c r="G293" s="15" t="s">
        <v>74</v>
      </c>
      <c r="H293" s="15" t="s">
        <v>381</v>
      </c>
      <c r="I293" s="15">
        <f t="shared" si="22"/>
        <v>91.2</v>
      </c>
      <c r="J293" s="15" t="s">
        <v>92</v>
      </c>
      <c r="K293" s="15"/>
      <c r="L293" s="31"/>
      <c r="M293" s="31">
        <f t="shared" si="23"/>
        <v>0</v>
      </c>
      <c r="N293" s="28"/>
      <c r="O293" s="28"/>
    </row>
    <row r="294" spans="1:15" s="14" customFormat="1" ht="135.94999999999999" customHeight="1" outlineLevel="2" x14ac:dyDescent="0.2">
      <c r="A294" s="15" t="s">
        <v>670</v>
      </c>
      <c r="B294" s="23"/>
      <c r="C294" s="35" t="s">
        <v>904</v>
      </c>
      <c r="D294" s="15" t="s">
        <v>905</v>
      </c>
      <c r="E294" s="15" t="s">
        <v>422</v>
      </c>
      <c r="F294" s="15" t="s">
        <v>73</v>
      </c>
      <c r="G294" s="15" t="s">
        <v>74</v>
      </c>
      <c r="H294" s="15" t="s">
        <v>381</v>
      </c>
      <c r="I294" s="15">
        <f t="shared" si="22"/>
        <v>91.2</v>
      </c>
      <c r="J294" s="15" t="s">
        <v>92</v>
      </c>
      <c r="K294" s="15"/>
      <c r="L294" s="31"/>
      <c r="M294" s="31">
        <f t="shared" si="23"/>
        <v>0</v>
      </c>
      <c r="N294" s="28"/>
      <c r="O294" s="28"/>
    </row>
    <row r="295" spans="1:15" s="14" customFormat="1" ht="135.94999999999999" customHeight="1" outlineLevel="2" x14ac:dyDescent="0.2">
      <c r="A295" s="15" t="s">
        <v>906</v>
      </c>
      <c r="B295" s="23"/>
      <c r="C295" s="35" t="s">
        <v>907</v>
      </c>
      <c r="D295" s="15" t="s">
        <v>908</v>
      </c>
      <c r="E295" s="15" t="s">
        <v>422</v>
      </c>
      <c r="F295" s="15" t="s">
        <v>454</v>
      </c>
      <c r="G295" s="15" t="s">
        <v>351</v>
      </c>
      <c r="H295" s="15" t="s">
        <v>238</v>
      </c>
      <c r="I295" s="15">
        <f t="shared" si="22"/>
        <v>36</v>
      </c>
      <c r="J295" s="15" t="s">
        <v>92</v>
      </c>
      <c r="K295" s="15"/>
      <c r="L295" s="31"/>
      <c r="M295" s="31">
        <f t="shared" si="23"/>
        <v>0</v>
      </c>
      <c r="N295" s="28"/>
      <c r="O295" s="28"/>
    </row>
    <row r="296" spans="1:15" s="14" customFormat="1" ht="135.94999999999999" customHeight="1" outlineLevel="2" x14ac:dyDescent="0.2">
      <c r="A296" s="15" t="s">
        <v>783</v>
      </c>
      <c r="B296" s="23"/>
      <c r="C296" s="35" t="s">
        <v>909</v>
      </c>
      <c r="D296" s="15" t="s">
        <v>910</v>
      </c>
      <c r="E296" s="15" t="s">
        <v>422</v>
      </c>
      <c r="F296" s="15" t="s">
        <v>454</v>
      </c>
      <c r="G296" s="15" t="s">
        <v>351</v>
      </c>
      <c r="H296" s="15" t="s">
        <v>238</v>
      </c>
      <c r="I296" s="15">
        <f t="shared" si="22"/>
        <v>36</v>
      </c>
      <c r="J296" s="15" t="s">
        <v>92</v>
      </c>
      <c r="K296" s="15"/>
      <c r="L296" s="31"/>
      <c r="M296" s="31">
        <f t="shared" si="23"/>
        <v>0</v>
      </c>
      <c r="N296" s="28"/>
      <c r="O296" s="28"/>
    </row>
    <row r="297" spans="1:15" s="14" customFormat="1" ht="135.94999999999999" customHeight="1" outlineLevel="2" x14ac:dyDescent="0.2">
      <c r="A297" s="15" t="s">
        <v>911</v>
      </c>
      <c r="B297" s="23"/>
      <c r="C297" s="35" t="s">
        <v>912</v>
      </c>
      <c r="D297" s="15" t="s">
        <v>913</v>
      </c>
      <c r="E297" s="15" t="s">
        <v>422</v>
      </c>
      <c r="F297" s="15" t="s">
        <v>454</v>
      </c>
      <c r="G297" s="15" t="s">
        <v>351</v>
      </c>
      <c r="H297" s="15" t="s">
        <v>238</v>
      </c>
      <c r="I297" s="15">
        <f t="shared" si="22"/>
        <v>36</v>
      </c>
      <c r="J297" s="15" t="s">
        <v>92</v>
      </c>
      <c r="K297" s="15"/>
      <c r="L297" s="31"/>
      <c r="M297" s="31">
        <f t="shared" si="23"/>
        <v>0</v>
      </c>
      <c r="N297" s="28"/>
      <c r="O297" s="28"/>
    </row>
    <row r="298" spans="1:15" s="14" customFormat="1" ht="135.94999999999999" customHeight="1" outlineLevel="2" x14ac:dyDescent="0.2">
      <c r="A298" s="15" t="s">
        <v>914</v>
      </c>
      <c r="B298" s="23"/>
      <c r="C298" s="35" t="s">
        <v>915</v>
      </c>
      <c r="D298" s="15" t="s">
        <v>916</v>
      </c>
      <c r="E298" s="15" t="s">
        <v>422</v>
      </c>
      <c r="F298" s="15" t="s">
        <v>454</v>
      </c>
      <c r="G298" s="15" t="s">
        <v>351</v>
      </c>
      <c r="H298" s="15" t="s">
        <v>238</v>
      </c>
      <c r="I298" s="15">
        <f t="shared" si="22"/>
        <v>36</v>
      </c>
      <c r="J298" s="15" t="s">
        <v>92</v>
      </c>
      <c r="K298" s="15"/>
      <c r="L298" s="31"/>
      <c r="M298" s="31">
        <f t="shared" si="23"/>
        <v>0</v>
      </c>
      <c r="N298" s="28"/>
      <c r="O298" s="28"/>
    </row>
    <row r="299" spans="1:15" s="14" customFormat="1" ht="135.94999999999999" customHeight="1" outlineLevel="2" x14ac:dyDescent="0.2">
      <c r="A299" s="15" t="s">
        <v>81</v>
      </c>
      <c r="B299" s="23"/>
      <c r="C299" s="35" t="s">
        <v>917</v>
      </c>
      <c r="D299" s="15" t="s">
        <v>918</v>
      </c>
      <c r="E299" s="15" t="s">
        <v>422</v>
      </c>
      <c r="F299" s="15" t="s">
        <v>123</v>
      </c>
      <c r="G299" s="15" t="s">
        <v>367</v>
      </c>
      <c r="H299" s="15" t="s">
        <v>140</v>
      </c>
      <c r="I299" s="15">
        <f t="shared" si="22"/>
        <v>136.80000000000001</v>
      </c>
      <c r="J299" s="15" t="s">
        <v>520</v>
      </c>
      <c r="K299" s="15"/>
      <c r="L299" s="31"/>
      <c r="M299" s="31">
        <f t="shared" si="23"/>
        <v>0</v>
      </c>
      <c r="N299" s="28"/>
      <c r="O299" s="28"/>
    </row>
    <row r="300" spans="1:15" s="14" customFormat="1" ht="135.94999999999999" customHeight="1" outlineLevel="2" x14ac:dyDescent="0.2">
      <c r="A300" s="15" t="s">
        <v>919</v>
      </c>
      <c r="B300" s="23"/>
      <c r="C300" s="35" t="s">
        <v>920</v>
      </c>
      <c r="D300" s="15" t="s">
        <v>921</v>
      </c>
      <c r="E300" s="15" t="s">
        <v>422</v>
      </c>
      <c r="F300" s="15" t="s">
        <v>123</v>
      </c>
      <c r="G300" s="15" t="s">
        <v>367</v>
      </c>
      <c r="H300" s="15" t="s">
        <v>140</v>
      </c>
      <c r="I300" s="15">
        <f t="shared" si="22"/>
        <v>136.80000000000001</v>
      </c>
      <c r="J300" s="15" t="s">
        <v>92</v>
      </c>
      <c r="K300" s="15"/>
      <c r="L300" s="31"/>
      <c r="M300" s="31">
        <f t="shared" si="23"/>
        <v>0</v>
      </c>
      <c r="N300" s="28"/>
      <c r="O300" s="28"/>
    </row>
    <row r="301" spans="1:15" s="14" customFormat="1" ht="135.94999999999999" customHeight="1" outlineLevel="2" x14ac:dyDescent="0.2">
      <c r="A301" s="15" t="s">
        <v>922</v>
      </c>
      <c r="B301" s="23"/>
      <c r="C301" s="35" t="s">
        <v>923</v>
      </c>
      <c r="D301" s="15" t="s">
        <v>924</v>
      </c>
      <c r="E301" s="15" t="s">
        <v>422</v>
      </c>
      <c r="F301" s="15" t="s">
        <v>123</v>
      </c>
      <c r="G301" s="15" t="s">
        <v>367</v>
      </c>
      <c r="H301" s="15" t="s">
        <v>140</v>
      </c>
      <c r="I301" s="15">
        <f t="shared" si="22"/>
        <v>136.80000000000001</v>
      </c>
      <c r="J301" s="15" t="s">
        <v>593</v>
      </c>
      <c r="K301" s="15"/>
      <c r="L301" s="31"/>
      <c r="M301" s="31">
        <f t="shared" si="23"/>
        <v>0</v>
      </c>
      <c r="N301" s="28"/>
      <c r="O301" s="28"/>
    </row>
    <row r="302" spans="1:15" s="14" customFormat="1" ht="135.94999999999999" customHeight="1" outlineLevel="2" x14ac:dyDescent="0.2">
      <c r="A302" s="15" t="s">
        <v>925</v>
      </c>
      <c r="B302" s="23"/>
      <c r="C302" s="35" t="s">
        <v>926</v>
      </c>
      <c r="D302" s="15" t="s">
        <v>927</v>
      </c>
      <c r="E302" s="15" t="s">
        <v>422</v>
      </c>
      <c r="F302" s="15" t="s">
        <v>123</v>
      </c>
      <c r="G302" s="15" t="s">
        <v>367</v>
      </c>
      <c r="H302" s="15" t="s">
        <v>140</v>
      </c>
      <c r="I302" s="15">
        <f t="shared" si="22"/>
        <v>136.80000000000001</v>
      </c>
      <c r="J302" s="15" t="s">
        <v>593</v>
      </c>
      <c r="K302" s="15"/>
      <c r="L302" s="31"/>
      <c r="M302" s="31">
        <f t="shared" si="23"/>
        <v>0</v>
      </c>
      <c r="N302" s="28"/>
      <c r="O302" s="28"/>
    </row>
    <row r="303" spans="1:15" s="14" customFormat="1" ht="135.94999999999999" customHeight="1" outlineLevel="2" x14ac:dyDescent="0.2">
      <c r="A303" s="15" t="s">
        <v>928</v>
      </c>
      <c r="B303" s="23"/>
      <c r="C303" s="35" t="s">
        <v>929</v>
      </c>
      <c r="D303" s="15" t="s">
        <v>930</v>
      </c>
      <c r="E303" s="15" t="s">
        <v>422</v>
      </c>
      <c r="F303" s="15" t="s">
        <v>123</v>
      </c>
      <c r="G303" s="15" t="s">
        <v>367</v>
      </c>
      <c r="H303" s="15" t="s">
        <v>140</v>
      </c>
      <c r="I303" s="15">
        <f t="shared" si="22"/>
        <v>136.80000000000001</v>
      </c>
      <c r="J303" s="15" t="s">
        <v>93</v>
      </c>
      <c r="K303" s="15"/>
      <c r="L303" s="31"/>
      <c r="M303" s="31">
        <f t="shared" si="23"/>
        <v>0</v>
      </c>
      <c r="N303" s="28"/>
      <c r="O303" s="28"/>
    </row>
    <row r="304" spans="1:15" s="14" customFormat="1" ht="135.94999999999999" customHeight="1" outlineLevel="2" x14ac:dyDescent="0.2">
      <c r="A304" s="15" t="s">
        <v>931</v>
      </c>
      <c r="B304" s="23"/>
      <c r="C304" s="35" t="s">
        <v>932</v>
      </c>
      <c r="D304" s="15" t="s">
        <v>933</v>
      </c>
      <c r="E304" s="15" t="s">
        <v>422</v>
      </c>
      <c r="F304" s="15" t="s">
        <v>123</v>
      </c>
      <c r="G304" s="15" t="s">
        <v>367</v>
      </c>
      <c r="H304" s="15" t="s">
        <v>140</v>
      </c>
      <c r="I304" s="15">
        <f t="shared" si="22"/>
        <v>136.80000000000001</v>
      </c>
      <c r="J304" s="15" t="s">
        <v>92</v>
      </c>
      <c r="K304" s="15"/>
      <c r="L304" s="31"/>
      <c r="M304" s="31">
        <f t="shared" si="23"/>
        <v>0</v>
      </c>
      <c r="N304" s="28"/>
      <c r="O304" s="28"/>
    </row>
    <row r="305" spans="1:15" s="14" customFormat="1" ht="135.94999999999999" customHeight="1" outlineLevel="2" x14ac:dyDescent="0.2">
      <c r="A305" s="15" t="s">
        <v>934</v>
      </c>
      <c r="B305" s="23"/>
      <c r="C305" s="35" t="s">
        <v>935</v>
      </c>
      <c r="D305" s="15" t="s">
        <v>936</v>
      </c>
      <c r="E305" s="15" t="s">
        <v>422</v>
      </c>
      <c r="F305" s="15" t="s">
        <v>123</v>
      </c>
      <c r="G305" s="15" t="s">
        <v>367</v>
      </c>
      <c r="H305" s="15" t="s">
        <v>140</v>
      </c>
      <c r="I305" s="15">
        <f t="shared" si="22"/>
        <v>136.80000000000001</v>
      </c>
      <c r="J305" s="15" t="s">
        <v>520</v>
      </c>
      <c r="K305" s="15"/>
      <c r="L305" s="31"/>
      <c r="M305" s="31">
        <f t="shared" si="23"/>
        <v>0</v>
      </c>
      <c r="N305" s="28"/>
      <c r="O305" s="28"/>
    </row>
    <row r="306" spans="1:15" s="14" customFormat="1" ht="135.94999999999999" customHeight="1" outlineLevel="2" x14ac:dyDescent="0.2">
      <c r="A306" s="15" t="s">
        <v>73</v>
      </c>
      <c r="B306" s="23"/>
      <c r="C306" s="35" t="s">
        <v>937</v>
      </c>
      <c r="D306" s="15" t="s">
        <v>938</v>
      </c>
      <c r="E306" s="15" t="s">
        <v>422</v>
      </c>
      <c r="F306" s="15" t="s">
        <v>123</v>
      </c>
      <c r="G306" s="15" t="s">
        <v>367</v>
      </c>
      <c r="H306" s="15" t="s">
        <v>140</v>
      </c>
      <c r="I306" s="15">
        <f t="shared" si="22"/>
        <v>136.80000000000001</v>
      </c>
      <c r="J306" s="15" t="s">
        <v>92</v>
      </c>
      <c r="K306" s="15"/>
      <c r="L306" s="31"/>
      <c r="M306" s="31">
        <f t="shared" si="23"/>
        <v>0</v>
      </c>
      <c r="N306" s="28"/>
      <c r="O306" s="28"/>
    </row>
    <row r="307" spans="1:15" s="7" customFormat="1" ht="12.95" customHeight="1" outlineLevel="1" x14ac:dyDescent="0.2">
      <c r="A307" s="10"/>
      <c r="B307" s="11"/>
      <c r="C307" s="33" t="s">
        <v>939</v>
      </c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8"/>
      <c r="O307" s="28"/>
    </row>
    <row r="308" spans="1:15" s="14" customFormat="1" ht="135.94999999999999" customHeight="1" outlineLevel="2" x14ac:dyDescent="0.2">
      <c r="A308" s="15" t="s">
        <v>940</v>
      </c>
      <c r="B308" s="23"/>
      <c r="C308" s="35" t="s">
        <v>941</v>
      </c>
      <c r="D308" s="15" t="s">
        <v>942</v>
      </c>
      <c r="E308" s="15" t="s">
        <v>422</v>
      </c>
      <c r="F308" s="15" t="s">
        <v>74</v>
      </c>
      <c r="G308" s="15" t="s">
        <v>591</v>
      </c>
      <c r="H308" s="15" t="s">
        <v>372</v>
      </c>
      <c r="I308" s="15">
        <f t="shared" ref="I308:I317" si="24">ROUND((((100-$K$2)/100)*H308),2)</f>
        <v>68</v>
      </c>
      <c r="J308" s="15" t="s">
        <v>83</v>
      </c>
      <c r="K308" s="15"/>
      <c r="L308" s="31"/>
      <c r="M308" s="31">
        <f t="shared" ref="M308:M317" si="25">L308*I308</f>
        <v>0</v>
      </c>
      <c r="N308" s="28"/>
      <c r="O308" s="28"/>
    </row>
    <row r="309" spans="1:15" s="14" customFormat="1" ht="135.94999999999999" customHeight="1" outlineLevel="2" x14ac:dyDescent="0.2">
      <c r="A309" s="15" t="s">
        <v>943</v>
      </c>
      <c r="B309" s="23"/>
      <c r="C309" s="35" t="s">
        <v>944</v>
      </c>
      <c r="D309" s="15" t="s">
        <v>945</v>
      </c>
      <c r="E309" s="15" t="s">
        <v>422</v>
      </c>
      <c r="F309" s="15" t="s">
        <v>74</v>
      </c>
      <c r="G309" s="15" t="s">
        <v>591</v>
      </c>
      <c r="H309" s="15" t="s">
        <v>372</v>
      </c>
      <c r="I309" s="15">
        <f t="shared" si="24"/>
        <v>68</v>
      </c>
      <c r="J309" s="15" t="s">
        <v>83</v>
      </c>
      <c r="K309" s="15"/>
      <c r="L309" s="31"/>
      <c r="M309" s="31">
        <f t="shared" si="25"/>
        <v>0</v>
      </c>
      <c r="N309" s="28"/>
      <c r="O309" s="28"/>
    </row>
    <row r="310" spans="1:15" s="14" customFormat="1" ht="135.94999999999999" customHeight="1" outlineLevel="2" x14ac:dyDescent="0.2">
      <c r="A310" s="15" t="s">
        <v>946</v>
      </c>
      <c r="B310" s="23"/>
      <c r="C310" s="35" t="s">
        <v>947</v>
      </c>
      <c r="D310" s="15" t="s">
        <v>948</v>
      </c>
      <c r="E310" s="15" t="s">
        <v>422</v>
      </c>
      <c r="F310" s="15" t="s">
        <v>379</v>
      </c>
      <c r="G310" s="15" t="s">
        <v>380</v>
      </c>
      <c r="H310" s="15" t="s">
        <v>404</v>
      </c>
      <c r="I310" s="15">
        <f t="shared" si="24"/>
        <v>72.8</v>
      </c>
      <c r="J310" s="15" t="s">
        <v>83</v>
      </c>
      <c r="K310" s="15"/>
      <c r="L310" s="31"/>
      <c r="M310" s="31">
        <f t="shared" si="25"/>
        <v>0</v>
      </c>
      <c r="N310" s="28"/>
      <c r="O310" s="28"/>
    </row>
    <row r="311" spans="1:15" s="14" customFormat="1" ht="135.94999999999999" customHeight="1" outlineLevel="2" x14ac:dyDescent="0.2">
      <c r="A311" s="15" t="s">
        <v>949</v>
      </c>
      <c r="B311" s="23"/>
      <c r="C311" s="35" t="s">
        <v>950</v>
      </c>
      <c r="D311" s="15" t="s">
        <v>951</v>
      </c>
      <c r="E311" s="15" t="s">
        <v>422</v>
      </c>
      <c r="F311" s="15" t="s">
        <v>379</v>
      </c>
      <c r="G311" s="15" t="s">
        <v>380</v>
      </c>
      <c r="H311" s="15" t="s">
        <v>404</v>
      </c>
      <c r="I311" s="15">
        <f t="shared" si="24"/>
        <v>72.8</v>
      </c>
      <c r="J311" s="15" t="s">
        <v>83</v>
      </c>
      <c r="K311" s="15"/>
      <c r="L311" s="31"/>
      <c r="M311" s="31">
        <f t="shared" si="25"/>
        <v>0</v>
      </c>
      <c r="N311" s="28"/>
      <c r="O311" s="28"/>
    </row>
    <row r="312" spans="1:15" s="14" customFormat="1" ht="135.94999999999999" customHeight="1" outlineLevel="2" x14ac:dyDescent="0.2">
      <c r="A312" s="15" t="s">
        <v>214</v>
      </c>
      <c r="B312" s="23"/>
      <c r="C312" s="35" t="s">
        <v>953</v>
      </c>
      <c r="D312" s="15" t="s">
        <v>954</v>
      </c>
      <c r="E312" s="15" t="s">
        <v>422</v>
      </c>
      <c r="F312" s="15" t="s">
        <v>73</v>
      </c>
      <c r="G312" s="15" t="s">
        <v>74</v>
      </c>
      <c r="H312" s="15" t="s">
        <v>381</v>
      </c>
      <c r="I312" s="15">
        <f t="shared" si="24"/>
        <v>91.2</v>
      </c>
      <c r="J312" s="15" t="s">
        <v>83</v>
      </c>
      <c r="K312" s="15" t="s">
        <v>31</v>
      </c>
      <c r="L312" s="31"/>
      <c r="M312" s="31">
        <f t="shared" si="25"/>
        <v>0</v>
      </c>
      <c r="N312" s="28"/>
      <c r="O312" s="28"/>
    </row>
    <row r="313" spans="1:15" s="14" customFormat="1" ht="135.94999999999999" customHeight="1" outlineLevel="2" x14ac:dyDescent="0.2">
      <c r="A313" s="15" t="s">
        <v>955</v>
      </c>
      <c r="B313" s="23"/>
      <c r="C313" s="35" t="s">
        <v>956</v>
      </c>
      <c r="D313" s="15" t="s">
        <v>957</v>
      </c>
      <c r="E313" s="15" t="s">
        <v>422</v>
      </c>
      <c r="F313" s="15" t="s">
        <v>73</v>
      </c>
      <c r="G313" s="15" t="s">
        <v>74</v>
      </c>
      <c r="H313" s="15" t="s">
        <v>381</v>
      </c>
      <c r="I313" s="15">
        <f t="shared" si="24"/>
        <v>91.2</v>
      </c>
      <c r="J313" s="15" t="s">
        <v>83</v>
      </c>
      <c r="K313" s="15" t="s">
        <v>31</v>
      </c>
      <c r="L313" s="31"/>
      <c r="M313" s="31">
        <f t="shared" si="25"/>
        <v>0</v>
      </c>
      <c r="N313" s="28"/>
      <c r="O313" s="28"/>
    </row>
    <row r="314" spans="1:15" s="14" customFormat="1" ht="135.94999999999999" customHeight="1" outlineLevel="2" x14ac:dyDescent="0.2">
      <c r="A314" s="15" t="s">
        <v>958</v>
      </c>
      <c r="B314" s="23"/>
      <c r="C314" s="35" t="s">
        <v>959</v>
      </c>
      <c r="D314" s="15" t="s">
        <v>960</v>
      </c>
      <c r="E314" s="15" t="s">
        <v>422</v>
      </c>
      <c r="F314" s="15" t="s">
        <v>379</v>
      </c>
      <c r="G314" s="15" t="s">
        <v>380</v>
      </c>
      <c r="H314" s="15" t="s">
        <v>404</v>
      </c>
      <c r="I314" s="15">
        <f t="shared" si="24"/>
        <v>72.8</v>
      </c>
      <c r="J314" s="15" t="s">
        <v>862</v>
      </c>
      <c r="K314" s="15"/>
      <c r="L314" s="31"/>
      <c r="M314" s="31">
        <f t="shared" si="25"/>
        <v>0</v>
      </c>
      <c r="N314" s="28"/>
      <c r="O314" s="28"/>
    </row>
    <row r="315" spans="1:15" s="14" customFormat="1" ht="135.94999999999999" customHeight="1" outlineLevel="2" x14ac:dyDescent="0.2">
      <c r="A315" s="15" t="s">
        <v>962</v>
      </c>
      <c r="B315" s="23"/>
      <c r="C315" s="35" t="s">
        <v>963</v>
      </c>
      <c r="D315" s="15" t="s">
        <v>964</v>
      </c>
      <c r="E315" s="15" t="s">
        <v>422</v>
      </c>
      <c r="F315" s="15" t="s">
        <v>379</v>
      </c>
      <c r="G315" s="15" t="s">
        <v>380</v>
      </c>
      <c r="H315" s="15" t="s">
        <v>404</v>
      </c>
      <c r="I315" s="15">
        <f t="shared" si="24"/>
        <v>72.8</v>
      </c>
      <c r="J315" s="15" t="s">
        <v>92</v>
      </c>
      <c r="K315" s="15"/>
      <c r="L315" s="31"/>
      <c r="M315" s="31">
        <f t="shared" si="25"/>
        <v>0</v>
      </c>
      <c r="N315" s="28"/>
      <c r="O315" s="28"/>
    </row>
    <row r="316" spans="1:15" s="14" customFormat="1" ht="135.94999999999999" customHeight="1" outlineLevel="2" x14ac:dyDescent="0.2">
      <c r="A316" s="15" t="s">
        <v>965</v>
      </c>
      <c r="B316" s="23"/>
      <c r="C316" s="35" t="s">
        <v>966</v>
      </c>
      <c r="D316" s="15" t="s">
        <v>967</v>
      </c>
      <c r="E316" s="15" t="s">
        <v>422</v>
      </c>
      <c r="F316" s="15" t="s">
        <v>379</v>
      </c>
      <c r="G316" s="15" t="s">
        <v>380</v>
      </c>
      <c r="H316" s="15" t="s">
        <v>404</v>
      </c>
      <c r="I316" s="15">
        <f t="shared" si="24"/>
        <v>72.8</v>
      </c>
      <c r="J316" s="15" t="s">
        <v>294</v>
      </c>
      <c r="K316" s="15"/>
      <c r="L316" s="31"/>
      <c r="M316" s="31">
        <f t="shared" si="25"/>
        <v>0</v>
      </c>
      <c r="N316" s="28"/>
      <c r="O316" s="28"/>
    </row>
    <row r="317" spans="1:15" s="14" customFormat="1" ht="135.94999999999999" customHeight="1" outlineLevel="2" x14ac:dyDescent="0.2">
      <c r="A317" s="15" t="s">
        <v>968</v>
      </c>
      <c r="B317" s="23"/>
      <c r="C317" s="35" t="s">
        <v>969</v>
      </c>
      <c r="D317" s="15" t="s">
        <v>970</v>
      </c>
      <c r="E317" s="15" t="s">
        <v>422</v>
      </c>
      <c r="F317" s="15" t="s">
        <v>379</v>
      </c>
      <c r="G317" s="15" t="s">
        <v>380</v>
      </c>
      <c r="H317" s="15" t="s">
        <v>404</v>
      </c>
      <c r="I317" s="15">
        <f t="shared" si="24"/>
        <v>72.8</v>
      </c>
      <c r="J317" s="15" t="s">
        <v>36</v>
      </c>
      <c r="K317" s="15"/>
      <c r="L317" s="31"/>
      <c r="M317" s="31">
        <f t="shared" si="25"/>
        <v>0</v>
      </c>
      <c r="N317" s="28"/>
      <c r="O317" s="28"/>
    </row>
    <row r="318" spans="1:15" s="7" customFormat="1" ht="12.95" customHeight="1" outlineLevel="1" x14ac:dyDescent="0.2">
      <c r="A318" s="10"/>
      <c r="B318" s="11"/>
      <c r="C318" s="33" t="s">
        <v>971</v>
      </c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8"/>
      <c r="O318" s="28"/>
    </row>
    <row r="319" spans="1:15" s="14" customFormat="1" ht="135.94999999999999" customHeight="1" outlineLevel="2" x14ac:dyDescent="0.2">
      <c r="A319" s="15" t="s">
        <v>681</v>
      </c>
      <c r="B319" s="23"/>
      <c r="C319" s="35" t="s">
        <v>972</v>
      </c>
      <c r="D319" s="15" t="s">
        <v>973</v>
      </c>
      <c r="E319" s="15" t="s">
        <v>26</v>
      </c>
      <c r="F319" s="15" t="s">
        <v>523</v>
      </c>
      <c r="G319" s="15" t="s">
        <v>395</v>
      </c>
      <c r="H319" s="15" t="s">
        <v>656</v>
      </c>
      <c r="I319" s="15">
        <f t="shared" ref="I319:I338" si="26">ROUND((((100-$K$2)/100)*H319),2)</f>
        <v>182.4</v>
      </c>
      <c r="J319" s="15" t="s">
        <v>70</v>
      </c>
      <c r="K319" s="15"/>
      <c r="L319" s="31"/>
      <c r="M319" s="31">
        <f t="shared" ref="M319:M338" si="27">L319*I319</f>
        <v>0</v>
      </c>
      <c r="N319" s="28"/>
      <c r="O319" s="28"/>
    </row>
    <row r="320" spans="1:15" s="14" customFormat="1" ht="135.94999999999999" customHeight="1" outlineLevel="2" x14ac:dyDescent="0.2">
      <c r="A320" s="15" t="s">
        <v>974</v>
      </c>
      <c r="B320" s="23"/>
      <c r="C320" s="35" t="s">
        <v>975</v>
      </c>
      <c r="D320" s="15" t="s">
        <v>976</v>
      </c>
      <c r="E320" s="15" t="s">
        <v>26</v>
      </c>
      <c r="F320" s="15" t="s">
        <v>523</v>
      </c>
      <c r="G320" s="15" t="s">
        <v>395</v>
      </c>
      <c r="H320" s="15" t="s">
        <v>656</v>
      </c>
      <c r="I320" s="15">
        <f t="shared" si="26"/>
        <v>182.4</v>
      </c>
      <c r="J320" s="15" t="s">
        <v>70</v>
      </c>
      <c r="K320" s="15"/>
      <c r="L320" s="31"/>
      <c r="M320" s="31">
        <f t="shared" si="27"/>
        <v>0</v>
      </c>
      <c r="N320" s="28"/>
      <c r="O320" s="28"/>
    </row>
    <row r="321" spans="1:15" s="14" customFormat="1" ht="135.94999999999999" customHeight="1" outlineLevel="2" x14ac:dyDescent="0.2">
      <c r="A321" s="15" t="s">
        <v>977</v>
      </c>
      <c r="B321" s="23"/>
      <c r="C321" s="35" t="s">
        <v>978</v>
      </c>
      <c r="D321" s="15" t="s">
        <v>979</v>
      </c>
      <c r="E321" s="15" t="s">
        <v>26</v>
      </c>
      <c r="F321" s="15" t="s">
        <v>523</v>
      </c>
      <c r="G321" s="15" t="s">
        <v>395</v>
      </c>
      <c r="H321" s="15" t="s">
        <v>656</v>
      </c>
      <c r="I321" s="15">
        <f t="shared" si="26"/>
        <v>182.4</v>
      </c>
      <c r="J321" s="15" t="s">
        <v>70</v>
      </c>
      <c r="K321" s="15"/>
      <c r="L321" s="31"/>
      <c r="M321" s="31">
        <f t="shared" si="27"/>
        <v>0</v>
      </c>
      <c r="N321" s="28"/>
      <c r="O321" s="28"/>
    </row>
    <row r="322" spans="1:15" s="14" customFormat="1" ht="135.94999999999999" customHeight="1" outlineLevel="2" x14ac:dyDescent="0.2">
      <c r="A322" s="15" t="s">
        <v>980</v>
      </c>
      <c r="B322" s="23"/>
      <c r="C322" s="35" t="s">
        <v>981</v>
      </c>
      <c r="D322" s="15" t="s">
        <v>982</v>
      </c>
      <c r="E322" s="15" t="s">
        <v>26</v>
      </c>
      <c r="F322" s="15" t="s">
        <v>523</v>
      </c>
      <c r="G322" s="15" t="s">
        <v>395</v>
      </c>
      <c r="H322" s="15" t="s">
        <v>656</v>
      </c>
      <c r="I322" s="15">
        <f t="shared" si="26"/>
        <v>182.4</v>
      </c>
      <c r="J322" s="15" t="s">
        <v>70</v>
      </c>
      <c r="K322" s="15"/>
      <c r="L322" s="31"/>
      <c r="M322" s="31">
        <f t="shared" si="27"/>
        <v>0</v>
      </c>
      <c r="N322" s="28"/>
      <c r="O322" s="28"/>
    </row>
    <row r="323" spans="1:15" s="14" customFormat="1" ht="135.94999999999999" customHeight="1" outlineLevel="2" x14ac:dyDescent="0.2">
      <c r="A323" s="15" t="s">
        <v>983</v>
      </c>
      <c r="B323" s="23"/>
      <c r="C323" s="35" t="s">
        <v>984</v>
      </c>
      <c r="D323" s="15" t="s">
        <v>985</v>
      </c>
      <c r="E323" s="15" t="s">
        <v>26</v>
      </c>
      <c r="F323" s="15" t="s">
        <v>543</v>
      </c>
      <c r="G323" s="15" t="s">
        <v>431</v>
      </c>
      <c r="H323" s="15" t="s">
        <v>202</v>
      </c>
      <c r="I323" s="15">
        <f t="shared" si="26"/>
        <v>45.6</v>
      </c>
      <c r="J323" s="15" t="s">
        <v>23</v>
      </c>
      <c r="K323" s="15" t="s">
        <v>483</v>
      </c>
      <c r="L323" s="31"/>
      <c r="M323" s="31">
        <f t="shared" si="27"/>
        <v>0</v>
      </c>
      <c r="N323" s="28"/>
      <c r="O323" s="28"/>
    </row>
    <row r="324" spans="1:15" s="14" customFormat="1" ht="135.94999999999999" customHeight="1" outlineLevel="2" x14ac:dyDescent="0.2">
      <c r="A324" s="15" t="s">
        <v>986</v>
      </c>
      <c r="B324" s="23"/>
      <c r="C324" s="35" t="s">
        <v>987</v>
      </c>
      <c r="D324" s="15" t="s">
        <v>988</v>
      </c>
      <c r="E324" s="15" t="s">
        <v>26</v>
      </c>
      <c r="F324" s="15" t="s">
        <v>543</v>
      </c>
      <c r="G324" s="15" t="s">
        <v>431</v>
      </c>
      <c r="H324" s="15" t="s">
        <v>202</v>
      </c>
      <c r="I324" s="15">
        <f t="shared" si="26"/>
        <v>45.6</v>
      </c>
      <c r="J324" s="15" t="s">
        <v>36</v>
      </c>
      <c r="K324" s="15"/>
      <c r="L324" s="31"/>
      <c r="M324" s="31">
        <f t="shared" si="27"/>
        <v>0</v>
      </c>
      <c r="N324" s="28"/>
      <c r="O324" s="28"/>
    </row>
    <row r="325" spans="1:15" s="14" customFormat="1" ht="135.94999999999999" customHeight="1" outlineLevel="2" x14ac:dyDescent="0.2">
      <c r="A325" s="15" t="s">
        <v>989</v>
      </c>
      <c r="B325" s="23"/>
      <c r="C325" s="35" t="s">
        <v>990</v>
      </c>
      <c r="D325" s="15" t="s">
        <v>991</v>
      </c>
      <c r="E325" s="15" t="s">
        <v>26</v>
      </c>
      <c r="F325" s="15" t="s">
        <v>543</v>
      </c>
      <c r="G325" s="15" t="s">
        <v>431</v>
      </c>
      <c r="H325" s="15" t="s">
        <v>202</v>
      </c>
      <c r="I325" s="15">
        <f t="shared" si="26"/>
        <v>45.6</v>
      </c>
      <c r="J325" s="15" t="s">
        <v>36</v>
      </c>
      <c r="K325" s="15"/>
      <c r="L325" s="31"/>
      <c r="M325" s="31">
        <f t="shared" si="27"/>
        <v>0</v>
      </c>
      <c r="N325" s="28"/>
      <c r="O325" s="28"/>
    </row>
    <row r="326" spans="1:15" s="14" customFormat="1" ht="135.94999999999999" customHeight="1" outlineLevel="2" x14ac:dyDescent="0.2">
      <c r="A326" s="15" t="s">
        <v>993</v>
      </c>
      <c r="B326" s="23"/>
      <c r="C326" s="35" t="s">
        <v>994</v>
      </c>
      <c r="D326" s="15" t="s">
        <v>995</v>
      </c>
      <c r="E326" s="15" t="s">
        <v>26</v>
      </c>
      <c r="F326" s="15" t="s">
        <v>543</v>
      </c>
      <c r="G326" s="15" t="s">
        <v>431</v>
      </c>
      <c r="H326" s="15" t="s">
        <v>202</v>
      </c>
      <c r="I326" s="15">
        <f t="shared" si="26"/>
        <v>45.6</v>
      </c>
      <c r="J326" s="15" t="s">
        <v>36</v>
      </c>
      <c r="K326" s="15"/>
      <c r="L326" s="31"/>
      <c r="M326" s="31">
        <f t="shared" si="27"/>
        <v>0</v>
      </c>
      <c r="N326" s="28"/>
      <c r="O326" s="28"/>
    </row>
    <row r="327" spans="1:15" s="14" customFormat="1" ht="135.94999999999999" customHeight="1" outlineLevel="2" x14ac:dyDescent="0.2">
      <c r="A327" s="15" t="s">
        <v>124</v>
      </c>
      <c r="B327" s="23"/>
      <c r="C327" s="35" t="s">
        <v>996</v>
      </c>
      <c r="D327" s="15" t="s">
        <v>997</v>
      </c>
      <c r="E327" s="15" t="s">
        <v>26</v>
      </c>
      <c r="F327" s="15" t="s">
        <v>543</v>
      </c>
      <c r="G327" s="15" t="s">
        <v>431</v>
      </c>
      <c r="H327" s="15" t="s">
        <v>202</v>
      </c>
      <c r="I327" s="15">
        <f t="shared" si="26"/>
        <v>45.6</v>
      </c>
      <c r="J327" s="15" t="s">
        <v>36</v>
      </c>
      <c r="K327" s="15"/>
      <c r="L327" s="31"/>
      <c r="M327" s="31">
        <f t="shared" si="27"/>
        <v>0</v>
      </c>
      <c r="N327" s="28"/>
      <c r="O327" s="28"/>
    </row>
    <row r="328" spans="1:15" s="14" customFormat="1" ht="135.94999999999999" customHeight="1" outlineLevel="2" x14ac:dyDescent="0.2">
      <c r="A328" s="15" t="s">
        <v>998</v>
      </c>
      <c r="B328" s="23"/>
      <c r="C328" s="35" t="s">
        <v>999</v>
      </c>
      <c r="D328" s="15" t="s">
        <v>1000</v>
      </c>
      <c r="E328" s="15" t="s">
        <v>26</v>
      </c>
      <c r="F328" s="15" t="s">
        <v>543</v>
      </c>
      <c r="G328" s="15" t="s">
        <v>431</v>
      </c>
      <c r="H328" s="15" t="s">
        <v>202</v>
      </c>
      <c r="I328" s="15">
        <f t="shared" si="26"/>
        <v>45.6</v>
      </c>
      <c r="J328" s="15" t="s">
        <v>36</v>
      </c>
      <c r="K328" s="15"/>
      <c r="L328" s="31"/>
      <c r="M328" s="31">
        <f t="shared" si="27"/>
        <v>0</v>
      </c>
      <c r="N328" s="28"/>
      <c r="O328" s="28"/>
    </row>
    <row r="329" spans="1:15" s="14" customFormat="1" ht="135.94999999999999" customHeight="1" outlineLevel="2" x14ac:dyDescent="0.2">
      <c r="A329" s="15" t="s">
        <v>1001</v>
      </c>
      <c r="B329" s="23"/>
      <c r="C329" s="35" t="s">
        <v>1002</v>
      </c>
      <c r="D329" s="15" t="s">
        <v>1003</v>
      </c>
      <c r="E329" s="15" t="s">
        <v>26</v>
      </c>
      <c r="F329" s="15" t="s">
        <v>543</v>
      </c>
      <c r="G329" s="15" t="s">
        <v>431</v>
      </c>
      <c r="H329" s="15" t="s">
        <v>202</v>
      </c>
      <c r="I329" s="15">
        <f t="shared" si="26"/>
        <v>45.6</v>
      </c>
      <c r="J329" s="15" t="s">
        <v>36</v>
      </c>
      <c r="K329" s="15"/>
      <c r="L329" s="31"/>
      <c r="M329" s="31">
        <f t="shared" si="27"/>
        <v>0</v>
      </c>
      <c r="N329" s="28"/>
      <c r="O329" s="28"/>
    </row>
    <row r="330" spans="1:15" s="14" customFormat="1" ht="135.94999999999999" customHeight="1" outlineLevel="2" x14ac:dyDescent="0.2">
      <c r="A330" s="15" t="s">
        <v>1004</v>
      </c>
      <c r="B330" s="23"/>
      <c r="C330" s="35" t="s">
        <v>1005</v>
      </c>
      <c r="D330" s="15" t="s">
        <v>1006</v>
      </c>
      <c r="E330" s="15" t="s">
        <v>26</v>
      </c>
      <c r="F330" s="15" t="s">
        <v>543</v>
      </c>
      <c r="G330" s="15" t="s">
        <v>431</v>
      </c>
      <c r="H330" s="15" t="s">
        <v>202</v>
      </c>
      <c r="I330" s="15">
        <f t="shared" si="26"/>
        <v>45.6</v>
      </c>
      <c r="J330" s="15" t="s">
        <v>36</v>
      </c>
      <c r="K330" s="15"/>
      <c r="L330" s="31"/>
      <c r="M330" s="31">
        <f t="shared" si="27"/>
        <v>0</v>
      </c>
      <c r="N330" s="28"/>
      <c r="O330" s="28"/>
    </row>
    <row r="331" spans="1:15" s="14" customFormat="1" ht="135.94999999999999" customHeight="1" outlineLevel="2" x14ac:dyDescent="0.2">
      <c r="A331" s="15" t="s">
        <v>1007</v>
      </c>
      <c r="B331" s="23"/>
      <c r="C331" s="35" t="s">
        <v>1008</v>
      </c>
      <c r="D331" s="15" t="s">
        <v>1009</v>
      </c>
      <c r="E331" s="15" t="s">
        <v>26</v>
      </c>
      <c r="F331" s="15" t="s">
        <v>543</v>
      </c>
      <c r="G331" s="15" t="s">
        <v>431</v>
      </c>
      <c r="H331" s="15" t="s">
        <v>202</v>
      </c>
      <c r="I331" s="15">
        <f t="shared" si="26"/>
        <v>45.6</v>
      </c>
      <c r="J331" s="15" t="s">
        <v>36</v>
      </c>
      <c r="K331" s="15"/>
      <c r="L331" s="31"/>
      <c r="M331" s="31">
        <f t="shared" si="27"/>
        <v>0</v>
      </c>
      <c r="N331" s="28"/>
      <c r="O331" s="28"/>
    </row>
    <row r="332" spans="1:15" s="14" customFormat="1" ht="135.94999999999999" customHeight="1" outlineLevel="2" x14ac:dyDescent="0.2">
      <c r="A332" s="15" t="s">
        <v>1011</v>
      </c>
      <c r="B332" s="23"/>
      <c r="C332" s="35" t="s">
        <v>1012</v>
      </c>
      <c r="D332" s="15" t="s">
        <v>1013</v>
      </c>
      <c r="E332" s="15" t="s">
        <v>26</v>
      </c>
      <c r="F332" s="15" t="s">
        <v>543</v>
      </c>
      <c r="G332" s="15" t="s">
        <v>431</v>
      </c>
      <c r="H332" s="15" t="s">
        <v>202</v>
      </c>
      <c r="I332" s="15">
        <f t="shared" si="26"/>
        <v>45.6</v>
      </c>
      <c r="J332" s="15" t="s">
        <v>36</v>
      </c>
      <c r="K332" s="15"/>
      <c r="L332" s="31"/>
      <c r="M332" s="31">
        <f t="shared" si="27"/>
        <v>0</v>
      </c>
      <c r="N332" s="28"/>
      <c r="O332" s="28"/>
    </row>
    <row r="333" spans="1:15" s="14" customFormat="1" ht="135.94999999999999" customHeight="1" outlineLevel="2" x14ac:dyDescent="0.2">
      <c r="A333" s="15" t="s">
        <v>1014</v>
      </c>
      <c r="B333" s="23"/>
      <c r="C333" s="35" t="s">
        <v>1015</v>
      </c>
      <c r="D333" s="15" t="s">
        <v>1016</v>
      </c>
      <c r="E333" s="15" t="s">
        <v>26</v>
      </c>
      <c r="F333" s="15" t="s">
        <v>543</v>
      </c>
      <c r="G333" s="15" t="s">
        <v>431</v>
      </c>
      <c r="H333" s="15" t="s">
        <v>202</v>
      </c>
      <c r="I333" s="15">
        <f t="shared" si="26"/>
        <v>45.6</v>
      </c>
      <c r="J333" s="15" t="s">
        <v>36</v>
      </c>
      <c r="K333" s="15"/>
      <c r="L333" s="31"/>
      <c r="M333" s="31">
        <f t="shared" si="27"/>
        <v>0</v>
      </c>
      <c r="N333" s="28"/>
      <c r="O333" s="28"/>
    </row>
    <row r="334" spans="1:15" s="14" customFormat="1" ht="135.94999999999999" customHeight="1" outlineLevel="2" x14ac:dyDescent="0.2">
      <c r="A334" s="36" t="s">
        <v>286</v>
      </c>
      <c r="B334" s="41"/>
      <c r="C334" s="38" t="s">
        <v>1017</v>
      </c>
      <c r="D334" s="36" t="s">
        <v>1018</v>
      </c>
      <c r="E334" s="36" t="s">
        <v>26</v>
      </c>
      <c r="F334" s="36" t="s">
        <v>543</v>
      </c>
      <c r="G334" s="36" t="s">
        <v>431</v>
      </c>
      <c r="H334" s="36" t="s">
        <v>202</v>
      </c>
      <c r="I334" s="36">
        <f t="shared" si="26"/>
        <v>45.6</v>
      </c>
      <c r="J334" s="36" t="s">
        <v>23</v>
      </c>
      <c r="K334" s="36"/>
      <c r="L334" s="39"/>
      <c r="M334" s="39">
        <f t="shared" si="27"/>
        <v>0</v>
      </c>
      <c r="N334" s="40"/>
      <c r="O334" s="40"/>
    </row>
    <row r="335" spans="1:15" s="14" customFormat="1" ht="135.94999999999999" customHeight="1" outlineLevel="2" x14ac:dyDescent="0.2">
      <c r="A335" s="15" t="s">
        <v>1019</v>
      </c>
      <c r="B335" s="23"/>
      <c r="C335" s="35" t="s">
        <v>1020</v>
      </c>
      <c r="D335" s="15" t="s">
        <v>1021</v>
      </c>
      <c r="E335" s="15" t="s">
        <v>26</v>
      </c>
      <c r="F335" s="15" t="s">
        <v>543</v>
      </c>
      <c r="G335" s="15" t="s">
        <v>431</v>
      </c>
      <c r="H335" s="15" t="s">
        <v>202</v>
      </c>
      <c r="I335" s="15">
        <f t="shared" si="26"/>
        <v>45.6</v>
      </c>
      <c r="J335" s="15" t="s">
        <v>36</v>
      </c>
      <c r="K335" s="15"/>
      <c r="L335" s="31"/>
      <c r="M335" s="31">
        <f t="shared" si="27"/>
        <v>0</v>
      </c>
      <c r="N335" s="28"/>
      <c r="O335" s="28"/>
    </row>
    <row r="336" spans="1:15" s="14" customFormat="1" ht="135.94999999999999" customHeight="1" outlineLevel="2" x14ac:dyDescent="0.2">
      <c r="A336" s="15" t="s">
        <v>1022</v>
      </c>
      <c r="B336" s="23"/>
      <c r="C336" s="35" t="s">
        <v>1023</v>
      </c>
      <c r="D336" s="15" t="s">
        <v>1024</v>
      </c>
      <c r="E336" s="15" t="s">
        <v>26</v>
      </c>
      <c r="F336" s="15" t="s">
        <v>543</v>
      </c>
      <c r="G336" s="15" t="s">
        <v>431</v>
      </c>
      <c r="H336" s="15" t="s">
        <v>202</v>
      </c>
      <c r="I336" s="15">
        <f t="shared" si="26"/>
        <v>45.6</v>
      </c>
      <c r="J336" s="15" t="s">
        <v>36</v>
      </c>
      <c r="K336" s="15"/>
      <c r="L336" s="31"/>
      <c r="M336" s="31">
        <f t="shared" si="27"/>
        <v>0</v>
      </c>
      <c r="N336" s="28"/>
      <c r="O336" s="28"/>
    </row>
    <row r="337" spans="1:15" s="14" customFormat="1" ht="135.94999999999999" customHeight="1" outlineLevel="2" x14ac:dyDescent="0.2">
      <c r="A337" s="15" t="s">
        <v>1025</v>
      </c>
      <c r="B337" s="23"/>
      <c r="C337" s="35" t="s">
        <v>1026</v>
      </c>
      <c r="D337" s="15" t="s">
        <v>1027</v>
      </c>
      <c r="E337" s="15" t="s">
        <v>26</v>
      </c>
      <c r="F337" s="15" t="s">
        <v>543</v>
      </c>
      <c r="G337" s="15" t="s">
        <v>431</v>
      </c>
      <c r="H337" s="15" t="s">
        <v>202</v>
      </c>
      <c r="I337" s="15">
        <f t="shared" si="26"/>
        <v>45.6</v>
      </c>
      <c r="J337" s="15" t="s">
        <v>36</v>
      </c>
      <c r="K337" s="15"/>
      <c r="L337" s="31"/>
      <c r="M337" s="31">
        <f t="shared" si="27"/>
        <v>0</v>
      </c>
      <c r="N337" s="28"/>
      <c r="O337" s="28"/>
    </row>
    <row r="338" spans="1:15" s="14" customFormat="1" ht="135.94999999999999" customHeight="1" outlineLevel="2" x14ac:dyDescent="0.2">
      <c r="A338" s="15" t="s">
        <v>1028</v>
      </c>
      <c r="B338" s="23"/>
      <c r="C338" s="35" t="s">
        <v>1029</v>
      </c>
      <c r="D338" s="15" t="s">
        <v>1030</v>
      </c>
      <c r="E338" s="15" t="s">
        <v>422</v>
      </c>
      <c r="F338" s="15" t="s">
        <v>123</v>
      </c>
      <c r="G338" s="15" t="s">
        <v>367</v>
      </c>
      <c r="H338" s="15" t="s">
        <v>140</v>
      </c>
      <c r="I338" s="15">
        <f t="shared" si="26"/>
        <v>136.80000000000001</v>
      </c>
      <c r="J338" s="15" t="s">
        <v>336</v>
      </c>
      <c r="K338" s="15"/>
      <c r="L338" s="31"/>
      <c r="M338" s="31">
        <f t="shared" si="27"/>
        <v>0</v>
      </c>
      <c r="N338" s="28"/>
      <c r="O338" s="28"/>
    </row>
    <row r="339" spans="1:15" s="7" customFormat="1" ht="12.95" customHeight="1" outlineLevel="1" x14ac:dyDescent="0.2">
      <c r="A339" s="10"/>
      <c r="B339" s="11"/>
      <c r="C339" s="33" t="s">
        <v>1031</v>
      </c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8"/>
      <c r="O339" s="28"/>
    </row>
    <row r="340" spans="1:15" s="14" customFormat="1" ht="135.94999999999999" customHeight="1" outlineLevel="2" x14ac:dyDescent="0.2">
      <c r="A340" s="15" t="s">
        <v>1032</v>
      </c>
      <c r="B340" s="23"/>
      <c r="C340" s="35" t="s">
        <v>1033</v>
      </c>
      <c r="D340" s="15" t="s">
        <v>1034</v>
      </c>
      <c r="E340" s="15" t="s">
        <v>26</v>
      </c>
      <c r="F340" s="15" t="s">
        <v>379</v>
      </c>
      <c r="G340" s="15" t="s">
        <v>380</v>
      </c>
      <c r="H340" s="15" t="s">
        <v>404</v>
      </c>
      <c r="I340" s="15">
        <f>ROUND((((100-$K$2)/100)*H340),2)</f>
        <v>72.8</v>
      </c>
      <c r="J340" s="15" t="s">
        <v>389</v>
      </c>
      <c r="K340" s="15"/>
      <c r="L340" s="31"/>
      <c r="M340" s="31">
        <f>L340*I340</f>
        <v>0</v>
      </c>
      <c r="N340" s="28"/>
      <c r="O340" s="28"/>
    </row>
    <row r="341" spans="1:15" s="14" customFormat="1" ht="135.94999999999999" customHeight="1" outlineLevel="2" x14ac:dyDescent="0.2">
      <c r="A341" s="15" t="s">
        <v>1035</v>
      </c>
      <c r="B341" s="23"/>
      <c r="C341" s="35" t="s">
        <v>1036</v>
      </c>
      <c r="D341" s="15" t="s">
        <v>1037</v>
      </c>
      <c r="E341" s="15" t="s">
        <v>26</v>
      </c>
      <c r="F341" s="15" t="s">
        <v>379</v>
      </c>
      <c r="G341" s="15" t="s">
        <v>380</v>
      </c>
      <c r="H341" s="15" t="s">
        <v>404</v>
      </c>
      <c r="I341" s="15">
        <f>ROUND((((100-$K$2)/100)*H341),2)</f>
        <v>72.8</v>
      </c>
      <c r="J341" s="15" t="s">
        <v>747</v>
      </c>
      <c r="K341" s="15"/>
      <c r="L341" s="31"/>
      <c r="M341" s="31">
        <f>L341*I341</f>
        <v>0</v>
      </c>
      <c r="N341" s="28"/>
      <c r="O341" s="28"/>
    </row>
    <row r="342" spans="1:15" s="14" customFormat="1" ht="135.94999999999999" customHeight="1" outlineLevel="2" x14ac:dyDescent="0.2">
      <c r="A342" s="15" t="s">
        <v>367</v>
      </c>
      <c r="B342" s="23"/>
      <c r="C342" s="35" t="s">
        <v>1038</v>
      </c>
      <c r="D342" s="15" t="s">
        <v>1039</v>
      </c>
      <c r="E342" s="15" t="s">
        <v>26</v>
      </c>
      <c r="F342" s="15" t="s">
        <v>379</v>
      </c>
      <c r="G342" s="15" t="s">
        <v>380</v>
      </c>
      <c r="H342" s="15" t="s">
        <v>404</v>
      </c>
      <c r="I342" s="15">
        <f>ROUND((((100-$K$2)/100)*H342),2)</f>
        <v>72.8</v>
      </c>
      <c r="J342" s="15" t="s">
        <v>747</v>
      </c>
      <c r="K342" s="15"/>
      <c r="L342" s="31"/>
      <c r="M342" s="31">
        <f>L342*I342</f>
        <v>0</v>
      </c>
      <c r="N342" s="28"/>
      <c r="O342" s="28"/>
    </row>
    <row r="343" spans="1:15" s="14" customFormat="1" ht="135.94999999999999" customHeight="1" outlineLevel="2" x14ac:dyDescent="0.2">
      <c r="A343" s="15" t="s">
        <v>1040</v>
      </c>
      <c r="B343" s="23"/>
      <c r="C343" s="35" t="s">
        <v>1041</v>
      </c>
      <c r="D343" s="15" t="s">
        <v>1042</v>
      </c>
      <c r="E343" s="15" t="s">
        <v>26</v>
      </c>
      <c r="F343" s="15" t="s">
        <v>379</v>
      </c>
      <c r="G343" s="15" t="s">
        <v>380</v>
      </c>
      <c r="H343" s="15" t="s">
        <v>404</v>
      </c>
      <c r="I343" s="15">
        <f>ROUND((((100-$K$2)/100)*H343),2)</f>
        <v>72.8</v>
      </c>
      <c r="J343" s="15" t="s">
        <v>747</v>
      </c>
      <c r="K343" s="15"/>
      <c r="L343" s="31"/>
      <c r="M343" s="31">
        <f>L343*I343</f>
        <v>0</v>
      </c>
      <c r="N343" s="28"/>
      <c r="O343" s="28"/>
    </row>
    <row r="344" spans="1:15" s="14" customFormat="1" ht="135.94999999999999" customHeight="1" outlineLevel="2" x14ac:dyDescent="0.2">
      <c r="A344" s="15" t="s">
        <v>1043</v>
      </c>
      <c r="B344" s="23"/>
      <c r="C344" s="35" t="s">
        <v>1044</v>
      </c>
      <c r="D344" s="15" t="s">
        <v>1045</v>
      </c>
      <c r="E344" s="15" t="s">
        <v>26</v>
      </c>
      <c r="F344" s="15" t="s">
        <v>379</v>
      </c>
      <c r="G344" s="15" t="s">
        <v>380</v>
      </c>
      <c r="H344" s="15" t="s">
        <v>404</v>
      </c>
      <c r="I344" s="15">
        <f>ROUND((((100-$K$2)/100)*H344),2)</f>
        <v>72.8</v>
      </c>
      <c r="J344" s="15" t="s">
        <v>747</v>
      </c>
      <c r="K344" s="15"/>
      <c r="L344" s="31"/>
      <c r="M344" s="31">
        <f>L344*I344</f>
        <v>0</v>
      </c>
      <c r="N344" s="28"/>
      <c r="O344" s="28"/>
    </row>
    <row r="345" spans="1:15" s="7" customFormat="1" ht="15.95" hidden="1" customHeight="1" x14ac:dyDescent="0.2">
      <c r="A345" s="8"/>
      <c r="B345" s="9"/>
      <c r="C345" s="32" t="s">
        <v>1046</v>
      </c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28"/>
      <c r="O345" s="28"/>
    </row>
    <row r="346" spans="1:15" s="7" customFormat="1" ht="12.95" customHeight="1" outlineLevel="1" x14ac:dyDescent="0.2">
      <c r="A346" s="10"/>
      <c r="B346" s="11"/>
      <c r="C346" s="33" t="s">
        <v>1047</v>
      </c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8"/>
      <c r="O346" s="28"/>
    </row>
    <row r="347" spans="1:15" s="14" customFormat="1" ht="135.94999999999999" customHeight="1" outlineLevel="2" x14ac:dyDescent="0.2">
      <c r="A347" s="15" t="s">
        <v>1048</v>
      </c>
      <c r="B347" s="23"/>
      <c r="C347" s="35" t="s">
        <v>1049</v>
      </c>
      <c r="D347" s="15" t="s">
        <v>1050</v>
      </c>
      <c r="E347" s="15" t="s">
        <v>422</v>
      </c>
      <c r="F347" s="15" t="s">
        <v>439</v>
      </c>
      <c r="G347" s="15" t="s">
        <v>440</v>
      </c>
      <c r="H347" s="15" t="s">
        <v>1051</v>
      </c>
      <c r="I347" s="15">
        <f t="shared" ref="I347:I355" si="28">ROUND((((100-$K$2)/100)*H347),2)</f>
        <v>1096.8</v>
      </c>
      <c r="J347" s="15" t="s">
        <v>86</v>
      </c>
      <c r="K347" s="15" t="s">
        <v>483</v>
      </c>
      <c r="L347" s="31"/>
      <c r="M347" s="31">
        <f t="shared" ref="M347:M355" si="29">L347*I347</f>
        <v>0</v>
      </c>
      <c r="N347" s="28"/>
      <c r="O347" s="28"/>
    </row>
    <row r="348" spans="1:15" s="14" customFormat="1" ht="135.94999999999999" customHeight="1" outlineLevel="2" x14ac:dyDescent="0.2">
      <c r="A348" s="15" t="s">
        <v>1052</v>
      </c>
      <c r="B348" s="23"/>
      <c r="C348" s="35" t="s">
        <v>1053</v>
      </c>
      <c r="D348" s="15" t="s">
        <v>1054</v>
      </c>
      <c r="E348" s="15" t="s">
        <v>422</v>
      </c>
      <c r="F348" s="15" t="s">
        <v>439</v>
      </c>
      <c r="G348" s="15" t="s">
        <v>440</v>
      </c>
      <c r="H348" s="15" t="s">
        <v>1051</v>
      </c>
      <c r="I348" s="15">
        <f t="shared" si="28"/>
        <v>1096.8</v>
      </c>
      <c r="J348" s="15" t="s">
        <v>86</v>
      </c>
      <c r="K348" s="15"/>
      <c r="L348" s="31"/>
      <c r="M348" s="31">
        <f t="shared" si="29"/>
        <v>0</v>
      </c>
      <c r="N348" s="28"/>
      <c r="O348" s="28"/>
    </row>
    <row r="349" spans="1:15" s="14" customFormat="1" ht="135.94999999999999" customHeight="1" outlineLevel="2" x14ac:dyDescent="0.2">
      <c r="A349" s="15" t="s">
        <v>1055</v>
      </c>
      <c r="B349" s="23"/>
      <c r="C349" s="35" t="s">
        <v>1056</v>
      </c>
      <c r="D349" s="15" t="s">
        <v>1057</v>
      </c>
      <c r="E349" s="15" t="s">
        <v>26</v>
      </c>
      <c r="F349" s="15" t="s">
        <v>1058</v>
      </c>
      <c r="G349" s="15" t="s">
        <v>1059</v>
      </c>
      <c r="H349" s="15" t="s">
        <v>1060</v>
      </c>
      <c r="I349" s="15">
        <f t="shared" si="28"/>
        <v>2056.8000000000002</v>
      </c>
      <c r="J349" s="15" t="s">
        <v>86</v>
      </c>
      <c r="K349" s="15"/>
      <c r="L349" s="31"/>
      <c r="M349" s="31">
        <f t="shared" si="29"/>
        <v>0</v>
      </c>
      <c r="N349" s="28"/>
      <c r="O349" s="28"/>
    </row>
    <row r="350" spans="1:15" s="14" customFormat="1" ht="135.94999999999999" customHeight="1" outlineLevel="2" x14ac:dyDescent="0.2">
      <c r="A350" s="15" t="s">
        <v>1061</v>
      </c>
      <c r="B350" s="23"/>
      <c r="C350" s="35" t="s">
        <v>1062</v>
      </c>
      <c r="D350" s="15" t="s">
        <v>1063</v>
      </c>
      <c r="E350" s="15" t="s">
        <v>422</v>
      </c>
      <c r="F350" s="15" t="s">
        <v>104</v>
      </c>
      <c r="G350" s="15" t="s">
        <v>105</v>
      </c>
      <c r="H350" s="15" t="s">
        <v>1064</v>
      </c>
      <c r="I350" s="15">
        <f t="shared" si="28"/>
        <v>410.4</v>
      </c>
      <c r="J350" s="15" t="s">
        <v>247</v>
      </c>
      <c r="K350" s="15"/>
      <c r="L350" s="31"/>
      <c r="M350" s="31">
        <f t="shared" si="29"/>
        <v>0</v>
      </c>
      <c r="N350" s="28"/>
      <c r="O350" s="28"/>
    </row>
    <row r="351" spans="1:15" s="14" customFormat="1" ht="135.94999999999999" customHeight="1" outlineLevel="2" x14ac:dyDescent="0.2">
      <c r="A351" s="15" t="s">
        <v>42</v>
      </c>
      <c r="B351" s="23"/>
      <c r="C351" s="35" t="s">
        <v>1065</v>
      </c>
      <c r="D351" s="15" t="s">
        <v>1066</v>
      </c>
      <c r="E351" s="15" t="s">
        <v>422</v>
      </c>
      <c r="F351" s="15" t="s">
        <v>439</v>
      </c>
      <c r="G351" s="15" t="s">
        <v>440</v>
      </c>
      <c r="H351" s="15" t="s">
        <v>1051</v>
      </c>
      <c r="I351" s="15">
        <f t="shared" si="28"/>
        <v>1096.8</v>
      </c>
      <c r="J351" s="15" t="s">
        <v>86</v>
      </c>
      <c r="K351" s="15"/>
      <c r="L351" s="31"/>
      <c r="M351" s="31">
        <f t="shared" si="29"/>
        <v>0</v>
      </c>
      <c r="N351" s="28"/>
      <c r="O351" s="28"/>
    </row>
    <row r="352" spans="1:15" s="14" customFormat="1" ht="135.94999999999999" customHeight="1" outlineLevel="2" x14ac:dyDescent="0.2">
      <c r="A352" s="15" t="s">
        <v>1067</v>
      </c>
      <c r="B352" s="23"/>
      <c r="C352" s="35" t="s">
        <v>1068</v>
      </c>
      <c r="D352" s="15" t="s">
        <v>1069</v>
      </c>
      <c r="E352" s="15" t="s">
        <v>422</v>
      </c>
      <c r="F352" s="15" t="s">
        <v>439</v>
      </c>
      <c r="G352" s="15" t="s">
        <v>440</v>
      </c>
      <c r="H352" s="15" t="s">
        <v>1051</v>
      </c>
      <c r="I352" s="15">
        <f t="shared" si="28"/>
        <v>1096.8</v>
      </c>
      <c r="J352" s="15" t="s">
        <v>86</v>
      </c>
      <c r="K352" s="15"/>
      <c r="L352" s="31"/>
      <c r="M352" s="31">
        <f t="shared" si="29"/>
        <v>0</v>
      </c>
      <c r="N352" s="28"/>
      <c r="O352" s="28"/>
    </row>
    <row r="353" spans="1:15" s="14" customFormat="1" ht="135.94999999999999" customHeight="1" outlineLevel="2" x14ac:dyDescent="0.2">
      <c r="A353" s="15" t="s">
        <v>1070</v>
      </c>
      <c r="B353" s="23"/>
      <c r="C353" s="35" t="s">
        <v>1071</v>
      </c>
      <c r="D353" s="15" t="s">
        <v>1072</v>
      </c>
      <c r="E353" s="15" t="s">
        <v>422</v>
      </c>
      <c r="F353" s="15" t="s">
        <v>104</v>
      </c>
      <c r="G353" s="15" t="s">
        <v>105</v>
      </c>
      <c r="H353" s="15" t="s">
        <v>1064</v>
      </c>
      <c r="I353" s="15">
        <f t="shared" si="28"/>
        <v>410.4</v>
      </c>
      <c r="J353" s="15" t="s">
        <v>247</v>
      </c>
      <c r="K353" s="15"/>
      <c r="L353" s="31"/>
      <c r="M353" s="31">
        <f t="shared" si="29"/>
        <v>0</v>
      </c>
      <c r="N353" s="28"/>
      <c r="O353" s="28"/>
    </row>
    <row r="354" spans="1:15" s="14" customFormat="1" ht="135.94999999999999" customHeight="1" outlineLevel="2" x14ac:dyDescent="0.2">
      <c r="A354" s="15" t="s">
        <v>1073</v>
      </c>
      <c r="B354" s="23"/>
      <c r="C354" s="35" t="s">
        <v>1074</v>
      </c>
      <c r="D354" s="15" t="s">
        <v>1075</v>
      </c>
      <c r="E354" s="15" t="s">
        <v>422</v>
      </c>
      <c r="F354" s="15" t="s">
        <v>104</v>
      </c>
      <c r="G354" s="15" t="s">
        <v>105</v>
      </c>
      <c r="H354" s="15" t="s">
        <v>1064</v>
      </c>
      <c r="I354" s="15">
        <f t="shared" si="28"/>
        <v>410.4</v>
      </c>
      <c r="J354" s="15" t="s">
        <v>247</v>
      </c>
      <c r="K354" s="15" t="s">
        <v>457</v>
      </c>
      <c r="L354" s="31"/>
      <c r="M354" s="31">
        <f t="shared" si="29"/>
        <v>0</v>
      </c>
      <c r="N354" s="28"/>
      <c r="O354" s="28"/>
    </row>
    <row r="355" spans="1:15" s="14" customFormat="1" ht="135.94999999999999" customHeight="1" outlineLevel="2" x14ac:dyDescent="0.2">
      <c r="A355" s="15" t="s">
        <v>1076</v>
      </c>
      <c r="B355" s="23"/>
      <c r="C355" s="35" t="s">
        <v>1077</v>
      </c>
      <c r="D355" s="15" t="s">
        <v>1078</v>
      </c>
      <c r="E355" s="15" t="s">
        <v>422</v>
      </c>
      <c r="F355" s="15" t="s">
        <v>104</v>
      </c>
      <c r="G355" s="15" t="s">
        <v>105</v>
      </c>
      <c r="H355" s="15" t="s">
        <v>1064</v>
      </c>
      <c r="I355" s="15">
        <f t="shared" si="28"/>
        <v>410.4</v>
      </c>
      <c r="J355" s="15" t="s">
        <v>247</v>
      </c>
      <c r="K355" s="15" t="s">
        <v>457</v>
      </c>
      <c r="L355" s="31"/>
      <c r="M355" s="31">
        <f t="shared" si="29"/>
        <v>0</v>
      </c>
      <c r="N355" s="28"/>
      <c r="O355" s="28"/>
    </row>
    <row r="356" spans="1:15" s="7" customFormat="1" ht="12.95" customHeight="1" outlineLevel="1" x14ac:dyDescent="0.2">
      <c r="A356" s="10"/>
      <c r="B356" s="11"/>
      <c r="C356" s="33" t="s">
        <v>1079</v>
      </c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8"/>
      <c r="O356" s="28"/>
    </row>
    <row r="357" spans="1:15" s="14" customFormat="1" ht="135.94999999999999" customHeight="1" outlineLevel="2" x14ac:dyDescent="0.2">
      <c r="A357" s="15" t="s">
        <v>1080</v>
      </c>
      <c r="B357" s="23"/>
      <c r="C357" s="35" t="s">
        <v>1081</v>
      </c>
      <c r="D357" s="15" t="s">
        <v>1082</v>
      </c>
      <c r="E357" s="15" t="s">
        <v>422</v>
      </c>
      <c r="F357" s="15" t="s">
        <v>122</v>
      </c>
      <c r="G357" s="15" t="s">
        <v>123</v>
      </c>
      <c r="H357" s="15" t="s">
        <v>656</v>
      </c>
      <c r="I357" s="15">
        <f t="shared" ref="I357:I367" si="30">ROUND((((100-$K$2)/100)*H357),2)</f>
        <v>182.4</v>
      </c>
      <c r="J357" s="15" t="s">
        <v>115</v>
      </c>
      <c r="K357" s="15" t="s">
        <v>483</v>
      </c>
      <c r="L357" s="31"/>
      <c r="M357" s="31">
        <f t="shared" ref="M357:M367" si="31">L357*I357</f>
        <v>0</v>
      </c>
      <c r="N357" s="28"/>
      <c r="O357" s="28"/>
    </row>
    <row r="358" spans="1:15" s="14" customFormat="1" ht="135.94999999999999" customHeight="1" outlineLevel="2" x14ac:dyDescent="0.2">
      <c r="A358" s="15" t="s">
        <v>1083</v>
      </c>
      <c r="B358" s="23"/>
      <c r="C358" s="35" t="s">
        <v>1084</v>
      </c>
      <c r="D358" s="15" t="s">
        <v>1085</v>
      </c>
      <c r="E358" s="15" t="s">
        <v>422</v>
      </c>
      <c r="F358" s="15" t="s">
        <v>122</v>
      </c>
      <c r="G358" s="15" t="s">
        <v>123</v>
      </c>
      <c r="H358" s="15" t="s">
        <v>656</v>
      </c>
      <c r="I358" s="15">
        <f t="shared" si="30"/>
        <v>182.4</v>
      </c>
      <c r="J358" s="15" t="s">
        <v>115</v>
      </c>
      <c r="K358" s="15" t="s">
        <v>483</v>
      </c>
      <c r="L358" s="31"/>
      <c r="M358" s="31">
        <f t="shared" si="31"/>
        <v>0</v>
      </c>
      <c r="N358" s="28"/>
      <c r="O358" s="28"/>
    </row>
    <row r="359" spans="1:15" s="14" customFormat="1" ht="135.94999999999999" customHeight="1" outlineLevel="2" x14ac:dyDescent="0.2">
      <c r="A359" s="15" t="s">
        <v>1086</v>
      </c>
      <c r="B359" s="23"/>
      <c r="C359" s="35" t="s">
        <v>1087</v>
      </c>
      <c r="D359" s="15" t="s">
        <v>1088</v>
      </c>
      <c r="E359" s="15" t="s">
        <v>422</v>
      </c>
      <c r="F359" s="15" t="s">
        <v>122</v>
      </c>
      <c r="G359" s="15" t="s">
        <v>123</v>
      </c>
      <c r="H359" s="15" t="s">
        <v>656</v>
      </c>
      <c r="I359" s="15">
        <f t="shared" si="30"/>
        <v>182.4</v>
      </c>
      <c r="J359" s="15" t="s">
        <v>115</v>
      </c>
      <c r="K359" s="15" t="s">
        <v>483</v>
      </c>
      <c r="L359" s="31"/>
      <c r="M359" s="31">
        <f t="shared" si="31"/>
        <v>0</v>
      </c>
      <c r="N359" s="28"/>
      <c r="O359" s="28"/>
    </row>
    <row r="360" spans="1:15" s="14" customFormat="1" ht="135.94999999999999" customHeight="1" outlineLevel="2" x14ac:dyDescent="0.2">
      <c r="A360" s="15" t="s">
        <v>423</v>
      </c>
      <c r="B360" s="23"/>
      <c r="C360" s="35" t="s">
        <v>1089</v>
      </c>
      <c r="D360" s="15" t="s">
        <v>1090</v>
      </c>
      <c r="E360" s="15" t="s">
        <v>422</v>
      </c>
      <c r="F360" s="15" t="s">
        <v>122</v>
      </c>
      <c r="G360" s="15" t="s">
        <v>123</v>
      </c>
      <c r="H360" s="15" t="s">
        <v>656</v>
      </c>
      <c r="I360" s="15">
        <f t="shared" si="30"/>
        <v>182.4</v>
      </c>
      <c r="J360" s="15" t="s">
        <v>115</v>
      </c>
      <c r="K360" s="15" t="s">
        <v>483</v>
      </c>
      <c r="L360" s="31"/>
      <c r="M360" s="31">
        <f t="shared" si="31"/>
        <v>0</v>
      </c>
      <c r="N360" s="28"/>
      <c r="O360" s="28"/>
    </row>
    <row r="361" spans="1:15" s="14" customFormat="1" ht="135.94999999999999" customHeight="1" outlineLevel="2" x14ac:dyDescent="0.2">
      <c r="A361" s="15" t="s">
        <v>1091</v>
      </c>
      <c r="B361" s="23"/>
      <c r="C361" s="35" t="s">
        <v>1092</v>
      </c>
      <c r="D361" s="15" t="s">
        <v>1093</v>
      </c>
      <c r="E361" s="15" t="s">
        <v>422</v>
      </c>
      <c r="F361" s="15" t="s">
        <v>122</v>
      </c>
      <c r="G361" s="15" t="s">
        <v>123</v>
      </c>
      <c r="H361" s="15" t="s">
        <v>656</v>
      </c>
      <c r="I361" s="15">
        <f t="shared" si="30"/>
        <v>182.4</v>
      </c>
      <c r="J361" s="15" t="s">
        <v>115</v>
      </c>
      <c r="K361" s="15" t="s">
        <v>483</v>
      </c>
      <c r="L361" s="31"/>
      <c r="M361" s="31">
        <f t="shared" si="31"/>
        <v>0</v>
      </c>
      <c r="N361" s="28"/>
      <c r="O361" s="28"/>
    </row>
    <row r="362" spans="1:15" s="14" customFormat="1" ht="135.94999999999999" customHeight="1" outlineLevel="2" x14ac:dyDescent="0.2">
      <c r="A362" s="15" t="s">
        <v>1094</v>
      </c>
      <c r="B362" s="23"/>
      <c r="C362" s="35" t="s">
        <v>1095</v>
      </c>
      <c r="D362" s="15" t="s">
        <v>1096</v>
      </c>
      <c r="E362" s="15" t="s">
        <v>422</v>
      </c>
      <c r="F362" s="15" t="s">
        <v>122</v>
      </c>
      <c r="G362" s="15" t="s">
        <v>123</v>
      </c>
      <c r="H362" s="15" t="s">
        <v>656</v>
      </c>
      <c r="I362" s="15">
        <f t="shared" si="30"/>
        <v>182.4</v>
      </c>
      <c r="J362" s="15" t="s">
        <v>115</v>
      </c>
      <c r="K362" s="15" t="s">
        <v>483</v>
      </c>
      <c r="L362" s="31"/>
      <c r="M362" s="31">
        <f t="shared" si="31"/>
        <v>0</v>
      </c>
      <c r="N362" s="28"/>
      <c r="O362" s="28"/>
    </row>
    <row r="363" spans="1:15" s="14" customFormat="1" ht="135.94999999999999" customHeight="1" outlineLevel="2" x14ac:dyDescent="0.2">
      <c r="A363" s="15" t="s">
        <v>1097</v>
      </c>
      <c r="B363" s="23"/>
      <c r="C363" s="35" t="s">
        <v>1098</v>
      </c>
      <c r="D363" s="15" t="s">
        <v>1099</v>
      </c>
      <c r="E363" s="15" t="s">
        <v>422</v>
      </c>
      <c r="F363" s="15" t="s">
        <v>122</v>
      </c>
      <c r="G363" s="15" t="s">
        <v>123</v>
      </c>
      <c r="H363" s="15" t="s">
        <v>656</v>
      </c>
      <c r="I363" s="15">
        <f t="shared" si="30"/>
        <v>182.4</v>
      </c>
      <c r="J363" s="15" t="s">
        <v>115</v>
      </c>
      <c r="K363" s="15" t="s">
        <v>483</v>
      </c>
      <c r="L363" s="31"/>
      <c r="M363" s="31">
        <f t="shared" si="31"/>
        <v>0</v>
      </c>
      <c r="N363" s="28"/>
      <c r="O363" s="28"/>
    </row>
    <row r="364" spans="1:15" s="14" customFormat="1" ht="135.94999999999999" customHeight="1" outlineLevel="2" x14ac:dyDescent="0.2">
      <c r="A364" s="15" t="s">
        <v>674</v>
      </c>
      <c r="B364" s="23"/>
      <c r="C364" s="35" t="s">
        <v>1100</v>
      </c>
      <c r="D364" s="15" t="s">
        <v>1101</v>
      </c>
      <c r="E364" s="15" t="s">
        <v>422</v>
      </c>
      <c r="F364" s="15" t="s">
        <v>122</v>
      </c>
      <c r="G364" s="15" t="s">
        <v>123</v>
      </c>
      <c r="H364" s="15" t="s">
        <v>656</v>
      </c>
      <c r="I364" s="15">
        <f t="shared" si="30"/>
        <v>182.4</v>
      </c>
      <c r="J364" s="15" t="s">
        <v>115</v>
      </c>
      <c r="K364" s="15" t="s">
        <v>483</v>
      </c>
      <c r="L364" s="31"/>
      <c r="M364" s="31">
        <f t="shared" si="31"/>
        <v>0</v>
      </c>
      <c r="N364" s="28"/>
      <c r="O364" s="28"/>
    </row>
    <row r="365" spans="1:15" s="14" customFormat="1" ht="135.94999999999999" customHeight="1" outlineLevel="2" x14ac:dyDescent="0.2">
      <c r="A365" s="15" t="s">
        <v>138</v>
      </c>
      <c r="B365" s="23"/>
      <c r="C365" s="35" t="s">
        <v>1102</v>
      </c>
      <c r="D365" s="15" t="s">
        <v>1103</v>
      </c>
      <c r="E365" s="15" t="s">
        <v>422</v>
      </c>
      <c r="F365" s="15" t="s">
        <v>122</v>
      </c>
      <c r="G365" s="15" t="s">
        <v>123</v>
      </c>
      <c r="H365" s="15" t="s">
        <v>656</v>
      </c>
      <c r="I365" s="15">
        <f t="shared" si="30"/>
        <v>182.4</v>
      </c>
      <c r="J365" s="15" t="s">
        <v>115</v>
      </c>
      <c r="K365" s="15" t="s">
        <v>483</v>
      </c>
      <c r="L365" s="31"/>
      <c r="M365" s="31">
        <f t="shared" si="31"/>
        <v>0</v>
      </c>
      <c r="N365" s="28"/>
      <c r="O365" s="28"/>
    </row>
    <row r="366" spans="1:15" s="14" customFormat="1" ht="135.94999999999999" customHeight="1" outlineLevel="2" x14ac:dyDescent="0.2">
      <c r="A366" s="15" t="s">
        <v>1104</v>
      </c>
      <c r="B366" s="23"/>
      <c r="C366" s="35" t="s">
        <v>1105</v>
      </c>
      <c r="D366" s="15" t="s">
        <v>1106</v>
      </c>
      <c r="E366" s="15" t="s">
        <v>422</v>
      </c>
      <c r="F366" s="15" t="s">
        <v>464</v>
      </c>
      <c r="G366" s="15" t="s">
        <v>181</v>
      </c>
      <c r="H366" s="15" t="s">
        <v>503</v>
      </c>
      <c r="I366" s="15">
        <f t="shared" si="30"/>
        <v>284.8</v>
      </c>
      <c r="J366" s="15" t="s">
        <v>61</v>
      </c>
      <c r="K366" s="15" t="s">
        <v>428</v>
      </c>
      <c r="L366" s="31"/>
      <c r="M366" s="31">
        <f t="shared" si="31"/>
        <v>0</v>
      </c>
      <c r="N366" s="28"/>
      <c r="O366" s="28"/>
    </row>
    <row r="367" spans="1:15" s="14" customFormat="1" ht="135.94999999999999" customHeight="1" outlineLevel="2" x14ac:dyDescent="0.2">
      <c r="A367" s="15" t="s">
        <v>1107</v>
      </c>
      <c r="B367" s="23"/>
      <c r="C367" s="35" t="s">
        <v>1108</v>
      </c>
      <c r="D367" s="15" t="s">
        <v>1109</v>
      </c>
      <c r="E367" s="15" t="s">
        <v>422</v>
      </c>
      <c r="F367" s="15" t="s">
        <v>464</v>
      </c>
      <c r="G367" s="15" t="s">
        <v>181</v>
      </c>
      <c r="H367" s="15" t="s">
        <v>503</v>
      </c>
      <c r="I367" s="15">
        <f t="shared" si="30"/>
        <v>284.8</v>
      </c>
      <c r="J367" s="15" t="s">
        <v>61</v>
      </c>
      <c r="K367" s="15"/>
      <c r="L367" s="31"/>
      <c r="M367" s="31">
        <f t="shared" si="31"/>
        <v>0</v>
      </c>
      <c r="N367" s="28"/>
      <c r="O367" s="28"/>
    </row>
    <row r="368" spans="1:15" s="7" customFormat="1" ht="12.95" customHeight="1" outlineLevel="1" x14ac:dyDescent="0.2">
      <c r="A368" s="10"/>
      <c r="B368" s="11"/>
      <c r="C368" s="33" t="s">
        <v>1110</v>
      </c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8"/>
      <c r="O368" s="28"/>
    </row>
    <row r="369" spans="1:15" s="14" customFormat="1" ht="135.94999999999999" customHeight="1" outlineLevel="2" x14ac:dyDescent="0.2">
      <c r="A369" s="15" t="s">
        <v>1111</v>
      </c>
      <c r="B369" s="23"/>
      <c r="C369" s="35" t="s">
        <v>1112</v>
      </c>
      <c r="D369" s="15" t="s">
        <v>1113</v>
      </c>
      <c r="E369" s="15" t="s">
        <v>422</v>
      </c>
      <c r="F369" s="15" t="s">
        <v>123</v>
      </c>
      <c r="G369" s="15" t="s">
        <v>367</v>
      </c>
      <c r="H369" s="15" t="s">
        <v>140</v>
      </c>
      <c r="I369" s="15">
        <f t="shared" ref="I369:I404" si="32">ROUND((((100-$K$2)/100)*H369),2)</f>
        <v>136.80000000000001</v>
      </c>
      <c r="J369" s="15" t="s">
        <v>182</v>
      </c>
      <c r="K369" s="15" t="s">
        <v>483</v>
      </c>
      <c r="L369" s="31"/>
      <c r="M369" s="31">
        <f t="shared" ref="M369:M404" si="33">L369*I369</f>
        <v>0</v>
      </c>
      <c r="N369" s="28"/>
      <c r="O369" s="28"/>
    </row>
    <row r="370" spans="1:15" s="14" customFormat="1" ht="135.94999999999999" customHeight="1" outlineLevel="2" x14ac:dyDescent="0.2">
      <c r="A370" s="15" t="s">
        <v>1114</v>
      </c>
      <c r="B370" s="23"/>
      <c r="C370" s="35" t="s">
        <v>1115</v>
      </c>
      <c r="D370" s="15" t="s">
        <v>1116</v>
      </c>
      <c r="E370" s="15" t="s">
        <v>422</v>
      </c>
      <c r="F370" s="15" t="s">
        <v>123</v>
      </c>
      <c r="G370" s="15" t="s">
        <v>367</v>
      </c>
      <c r="H370" s="15" t="s">
        <v>140</v>
      </c>
      <c r="I370" s="15">
        <f t="shared" si="32"/>
        <v>136.80000000000001</v>
      </c>
      <c r="J370" s="15" t="s">
        <v>182</v>
      </c>
      <c r="K370" s="15" t="s">
        <v>483</v>
      </c>
      <c r="L370" s="31"/>
      <c r="M370" s="31">
        <f t="shared" si="33"/>
        <v>0</v>
      </c>
      <c r="N370" s="28"/>
      <c r="O370" s="28"/>
    </row>
    <row r="371" spans="1:15" s="14" customFormat="1" ht="135.94999999999999" customHeight="1" outlineLevel="2" x14ac:dyDescent="0.2">
      <c r="A371" s="15" t="s">
        <v>1010</v>
      </c>
      <c r="B371" s="23"/>
      <c r="C371" s="35" t="s">
        <v>1117</v>
      </c>
      <c r="D371" s="15" t="s">
        <v>1118</v>
      </c>
      <c r="E371" s="15" t="s">
        <v>422</v>
      </c>
      <c r="F371" s="15" t="s">
        <v>123</v>
      </c>
      <c r="G371" s="15" t="s">
        <v>367</v>
      </c>
      <c r="H371" s="15" t="s">
        <v>140</v>
      </c>
      <c r="I371" s="15">
        <f t="shared" si="32"/>
        <v>136.80000000000001</v>
      </c>
      <c r="J371" s="15" t="s">
        <v>182</v>
      </c>
      <c r="K371" s="15" t="s">
        <v>483</v>
      </c>
      <c r="L371" s="31"/>
      <c r="M371" s="31">
        <f t="shared" si="33"/>
        <v>0</v>
      </c>
      <c r="N371" s="28"/>
      <c r="O371" s="28"/>
    </row>
    <row r="372" spans="1:15" s="14" customFormat="1" ht="135.94999999999999" customHeight="1" outlineLevel="2" x14ac:dyDescent="0.2">
      <c r="A372" s="15" t="s">
        <v>1119</v>
      </c>
      <c r="B372" s="23"/>
      <c r="C372" s="35" t="s">
        <v>1120</v>
      </c>
      <c r="D372" s="15" t="s">
        <v>1121</v>
      </c>
      <c r="E372" s="15" t="s">
        <v>422</v>
      </c>
      <c r="F372" s="15" t="s">
        <v>123</v>
      </c>
      <c r="G372" s="15" t="s">
        <v>367</v>
      </c>
      <c r="H372" s="15" t="s">
        <v>140</v>
      </c>
      <c r="I372" s="15">
        <f t="shared" si="32"/>
        <v>136.80000000000001</v>
      </c>
      <c r="J372" s="15" t="s">
        <v>182</v>
      </c>
      <c r="K372" s="15" t="s">
        <v>483</v>
      </c>
      <c r="L372" s="31"/>
      <c r="M372" s="31">
        <f t="shared" si="33"/>
        <v>0</v>
      </c>
      <c r="N372" s="28"/>
      <c r="O372" s="28"/>
    </row>
    <row r="373" spans="1:15" s="14" customFormat="1" ht="135.94999999999999" customHeight="1" outlineLevel="2" x14ac:dyDescent="0.2">
      <c r="A373" s="15" t="s">
        <v>1122</v>
      </c>
      <c r="B373" s="23"/>
      <c r="C373" s="35" t="s">
        <v>1123</v>
      </c>
      <c r="D373" s="15" t="s">
        <v>1124</v>
      </c>
      <c r="E373" s="15" t="s">
        <v>422</v>
      </c>
      <c r="F373" s="15" t="s">
        <v>123</v>
      </c>
      <c r="G373" s="15" t="s">
        <v>367</v>
      </c>
      <c r="H373" s="15" t="s">
        <v>140</v>
      </c>
      <c r="I373" s="15">
        <f t="shared" si="32"/>
        <v>136.80000000000001</v>
      </c>
      <c r="J373" s="15" t="s">
        <v>182</v>
      </c>
      <c r="K373" s="15" t="s">
        <v>483</v>
      </c>
      <c r="L373" s="31"/>
      <c r="M373" s="31">
        <f t="shared" si="33"/>
        <v>0</v>
      </c>
      <c r="N373" s="28"/>
      <c r="O373" s="28"/>
    </row>
    <row r="374" spans="1:15" s="14" customFormat="1" ht="135.94999999999999" customHeight="1" outlineLevel="2" x14ac:dyDescent="0.2">
      <c r="A374" s="15" t="s">
        <v>1125</v>
      </c>
      <c r="B374" s="23"/>
      <c r="C374" s="35" t="s">
        <v>1126</v>
      </c>
      <c r="D374" s="15" t="s">
        <v>1127</v>
      </c>
      <c r="E374" s="15" t="s">
        <v>422</v>
      </c>
      <c r="F374" s="15" t="s">
        <v>123</v>
      </c>
      <c r="G374" s="15" t="s">
        <v>367</v>
      </c>
      <c r="H374" s="15" t="s">
        <v>140</v>
      </c>
      <c r="I374" s="15">
        <f t="shared" si="32"/>
        <v>136.80000000000001</v>
      </c>
      <c r="J374" s="15" t="s">
        <v>182</v>
      </c>
      <c r="K374" s="15" t="s">
        <v>483</v>
      </c>
      <c r="L374" s="31"/>
      <c r="M374" s="31">
        <f t="shared" si="33"/>
        <v>0</v>
      </c>
      <c r="N374" s="28"/>
      <c r="O374" s="28"/>
    </row>
    <row r="375" spans="1:15" s="14" customFormat="1" ht="135.94999999999999" customHeight="1" outlineLevel="2" x14ac:dyDescent="0.2">
      <c r="A375" s="15" t="s">
        <v>131</v>
      </c>
      <c r="B375" s="23"/>
      <c r="C375" s="35" t="s">
        <v>1128</v>
      </c>
      <c r="D375" s="15" t="s">
        <v>1129</v>
      </c>
      <c r="E375" s="15" t="s">
        <v>422</v>
      </c>
      <c r="F375" s="15" t="s">
        <v>123</v>
      </c>
      <c r="G375" s="15" t="s">
        <v>367</v>
      </c>
      <c r="H375" s="15" t="s">
        <v>140</v>
      </c>
      <c r="I375" s="15">
        <f t="shared" si="32"/>
        <v>136.80000000000001</v>
      </c>
      <c r="J375" s="15" t="s">
        <v>321</v>
      </c>
      <c r="K375" s="15" t="s">
        <v>483</v>
      </c>
      <c r="L375" s="31"/>
      <c r="M375" s="31">
        <f t="shared" si="33"/>
        <v>0</v>
      </c>
      <c r="N375" s="28"/>
      <c r="O375" s="28"/>
    </row>
    <row r="376" spans="1:15" s="14" customFormat="1" ht="135.94999999999999" customHeight="1" outlineLevel="2" x14ac:dyDescent="0.2">
      <c r="A376" s="15" t="s">
        <v>1130</v>
      </c>
      <c r="B376" s="23"/>
      <c r="C376" s="35" t="s">
        <v>1131</v>
      </c>
      <c r="D376" s="15" t="s">
        <v>1132</v>
      </c>
      <c r="E376" s="15" t="s">
        <v>422</v>
      </c>
      <c r="F376" s="15" t="s">
        <v>123</v>
      </c>
      <c r="G376" s="15" t="s">
        <v>367</v>
      </c>
      <c r="H376" s="15" t="s">
        <v>140</v>
      </c>
      <c r="I376" s="15">
        <f t="shared" si="32"/>
        <v>136.80000000000001</v>
      </c>
      <c r="J376" s="15" t="s">
        <v>321</v>
      </c>
      <c r="K376" s="15" t="s">
        <v>483</v>
      </c>
      <c r="L376" s="31"/>
      <c r="M376" s="31">
        <f t="shared" si="33"/>
        <v>0</v>
      </c>
      <c r="N376" s="28"/>
      <c r="O376" s="28"/>
    </row>
    <row r="377" spans="1:15" s="14" customFormat="1" ht="135.94999999999999" customHeight="1" outlineLevel="2" x14ac:dyDescent="0.2">
      <c r="A377" s="15" t="s">
        <v>1133</v>
      </c>
      <c r="B377" s="23"/>
      <c r="C377" s="35" t="s">
        <v>1134</v>
      </c>
      <c r="D377" s="15" t="s">
        <v>1135</v>
      </c>
      <c r="E377" s="15" t="s">
        <v>422</v>
      </c>
      <c r="F377" s="15" t="s">
        <v>123</v>
      </c>
      <c r="G377" s="15" t="s">
        <v>367</v>
      </c>
      <c r="H377" s="15" t="s">
        <v>140</v>
      </c>
      <c r="I377" s="15">
        <f t="shared" si="32"/>
        <v>136.80000000000001</v>
      </c>
      <c r="J377" s="15" t="s">
        <v>182</v>
      </c>
      <c r="K377" s="15" t="s">
        <v>483</v>
      </c>
      <c r="L377" s="31"/>
      <c r="M377" s="31">
        <f t="shared" si="33"/>
        <v>0</v>
      </c>
      <c r="N377" s="28"/>
      <c r="O377" s="28"/>
    </row>
    <row r="378" spans="1:15" s="14" customFormat="1" ht="135.94999999999999" customHeight="1" outlineLevel="2" x14ac:dyDescent="0.2">
      <c r="A378" s="15" t="s">
        <v>1136</v>
      </c>
      <c r="B378" s="23"/>
      <c r="C378" s="35" t="s">
        <v>1137</v>
      </c>
      <c r="D378" s="15" t="s">
        <v>1138</v>
      </c>
      <c r="E378" s="15" t="s">
        <v>422</v>
      </c>
      <c r="F378" s="15" t="s">
        <v>123</v>
      </c>
      <c r="G378" s="15" t="s">
        <v>367</v>
      </c>
      <c r="H378" s="15" t="s">
        <v>140</v>
      </c>
      <c r="I378" s="15">
        <f t="shared" si="32"/>
        <v>136.80000000000001</v>
      </c>
      <c r="J378" s="15" t="s">
        <v>182</v>
      </c>
      <c r="K378" s="15" t="s">
        <v>483</v>
      </c>
      <c r="L378" s="31"/>
      <c r="M378" s="31">
        <f t="shared" si="33"/>
        <v>0</v>
      </c>
      <c r="N378" s="28"/>
      <c r="O378" s="28"/>
    </row>
    <row r="379" spans="1:15" s="14" customFormat="1" ht="135.94999999999999" customHeight="1" outlineLevel="2" x14ac:dyDescent="0.2">
      <c r="A379" s="15" t="s">
        <v>523</v>
      </c>
      <c r="B379" s="23"/>
      <c r="C379" s="35" t="s">
        <v>1139</v>
      </c>
      <c r="D379" s="15" t="s">
        <v>1140</v>
      </c>
      <c r="E379" s="15" t="s">
        <v>422</v>
      </c>
      <c r="F379" s="15" t="s">
        <v>123</v>
      </c>
      <c r="G379" s="15" t="s">
        <v>367</v>
      </c>
      <c r="H379" s="15" t="s">
        <v>140</v>
      </c>
      <c r="I379" s="15">
        <f t="shared" si="32"/>
        <v>136.80000000000001</v>
      </c>
      <c r="J379" s="15" t="s">
        <v>182</v>
      </c>
      <c r="K379" s="15" t="s">
        <v>483</v>
      </c>
      <c r="L379" s="31"/>
      <c r="M379" s="31">
        <f t="shared" si="33"/>
        <v>0</v>
      </c>
      <c r="N379" s="28"/>
      <c r="O379" s="28"/>
    </row>
    <row r="380" spans="1:15" s="14" customFormat="1" ht="135.94999999999999" customHeight="1" outlineLevel="2" x14ac:dyDescent="0.2">
      <c r="A380" s="15" t="s">
        <v>1141</v>
      </c>
      <c r="B380" s="23"/>
      <c r="C380" s="35" t="s">
        <v>1142</v>
      </c>
      <c r="D380" s="15" t="s">
        <v>1143</v>
      </c>
      <c r="E380" s="15" t="s">
        <v>422</v>
      </c>
      <c r="F380" s="15" t="s">
        <v>123</v>
      </c>
      <c r="G380" s="15" t="s">
        <v>367</v>
      </c>
      <c r="H380" s="15" t="s">
        <v>140</v>
      </c>
      <c r="I380" s="15">
        <f t="shared" si="32"/>
        <v>136.80000000000001</v>
      </c>
      <c r="J380" s="15" t="s">
        <v>182</v>
      </c>
      <c r="K380" s="15" t="s">
        <v>483</v>
      </c>
      <c r="L380" s="31"/>
      <c r="M380" s="31">
        <f t="shared" si="33"/>
        <v>0</v>
      </c>
      <c r="N380" s="28"/>
      <c r="O380" s="28"/>
    </row>
    <row r="381" spans="1:15" s="14" customFormat="1" ht="135.94999999999999" customHeight="1" outlineLevel="2" x14ac:dyDescent="0.2">
      <c r="A381" s="15" t="s">
        <v>1144</v>
      </c>
      <c r="B381" s="23"/>
      <c r="C381" s="35" t="s">
        <v>1145</v>
      </c>
      <c r="D381" s="15" t="s">
        <v>1146</v>
      </c>
      <c r="E381" s="15" t="s">
        <v>422</v>
      </c>
      <c r="F381" s="15" t="s">
        <v>123</v>
      </c>
      <c r="G381" s="15" t="s">
        <v>367</v>
      </c>
      <c r="H381" s="15" t="s">
        <v>140</v>
      </c>
      <c r="I381" s="15">
        <f t="shared" si="32"/>
        <v>136.80000000000001</v>
      </c>
      <c r="J381" s="15" t="s">
        <v>182</v>
      </c>
      <c r="K381" s="15" t="s">
        <v>483</v>
      </c>
      <c r="L381" s="31"/>
      <c r="M381" s="31">
        <f t="shared" si="33"/>
        <v>0</v>
      </c>
      <c r="N381" s="28"/>
      <c r="O381" s="28"/>
    </row>
    <row r="382" spans="1:15" s="14" customFormat="1" ht="135.94999999999999" customHeight="1" outlineLevel="2" x14ac:dyDescent="0.2">
      <c r="A382" s="15" t="s">
        <v>1147</v>
      </c>
      <c r="B382" s="23"/>
      <c r="C382" s="35" t="s">
        <v>1148</v>
      </c>
      <c r="D382" s="15" t="s">
        <v>1149</v>
      </c>
      <c r="E382" s="15" t="s">
        <v>422</v>
      </c>
      <c r="F382" s="15" t="s">
        <v>73</v>
      </c>
      <c r="G382" s="15" t="s">
        <v>74</v>
      </c>
      <c r="H382" s="15" t="s">
        <v>381</v>
      </c>
      <c r="I382" s="15">
        <f t="shared" si="32"/>
        <v>91.2</v>
      </c>
      <c r="J382" s="15" t="s">
        <v>43</v>
      </c>
      <c r="K382" s="15"/>
      <c r="L382" s="31"/>
      <c r="M382" s="31">
        <f t="shared" si="33"/>
        <v>0</v>
      </c>
      <c r="N382" s="28"/>
      <c r="O382" s="28"/>
    </row>
    <row r="383" spans="1:15" s="14" customFormat="1" ht="135.94999999999999" customHeight="1" outlineLevel="2" x14ac:dyDescent="0.2">
      <c r="A383" s="15" t="s">
        <v>1150</v>
      </c>
      <c r="B383" s="23"/>
      <c r="C383" s="35" t="s">
        <v>1151</v>
      </c>
      <c r="D383" s="15" t="s">
        <v>1152</v>
      </c>
      <c r="E383" s="15" t="s">
        <v>422</v>
      </c>
      <c r="F383" s="15" t="s">
        <v>73</v>
      </c>
      <c r="G383" s="15" t="s">
        <v>74</v>
      </c>
      <c r="H383" s="15" t="s">
        <v>381</v>
      </c>
      <c r="I383" s="15">
        <f t="shared" si="32"/>
        <v>91.2</v>
      </c>
      <c r="J383" s="15" t="s">
        <v>43</v>
      </c>
      <c r="K383" s="15"/>
      <c r="L383" s="31"/>
      <c r="M383" s="31">
        <f t="shared" si="33"/>
        <v>0</v>
      </c>
      <c r="N383" s="28"/>
      <c r="O383" s="28"/>
    </row>
    <row r="384" spans="1:15" s="14" customFormat="1" ht="135.94999999999999" customHeight="1" outlineLevel="2" x14ac:dyDescent="0.2">
      <c r="A384" s="15" t="s">
        <v>1153</v>
      </c>
      <c r="B384" s="23"/>
      <c r="C384" s="35" t="s">
        <v>1154</v>
      </c>
      <c r="D384" s="15" t="s">
        <v>1155</v>
      </c>
      <c r="E384" s="15" t="s">
        <v>422</v>
      </c>
      <c r="F384" s="15" t="s">
        <v>73</v>
      </c>
      <c r="G384" s="15" t="s">
        <v>74</v>
      </c>
      <c r="H384" s="15" t="s">
        <v>381</v>
      </c>
      <c r="I384" s="15">
        <f t="shared" si="32"/>
        <v>91.2</v>
      </c>
      <c r="J384" s="15" t="s">
        <v>43</v>
      </c>
      <c r="K384" s="15"/>
      <c r="L384" s="31"/>
      <c r="M384" s="31">
        <f t="shared" si="33"/>
        <v>0</v>
      </c>
      <c r="N384" s="28"/>
      <c r="O384" s="28"/>
    </row>
    <row r="385" spans="1:15" s="14" customFormat="1" ht="135.94999999999999" customHeight="1" outlineLevel="2" x14ac:dyDescent="0.2">
      <c r="A385" s="15" t="s">
        <v>1157</v>
      </c>
      <c r="B385" s="23"/>
      <c r="C385" s="35" t="s">
        <v>1158</v>
      </c>
      <c r="D385" s="15" t="s">
        <v>1159</v>
      </c>
      <c r="E385" s="15" t="s">
        <v>422</v>
      </c>
      <c r="F385" s="15" t="s">
        <v>73</v>
      </c>
      <c r="G385" s="15" t="s">
        <v>74</v>
      </c>
      <c r="H385" s="15" t="s">
        <v>381</v>
      </c>
      <c r="I385" s="15">
        <f t="shared" si="32"/>
        <v>91.2</v>
      </c>
      <c r="J385" s="15" t="s">
        <v>43</v>
      </c>
      <c r="K385" s="15"/>
      <c r="L385" s="31"/>
      <c r="M385" s="31">
        <f t="shared" si="33"/>
        <v>0</v>
      </c>
      <c r="N385" s="28"/>
      <c r="O385" s="28"/>
    </row>
    <row r="386" spans="1:15" s="14" customFormat="1" ht="95.1" customHeight="1" outlineLevel="2" x14ac:dyDescent="0.2">
      <c r="A386" s="15" t="s">
        <v>1160</v>
      </c>
      <c r="B386" s="23"/>
      <c r="C386" s="35" t="s">
        <v>1161</v>
      </c>
      <c r="D386" s="15" t="s">
        <v>1162</v>
      </c>
      <c r="E386" s="15" t="s">
        <v>422</v>
      </c>
      <c r="F386" s="15" t="s">
        <v>73</v>
      </c>
      <c r="G386" s="15" t="s">
        <v>74</v>
      </c>
      <c r="H386" s="15" t="s">
        <v>381</v>
      </c>
      <c r="I386" s="15">
        <f t="shared" si="32"/>
        <v>91.2</v>
      </c>
      <c r="J386" s="15" t="s">
        <v>43</v>
      </c>
      <c r="K386" s="15"/>
      <c r="L386" s="31"/>
      <c r="M386" s="31">
        <f t="shared" si="33"/>
        <v>0</v>
      </c>
      <c r="N386" s="28"/>
      <c r="O386" s="28"/>
    </row>
    <row r="387" spans="1:15" s="14" customFormat="1" ht="95.1" customHeight="1" outlineLevel="2" x14ac:dyDescent="0.2">
      <c r="A387" s="15" t="s">
        <v>1163</v>
      </c>
      <c r="B387" s="23"/>
      <c r="C387" s="35" t="s">
        <v>1164</v>
      </c>
      <c r="D387" s="15" t="s">
        <v>1165</v>
      </c>
      <c r="E387" s="15" t="s">
        <v>422</v>
      </c>
      <c r="F387" s="15" t="s">
        <v>73</v>
      </c>
      <c r="G387" s="15" t="s">
        <v>74</v>
      </c>
      <c r="H387" s="15" t="s">
        <v>381</v>
      </c>
      <c r="I387" s="15">
        <f t="shared" si="32"/>
        <v>91.2</v>
      </c>
      <c r="J387" s="15" t="s">
        <v>43</v>
      </c>
      <c r="K387" s="15"/>
      <c r="L387" s="31"/>
      <c r="M387" s="31">
        <f t="shared" si="33"/>
        <v>0</v>
      </c>
      <c r="N387" s="28"/>
      <c r="O387" s="28"/>
    </row>
    <row r="388" spans="1:15" s="14" customFormat="1" ht="135.94999999999999" customHeight="1" outlineLevel="2" x14ac:dyDescent="0.2">
      <c r="A388" s="15" t="s">
        <v>1166</v>
      </c>
      <c r="B388" s="23"/>
      <c r="C388" s="35" t="s">
        <v>1167</v>
      </c>
      <c r="D388" s="15" t="s">
        <v>1168</v>
      </c>
      <c r="E388" s="15" t="s">
        <v>422</v>
      </c>
      <c r="F388" s="15" t="s">
        <v>73</v>
      </c>
      <c r="G388" s="15" t="s">
        <v>74</v>
      </c>
      <c r="H388" s="15" t="s">
        <v>381</v>
      </c>
      <c r="I388" s="15">
        <f t="shared" si="32"/>
        <v>91.2</v>
      </c>
      <c r="J388" s="15" t="s">
        <v>43</v>
      </c>
      <c r="K388" s="15"/>
      <c r="L388" s="31"/>
      <c r="M388" s="31">
        <f t="shared" si="33"/>
        <v>0</v>
      </c>
      <c r="N388" s="28"/>
      <c r="O388" s="28"/>
    </row>
    <row r="389" spans="1:15" s="14" customFormat="1" ht="135.94999999999999" customHeight="1" outlineLevel="2" x14ac:dyDescent="0.2">
      <c r="A389" s="15" t="s">
        <v>189</v>
      </c>
      <c r="B389" s="23"/>
      <c r="C389" s="35" t="s">
        <v>1170</v>
      </c>
      <c r="D389" s="15" t="s">
        <v>1171</v>
      </c>
      <c r="E389" s="15" t="s">
        <v>422</v>
      </c>
      <c r="F389" s="15" t="s">
        <v>73</v>
      </c>
      <c r="G389" s="15" t="s">
        <v>74</v>
      </c>
      <c r="H389" s="15" t="s">
        <v>381</v>
      </c>
      <c r="I389" s="15">
        <f t="shared" si="32"/>
        <v>91.2</v>
      </c>
      <c r="J389" s="15" t="s">
        <v>43</v>
      </c>
      <c r="K389" s="15"/>
      <c r="L389" s="31"/>
      <c r="M389" s="31">
        <f t="shared" si="33"/>
        <v>0</v>
      </c>
      <c r="N389" s="28"/>
      <c r="O389" s="28"/>
    </row>
    <row r="390" spans="1:15" s="14" customFormat="1" ht="135.94999999999999" customHeight="1" outlineLevel="2" x14ac:dyDescent="0.2">
      <c r="A390" s="15" t="s">
        <v>734</v>
      </c>
      <c r="B390" s="23"/>
      <c r="C390" s="35" t="s">
        <v>1172</v>
      </c>
      <c r="D390" s="15" t="s">
        <v>1173</v>
      </c>
      <c r="E390" s="15" t="s">
        <v>422</v>
      </c>
      <c r="F390" s="15" t="s">
        <v>123</v>
      </c>
      <c r="G390" s="15" t="s">
        <v>367</v>
      </c>
      <c r="H390" s="15" t="s">
        <v>140</v>
      </c>
      <c r="I390" s="15">
        <f t="shared" si="32"/>
        <v>136.80000000000001</v>
      </c>
      <c r="J390" s="15" t="s">
        <v>182</v>
      </c>
      <c r="K390" s="15"/>
      <c r="L390" s="31"/>
      <c r="M390" s="31">
        <f t="shared" si="33"/>
        <v>0</v>
      </c>
      <c r="N390" s="28"/>
      <c r="O390" s="28"/>
    </row>
    <row r="391" spans="1:15" s="14" customFormat="1" ht="135.94999999999999" customHeight="1" outlineLevel="2" x14ac:dyDescent="0.2">
      <c r="A391" s="15" t="s">
        <v>1174</v>
      </c>
      <c r="B391" s="23"/>
      <c r="C391" s="35" t="s">
        <v>1175</v>
      </c>
      <c r="D391" s="15" t="s">
        <v>1176</v>
      </c>
      <c r="E391" s="15" t="s">
        <v>422</v>
      </c>
      <c r="F391" s="15" t="s">
        <v>123</v>
      </c>
      <c r="G391" s="15" t="s">
        <v>367</v>
      </c>
      <c r="H391" s="15" t="s">
        <v>140</v>
      </c>
      <c r="I391" s="15">
        <f t="shared" si="32"/>
        <v>136.80000000000001</v>
      </c>
      <c r="J391" s="15" t="s">
        <v>182</v>
      </c>
      <c r="K391" s="15"/>
      <c r="L391" s="31"/>
      <c r="M391" s="31">
        <f t="shared" si="33"/>
        <v>0</v>
      </c>
      <c r="N391" s="28"/>
      <c r="O391" s="28"/>
    </row>
    <row r="392" spans="1:15" s="14" customFormat="1" ht="135.94999999999999" customHeight="1" outlineLevel="2" x14ac:dyDescent="0.2">
      <c r="A392" s="15" t="s">
        <v>1177</v>
      </c>
      <c r="B392" s="23"/>
      <c r="C392" s="35" t="s">
        <v>1178</v>
      </c>
      <c r="D392" s="15" t="s">
        <v>1179</v>
      </c>
      <c r="E392" s="15" t="s">
        <v>422</v>
      </c>
      <c r="F392" s="15" t="s">
        <v>123</v>
      </c>
      <c r="G392" s="15" t="s">
        <v>367</v>
      </c>
      <c r="H392" s="15" t="s">
        <v>140</v>
      </c>
      <c r="I392" s="15">
        <f t="shared" si="32"/>
        <v>136.80000000000001</v>
      </c>
      <c r="J392" s="15" t="s">
        <v>336</v>
      </c>
      <c r="K392" s="15"/>
      <c r="L392" s="31"/>
      <c r="M392" s="31">
        <f t="shared" si="33"/>
        <v>0</v>
      </c>
      <c r="N392" s="28"/>
      <c r="O392" s="28"/>
    </row>
    <row r="393" spans="1:15" s="14" customFormat="1" ht="135.94999999999999" customHeight="1" outlineLevel="2" x14ac:dyDescent="0.2">
      <c r="A393" s="15" t="s">
        <v>80</v>
      </c>
      <c r="B393" s="23"/>
      <c r="C393" s="35" t="s">
        <v>1181</v>
      </c>
      <c r="D393" s="15" t="s">
        <v>1182</v>
      </c>
      <c r="E393" s="15" t="s">
        <v>422</v>
      </c>
      <c r="F393" s="15" t="s">
        <v>123</v>
      </c>
      <c r="G393" s="15" t="s">
        <v>367</v>
      </c>
      <c r="H393" s="15" t="s">
        <v>140</v>
      </c>
      <c r="I393" s="15">
        <f t="shared" si="32"/>
        <v>136.80000000000001</v>
      </c>
      <c r="J393" s="15" t="s">
        <v>182</v>
      </c>
      <c r="K393" s="15"/>
      <c r="L393" s="31"/>
      <c r="M393" s="31">
        <f t="shared" si="33"/>
        <v>0</v>
      </c>
      <c r="N393" s="28"/>
      <c r="O393" s="28"/>
    </row>
    <row r="394" spans="1:15" s="14" customFormat="1" ht="135.94999999999999" customHeight="1" outlineLevel="2" x14ac:dyDescent="0.2">
      <c r="A394" s="15" t="s">
        <v>1183</v>
      </c>
      <c r="B394" s="23"/>
      <c r="C394" s="35" t="s">
        <v>1184</v>
      </c>
      <c r="D394" s="15" t="s">
        <v>1185</v>
      </c>
      <c r="E394" s="15" t="s">
        <v>422</v>
      </c>
      <c r="F394" s="15" t="s">
        <v>123</v>
      </c>
      <c r="G394" s="15" t="s">
        <v>367</v>
      </c>
      <c r="H394" s="15" t="s">
        <v>140</v>
      </c>
      <c r="I394" s="15">
        <f t="shared" si="32"/>
        <v>136.80000000000001</v>
      </c>
      <c r="J394" s="15" t="s">
        <v>182</v>
      </c>
      <c r="K394" s="15"/>
      <c r="L394" s="31"/>
      <c r="M394" s="31">
        <f t="shared" si="33"/>
        <v>0</v>
      </c>
      <c r="N394" s="28"/>
      <c r="O394" s="28"/>
    </row>
    <row r="395" spans="1:15" s="14" customFormat="1" ht="135.94999999999999" customHeight="1" outlineLevel="2" x14ac:dyDescent="0.2">
      <c r="A395" s="15" t="s">
        <v>992</v>
      </c>
      <c r="B395" s="23"/>
      <c r="C395" s="35" t="s">
        <v>1186</v>
      </c>
      <c r="D395" s="15" t="s">
        <v>1187</v>
      </c>
      <c r="E395" s="15" t="s">
        <v>422</v>
      </c>
      <c r="F395" s="15" t="s">
        <v>123</v>
      </c>
      <c r="G395" s="15" t="s">
        <v>367</v>
      </c>
      <c r="H395" s="15" t="s">
        <v>140</v>
      </c>
      <c r="I395" s="15">
        <f t="shared" si="32"/>
        <v>136.80000000000001</v>
      </c>
      <c r="J395" s="15" t="s">
        <v>182</v>
      </c>
      <c r="K395" s="15"/>
      <c r="L395" s="31"/>
      <c r="M395" s="31">
        <f t="shared" si="33"/>
        <v>0</v>
      </c>
      <c r="N395" s="28"/>
      <c r="O395" s="28"/>
    </row>
    <row r="396" spans="1:15" s="14" customFormat="1" ht="135.94999999999999" customHeight="1" outlineLevel="2" x14ac:dyDescent="0.2">
      <c r="A396" s="15" t="s">
        <v>1188</v>
      </c>
      <c r="B396" s="23"/>
      <c r="C396" s="35" t="s">
        <v>1189</v>
      </c>
      <c r="D396" s="15" t="s">
        <v>1190</v>
      </c>
      <c r="E396" s="15" t="s">
        <v>422</v>
      </c>
      <c r="F396" s="15" t="s">
        <v>123</v>
      </c>
      <c r="G396" s="15" t="s">
        <v>367</v>
      </c>
      <c r="H396" s="15" t="s">
        <v>140</v>
      </c>
      <c r="I396" s="15">
        <f t="shared" si="32"/>
        <v>136.80000000000001</v>
      </c>
      <c r="J396" s="15" t="s">
        <v>182</v>
      </c>
      <c r="K396" s="15"/>
      <c r="L396" s="31"/>
      <c r="M396" s="31">
        <f t="shared" si="33"/>
        <v>0</v>
      </c>
      <c r="N396" s="28"/>
      <c r="O396" s="28"/>
    </row>
    <row r="397" spans="1:15" s="14" customFormat="1" ht="135.94999999999999" customHeight="1" outlineLevel="2" x14ac:dyDescent="0.2">
      <c r="A397" s="15" t="s">
        <v>1191</v>
      </c>
      <c r="B397" s="23"/>
      <c r="C397" s="35" t="s">
        <v>1192</v>
      </c>
      <c r="D397" s="15" t="s">
        <v>1193</v>
      </c>
      <c r="E397" s="15" t="s">
        <v>422</v>
      </c>
      <c r="F397" s="15" t="s">
        <v>123</v>
      </c>
      <c r="G397" s="15" t="s">
        <v>367</v>
      </c>
      <c r="H397" s="15" t="s">
        <v>140</v>
      </c>
      <c r="I397" s="15">
        <f t="shared" si="32"/>
        <v>136.80000000000001</v>
      </c>
      <c r="J397" s="15" t="s">
        <v>182</v>
      </c>
      <c r="K397" s="15"/>
      <c r="L397" s="31"/>
      <c r="M397" s="31">
        <f t="shared" si="33"/>
        <v>0</v>
      </c>
      <c r="N397" s="28"/>
      <c r="O397" s="28"/>
    </row>
    <row r="398" spans="1:15" s="14" customFormat="1" ht="135.94999999999999" customHeight="1" outlineLevel="2" x14ac:dyDescent="0.2">
      <c r="A398" s="15" t="s">
        <v>1194</v>
      </c>
      <c r="B398" s="23"/>
      <c r="C398" s="35" t="s">
        <v>1195</v>
      </c>
      <c r="D398" s="15" t="s">
        <v>1196</v>
      </c>
      <c r="E398" s="15" t="s">
        <v>422</v>
      </c>
      <c r="F398" s="15" t="s">
        <v>123</v>
      </c>
      <c r="G398" s="15" t="s">
        <v>367</v>
      </c>
      <c r="H398" s="15" t="s">
        <v>140</v>
      </c>
      <c r="I398" s="15">
        <f t="shared" si="32"/>
        <v>136.80000000000001</v>
      </c>
      <c r="J398" s="15" t="s">
        <v>182</v>
      </c>
      <c r="K398" s="15"/>
      <c r="L398" s="31"/>
      <c r="M398" s="31">
        <f t="shared" si="33"/>
        <v>0</v>
      </c>
      <c r="N398" s="28"/>
      <c r="O398" s="28"/>
    </row>
    <row r="399" spans="1:15" s="14" customFormat="1" ht="135.94999999999999" customHeight="1" outlineLevel="2" x14ac:dyDescent="0.2">
      <c r="A399" s="15" t="s">
        <v>1197</v>
      </c>
      <c r="B399" s="23"/>
      <c r="C399" s="35" t="s">
        <v>1198</v>
      </c>
      <c r="D399" s="15" t="s">
        <v>1199</v>
      </c>
      <c r="E399" s="15" t="s">
        <v>422</v>
      </c>
      <c r="F399" s="15" t="s">
        <v>123</v>
      </c>
      <c r="G399" s="15" t="s">
        <v>367</v>
      </c>
      <c r="H399" s="15" t="s">
        <v>140</v>
      </c>
      <c r="I399" s="15">
        <f t="shared" si="32"/>
        <v>136.80000000000001</v>
      </c>
      <c r="J399" s="15" t="s">
        <v>182</v>
      </c>
      <c r="K399" s="15"/>
      <c r="L399" s="31"/>
      <c r="M399" s="31">
        <f t="shared" si="33"/>
        <v>0</v>
      </c>
      <c r="N399" s="28"/>
      <c r="O399" s="28"/>
    </row>
    <row r="400" spans="1:15" s="14" customFormat="1" ht="135.94999999999999" customHeight="1" outlineLevel="2" x14ac:dyDescent="0.2">
      <c r="A400" s="15" t="s">
        <v>1200</v>
      </c>
      <c r="B400" s="23"/>
      <c r="C400" s="35" t="s">
        <v>1201</v>
      </c>
      <c r="D400" s="15" t="s">
        <v>1202</v>
      </c>
      <c r="E400" s="15" t="s">
        <v>422</v>
      </c>
      <c r="F400" s="15" t="s">
        <v>123</v>
      </c>
      <c r="G400" s="15" t="s">
        <v>367</v>
      </c>
      <c r="H400" s="15" t="s">
        <v>140</v>
      </c>
      <c r="I400" s="15">
        <f t="shared" si="32"/>
        <v>136.80000000000001</v>
      </c>
      <c r="J400" s="15" t="s">
        <v>182</v>
      </c>
      <c r="K400" s="15"/>
      <c r="L400" s="31"/>
      <c r="M400" s="31">
        <f t="shared" si="33"/>
        <v>0</v>
      </c>
      <c r="N400" s="28"/>
      <c r="O400" s="28"/>
    </row>
    <row r="401" spans="1:15" s="14" customFormat="1" ht="135.94999999999999" customHeight="1" outlineLevel="2" x14ac:dyDescent="0.2">
      <c r="A401" s="15" t="s">
        <v>1203</v>
      </c>
      <c r="B401" s="23"/>
      <c r="C401" s="35" t="s">
        <v>1204</v>
      </c>
      <c r="D401" s="15" t="s">
        <v>1205</v>
      </c>
      <c r="E401" s="15" t="s">
        <v>422</v>
      </c>
      <c r="F401" s="15" t="s">
        <v>123</v>
      </c>
      <c r="G401" s="15" t="s">
        <v>367</v>
      </c>
      <c r="H401" s="15" t="s">
        <v>140</v>
      </c>
      <c r="I401" s="15">
        <f t="shared" si="32"/>
        <v>136.80000000000001</v>
      </c>
      <c r="J401" s="15" t="s">
        <v>182</v>
      </c>
      <c r="K401" s="15"/>
      <c r="L401" s="31"/>
      <c r="M401" s="31">
        <f t="shared" si="33"/>
        <v>0</v>
      </c>
      <c r="N401" s="28"/>
      <c r="O401" s="28"/>
    </row>
    <row r="402" spans="1:15" s="14" customFormat="1" ht="135.94999999999999" customHeight="1" outlineLevel="2" x14ac:dyDescent="0.2">
      <c r="A402" s="15" t="s">
        <v>1206</v>
      </c>
      <c r="B402" s="23"/>
      <c r="C402" s="35" t="s">
        <v>1207</v>
      </c>
      <c r="D402" s="15" t="s">
        <v>1208</v>
      </c>
      <c r="E402" s="15" t="s">
        <v>422</v>
      </c>
      <c r="F402" s="15" t="s">
        <v>123</v>
      </c>
      <c r="G402" s="15" t="s">
        <v>367</v>
      </c>
      <c r="H402" s="15" t="s">
        <v>140</v>
      </c>
      <c r="I402" s="15">
        <f t="shared" si="32"/>
        <v>136.80000000000001</v>
      </c>
      <c r="J402" s="15" t="s">
        <v>182</v>
      </c>
      <c r="K402" s="15"/>
      <c r="L402" s="31"/>
      <c r="M402" s="31">
        <f t="shared" si="33"/>
        <v>0</v>
      </c>
      <c r="N402" s="28"/>
      <c r="O402" s="28"/>
    </row>
    <row r="403" spans="1:15" s="14" customFormat="1" ht="135.94999999999999" customHeight="1" outlineLevel="2" x14ac:dyDescent="0.2">
      <c r="A403" s="15" t="s">
        <v>503</v>
      </c>
      <c r="B403" s="23"/>
      <c r="C403" s="35" t="s">
        <v>1209</v>
      </c>
      <c r="D403" s="15" t="s">
        <v>1210</v>
      </c>
      <c r="E403" s="15" t="s">
        <v>422</v>
      </c>
      <c r="F403" s="15" t="s">
        <v>123</v>
      </c>
      <c r="G403" s="15" t="s">
        <v>367</v>
      </c>
      <c r="H403" s="15" t="s">
        <v>140</v>
      </c>
      <c r="I403" s="15">
        <f t="shared" si="32"/>
        <v>136.80000000000001</v>
      </c>
      <c r="J403" s="15" t="s">
        <v>182</v>
      </c>
      <c r="K403" s="15"/>
      <c r="L403" s="31"/>
      <c r="M403" s="31">
        <f t="shared" si="33"/>
        <v>0</v>
      </c>
      <c r="N403" s="28"/>
      <c r="O403" s="28"/>
    </row>
    <row r="404" spans="1:15" s="14" customFormat="1" ht="135.94999999999999" customHeight="1" outlineLevel="2" x14ac:dyDescent="0.2">
      <c r="A404" s="15" t="s">
        <v>1211</v>
      </c>
      <c r="B404" s="23"/>
      <c r="C404" s="35" t="s">
        <v>1212</v>
      </c>
      <c r="D404" s="15" t="s">
        <v>1213</v>
      </c>
      <c r="E404" s="15" t="s">
        <v>422</v>
      </c>
      <c r="F404" s="15" t="s">
        <v>123</v>
      </c>
      <c r="G404" s="15" t="s">
        <v>367</v>
      </c>
      <c r="H404" s="15" t="s">
        <v>140</v>
      </c>
      <c r="I404" s="15">
        <f t="shared" si="32"/>
        <v>136.80000000000001</v>
      </c>
      <c r="J404" s="15" t="s">
        <v>182</v>
      </c>
      <c r="K404" s="15"/>
      <c r="L404" s="31"/>
      <c r="M404" s="31">
        <f t="shared" si="33"/>
        <v>0</v>
      </c>
      <c r="N404" s="28"/>
      <c r="O404" s="28"/>
    </row>
    <row r="405" spans="1:15" s="7" customFormat="1" ht="12.95" customHeight="1" outlineLevel="1" x14ac:dyDescent="0.2">
      <c r="A405" s="10"/>
      <c r="B405" s="11"/>
      <c r="C405" s="33" t="s">
        <v>1215</v>
      </c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8"/>
      <c r="O405" s="28"/>
    </row>
    <row r="406" spans="1:15" s="7" customFormat="1" ht="15.95" hidden="1" customHeight="1" x14ac:dyDescent="0.2">
      <c r="A406" s="8"/>
      <c r="B406" s="9"/>
      <c r="C406" s="32" t="s">
        <v>1218</v>
      </c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28"/>
      <c r="O406" s="28"/>
    </row>
    <row r="407" spans="1:15" s="7" customFormat="1" ht="12.95" customHeight="1" outlineLevel="1" x14ac:dyDescent="0.2">
      <c r="A407" s="10"/>
      <c r="B407" s="11"/>
      <c r="C407" s="33" t="s">
        <v>1219</v>
      </c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8"/>
      <c r="O407" s="28"/>
    </row>
    <row r="408" spans="1:15" s="14" customFormat="1" ht="135.94999999999999" customHeight="1" outlineLevel="2" x14ac:dyDescent="0.2">
      <c r="A408" s="15" t="s">
        <v>1220</v>
      </c>
      <c r="B408" s="23"/>
      <c r="C408" s="35" t="s">
        <v>1221</v>
      </c>
      <c r="D408" s="15" t="s">
        <v>1222</v>
      </c>
      <c r="E408" s="15" t="s">
        <v>422</v>
      </c>
      <c r="F408" s="15" t="s">
        <v>351</v>
      </c>
      <c r="G408" s="15" t="s">
        <v>278</v>
      </c>
      <c r="H408" s="15" t="s">
        <v>196</v>
      </c>
      <c r="I408" s="15">
        <f t="shared" ref="I408:I437" si="34">ROUND((((100-$K$2)/100)*H408),2)</f>
        <v>27.2</v>
      </c>
      <c r="J408" s="15" t="s">
        <v>156</v>
      </c>
      <c r="K408" s="15"/>
      <c r="L408" s="31"/>
      <c r="M408" s="31">
        <f t="shared" ref="M408:M437" si="35">L408*I408</f>
        <v>0</v>
      </c>
      <c r="N408" s="28"/>
      <c r="O408" s="28"/>
    </row>
    <row r="409" spans="1:15" s="14" customFormat="1" ht="135.94999999999999" customHeight="1" outlineLevel="2" x14ac:dyDescent="0.2">
      <c r="A409" s="15" t="s">
        <v>590</v>
      </c>
      <c r="B409" s="23"/>
      <c r="C409" s="35" t="s">
        <v>1223</v>
      </c>
      <c r="D409" s="15" t="s">
        <v>1224</v>
      </c>
      <c r="E409" s="15" t="s">
        <v>422</v>
      </c>
      <c r="F409" s="15" t="s">
        <v>351</v>
      </c>
      <c r="G409" s="15" t="s">
        <v>278</v>
      </c>
      <c r="H409" s="15" t="s">
        <v>196</v>
      </c>
      <c r="I409" s="15">
        <f t="shared" si="34"/>
        <v>27.2</v>
      </c>
      <c r="J409" s="15" t="s">
        <v>389</v>
      </c>
      <c r="K409" s="15"/>
      <c r="L409" s="31"/>
      <c r="M409" s="31">
        <f t="shared" si="35"/>
        <v>0</v>
      </c>
      <c r="N409" s="28"/>
      <c r="O409" s="28"/>
    </row>
    <row r="410" spans="1:15" s="14" customFormat="1" ht="176.1" customHeight="1" outlineLevel="2" x14ac:dyDescent="0.2">
      <c r="A410" s="15" t="s">
        <v>1225</v>
      </c>
      <c r="B410" s="23"/>
      <c r="C410" s="35" t="s">
        <v>1226</v>
      </c>
      <c r="D410" s="15" t="s">
        <v>1227</v>
      </c>
      <c r="E410" s="15" t="s">
        <v>422</v>
      </c>
      <c r="F410" s="15" t="s">
        <v>351</v>
      </c>
      <c r="G410" s="15" t="s">
        <v>278</v>
      </c>
      <c r="H410" s="15" t="s">
        <v>196</v>
      </c>
      <c r="I410" s="15">
        <f t="shared" si="34"/>
        <v>27.2</v>
      </c>
      <c r="J410" s="15" t="s">
        <v>1228</v>
      </c>
      <c r="K410" s="15"/>
      <c r="L410" s="31"/>
      <c r="M410" s="31">
        <f t="shared" si="35"/>
        <v>0</v>
      </c>
      <c r="N410" s="28"/>
      <c r="O410" s="28"/>
    </row>
    <row r="411" spans="1:15" s="14" customFormat="1" ht="135.94999999999999" customHeight="1" outlineLevel="2" x14ac:dyDescent="0.2">
      <c r="A411" s="15" t="s">
        <v>1229</v>
      </c>
      <c r="B411" s="23"/>
      <c r="C411" s="35" t="s">
        <v>1230</v>
      </c>
      <c r="D411" s="15" t="s">
        <v>1231</v>
      </c>
      <c r="E411" s="15" t="s">
        <v>422</v>
      </c>
      <c r="F411" s="15" t="s">
        <v>73</v>
      </c>
      <c r="G411" s="15" t="s">
        <v>74</v>
      </c>
      <c r="H411" s="15" t="s">
        <v>381</v>
      </c>
      <c r="I411" s="15">
        <f t="shared" si="34"/>
        <v>91.2</v>
      </c>
      <c r="J411" s="15" t="s">
        <v>92</v>
      </c>
      <c r="K411" s="15"/>
      <c r="L411" s="31"/>
      <c r="M411" s="31">
        <f t="shared" si="35"/>
        <v>0</v>
      </c>
      <c r="N411" s="28"/>
      <c r="O411" s="28"/>
    </row>
    <row r="412" spans="1:15" s="14" customFormat="1" ht="135.94999999999999" customHeight="1" outlineLevel="2" x14ac:dyDescent="0.2">
      <c r="A412" s="15" t="s">
        <v>1232</v>
      </c>
      <c r="B412" s="23"/>
      <c r="C412" s="35" t="s">
        <v>1233</v>
      </c>
      <c r="D412" s="15" t="s">
        <v>1234</v>
      </c>
      <c r="E412" s="15" t="s">
        <v>422</v>
      </c>
      <c r="F412" s="15" t="s">
        <v>73</v>
      </c>
      <c r="G412" s="15" t="s">
        <v>74</v>
      </c>
      <c r="H412" s="15" t="s">
        <v>381</v>
      </c>
      <c r="I412" s="15">
        <f t="shared" si="34"/>
        <v>91.2</v>
      </c>
      <c r="J412" s="15" t="s">
        <v>92</v>
      </c>
      <c r="K412" s="15"/>
      <c r="L412" s="31"/>
      <c r="M412" s="31">
        <f t="shared" si="35"/>
        <v>0</v>
      </c>
      <c r="N412" s="28"/>
      <c r="O412" s="28"/>
    </row>
    <row r="413" spans="1:15" s="14" customFormat="1" ht="135.94999999999999" customHeight="1" outlineLevel="2" x14ac:dyDescent="0.2">
      <c r="A413" s="15" t="s">
        <v>1235</v>
      </c>
      <c r="B413" s="23"/>
      <c r="C413" s="35" t="s">
        <v>1236</v>
      </c>
      <c r="D413" s="15" t="s">
        <v>1237</v>
      </c>
      <c r="E413" s="15" t="s">
        <v>26</v>
      </c>
      <c r="F413" s="15" t="s">
        <v>123</v>
      </c>
      <c r="G413" s="15" t="s">
        <v>367</v>
      </c>
      <c r="H413" s="15" t="s">
        <v>140</v>
      </c>
      <c r="I413" s="15">
        <f t="shared" si="34"/>
        <v>136.80000000000001</v>
      </c>
      <c r="J413" s="15" t="s">
        <v>83</v>
      </c>
      <c r="K413" s="15"/>
      <c r="L413" s="31"/>
      <c r="M413" s="31">
        <f t="shared" si="35"/>
        <v>0</v>
      </c>
      <c r="N413" s="28"/>
      <c r="O413" s="28"/>
    </row>
    <row r="414" spans="1:15" s="14" customFormat="1" ht="135.94999999999999" customHeight="1" outlineLevel="2" x14ac:dyDescent="0.2">
      <c r="A414" s="15" t="s">
        <v>1238</v>
      </c>
      <c r="B414" s="23"/>
      <c r="C414" s="35" t="s">
        <v>1239</v>
      </c>
      <c r="D414" s="15" t="s">
        <v>1240</v>
      </c>
      <c r="E414" s="15" t="s">
        <v>26</v>
      </c>
      <c r="F414" s="15" t="s">
        <v>123</v>
      </c>
      <c r="G414" s="15" t="s">
        <v>367</v>
      </c>
      <c r="H414" s="15" t="s">
        <v>140</v>
      </c>
      <c r="I414" s="15">
        <f t="shared" si="34"/>
        <v>136.80000000000001</v>
      </c>
      <c r="J414" s="15" t="s">
        <v>83</v>
      </c>
      <c r="K414" s="15"/>
      <c r="L414" s="31"/>
      <c r="M414" s="31">
        <f t="shared" si="35"/>
        <v>0</v>
      </c>
      <c r="N414" s="28"/>
      <c r="O414" s="28"/>
    </row>
    <row r="415" spans="1:15" s="14" customFormat="1" ht="135.94999999999999" customHeight="1" outlineLevel="2" x14ac:dyDescent="0.2">
      <c r="A415" s="15" t="s">
        <v>677</v>
      </c>
      <c r="B415" s="23"/>
      <c r="C415" s="35" t="s">
        <v>1241</v>
      </c>
      <c r="D415" s="15" t="s">
        <v>1242</v>
      </c>
      <c r="E415" s="15" t="s">
        <v>422</v>
      </c>
      <c r="F415" s="15" t="s">
        <v>122</v>
      </c>
      <c r="G415" s="15" t="s">
        <v>123</v>
      </c>
      <c r="H415" s="15" t="s">
        <v>656</v>
      </c>
      <c r="I415" s="15">
        <f t="shared" si="34"/>
        <v>182.4</v>
      </c>
      <c r="J415" s="15" t="s">
        <v>68</v>
      </c>
      <c r="K415" s="15"/>
      <c r="L415" s="31"/>
      <c r="M415" s="31">
        <f t="shared" si="35"/>
        <v>0</v>
      </c>
      <c r="N415" s="28"/>
      <c r="O415" s="28"/>
    </row>
    <row r="416" spans="1:15" s="14" customFormat="1" ht="135.94999999999999" customHeight="1" outlineLevel="2" x14ac:dyDescent="0.2">
      <c r="A416" s="15" t="s">
        <v>213</v>
      </c>
      <c r="B416" s="23"/>
      <c r="C416" s="35" t="s">
        <v>1243</v>
      </c>
      <c r="D416" s="15" t="s">
        <v>1244</v>
      </c>
      <c r="E416" s="15" t="s">
        <v>422</v>
      </c>
      <c r="F416" s="15" t="s">
        <v>122</v>
      </c>
      <c r="G416" s="15" t="s">
        <v>123</v>
      </c>
      <c r="H416" s="15" t="s">
        <v>656</v>
      </c>
      <c r="I416" s="15">
        <f t="shared" si="34"/>
        <v>182.4</v>
      </c>
      <c r="J416" s="15" t="s">
        <v>68</v>
      </c>
      <c r="K416" s="15"/>
      <c r="L416" s="31"/>
      <c r="M416" s="31">
        <f t="shared" si="35"/>
        <v>0</v>
      </c>
      <c r="N416" s="28"/>
      <c r="O416" s="28"/>
    </row>
    <row r="417" spans="1:15" s="14" customFormat="1" ht="135.94999999999999" customHeight="1" outlineLevel="2" x14ac:dyDescent="0.2">
      <c r="A417" s="15" t="s">
        <v>1228</v>
      </c>
      <c r="B417" s="23"/>
      <c r="C417" s="35" t="s">
        <v>1245</v>
      </c>
      <c r="D417" s="15" t="s">
        <v>1246</v>
      </c>
      <c r="E417" s="15" t="s">
        <v>26</v>
      </c>
      <c r="F417" s="15" t="s">
        <v>257</v>
      </c>
      <c r="G417" s="15" t="s">
        <v>114</v>
      </c>
      <c r="H417" s="15" t="s">
        <v>44</v>
      </c>
      <c r="I417" s="15">
        <f t="shared" si="34"/>
        <v>17.600000000000001</v>
      </c>
      <c r="J417" s="15" t="s">
        <v>92</v>
      </c>
      <c r="K417" s="15"/>
      <c r="L417" s="31"/>
      <c r="M417" s="31">
        <f t="shared" si="35"/>
        <v>0</v>
      </c>
      <c r="N417" s="28"/>
      <c r="O417" s="28"/>
    </row>
    <row r="418" spans="1:15" s="14" customFormat="1" ht="135.94999999999999" customHeight="1" outlineLevel="2" x14ac:dyDescent="0.2">
      <c r="A418" s="15" t="s">
        <v>1247</v>
      </c>
      <c r="B418" s="23"/>
      <c r="C418" s="35" t="s">
        <v>1248</v>
      </c>
      <c r="D418" s="15" t="s">
        <v>1249</v>
      </c>
      <c r="E418" s="15" t="s">
        <v>26</v>
      </c>
      <c r="F418" s="15" t="s">
        <v>257</v>
      </c>
      <c r="G418" s="15" t="s">
        <v>114</v>
      </c>
      <c r="H418" s="15" t="s">
        <v>44</v>
      </c>
      <c r="I418" s="15">
        <f t="shared" si="34"/>
        <v>17.600000000000001</v>
      </c>
      <c r="J418" s="15" t="s">
        <v>92</v>
      </c>
      <c r="K418" s="15"/>
      <c r="L418" s="31"/>
      <c r="M418" s="31">
        <f t="shared" si="35"/>
        <v>0</v>
      </c>
      <c r="N418" s="28"/>
      <c r="O418" s="28"/>
    </row>
    <row r="419" spans="1:15" s="14" customFormat="1" ht="135.94999999999999" customHeight="1" outlineLevel="2" x14ac:dyDescent="0.2">
      <c r="A419" s="15" t="s">
        <v>1250</v>
      </c>
      <c r="B419" s="23"/>
      <c r="C419" s="35" t="s">
        <v>1251</v>
      </c>
      <c r="D419" s="15" t="s">
        <v>1252</v>
      </c>
      <c r="E419" s="15" t="s">
        <v>26</v>
      </c>
      <c r="F419" s="15" t="s">
        <v>257</v>
      </c>
      <c r="G419" s="15" t="s">
        <v>114</v>
      </c>
      <c r="H419" s="15" t="s">
        <v>44</v>
      </c>
      <c r="I419" s="15">
        <f t="shared" si="34"/>
        <v>17.600000000000001</v>
      </c>
      <c r="J419" s="15" t="s">
        <v>92</v>
      </c>
      <c r="K419" s="15"/>
      <c r="L419" s="31"/>
      <c r="M419" s="31">
        <f t="shared" si="35"/>
        <v>0</v>
      </c>
      <c r="N419" s="28"/>
      <c r="O419" s="28"/>
    </row>
    <row r="420" spans="1:15" s="14" customFormat="1" ht="135.94999999999999" customHeight="1" outlineLevel="2" x14ac:dyDescent="0.2">
      <c r="A420" s="15" t="s">
        <v>1253</v>
      </c>
      <c r="B420" s="23"/>
      <c r="C420" s="35" t="s">
        <v>1254</v>
      </c>
      <c r="D420" s="15" t="s">
        <v>1255</v>
      </c>
      <c r="E420" s="15" t="s">
        <v>26</v>
      </c>
      <c r="F420" s="15" t="s">
        <v>257</v>
      </c>
      <c r="G420" s="15" t="s">
        <v>114</v>
      </c>
      <c r="H420" s="15" t="s">
        <v>44</v>
      </c>
      <c r="I420" s="15">
        <f t="shared" si="34"/>
        <v>17.600000000000001</v>
      </c>
      <c r="J420" s="15" t="s">
        <v>92</v>
      </c>
      <c r="K420" s="15"/>
      <c r="L420" s="31"/>
      <c r="M420" s="31">
        <f t="shared" si="35"/>
        <v>0</v>
      </c>
      <c r="N420" s="28"/>
      <c r="O420" s="28"/>
    </row>
    <row r="421" spans="1:15" s="14" customFormat="1" ht="135.94999999999999" customHeight="1" outlineLevel="2" x14ac:dyDescent="0.2">
      <c r="A421" s="15" t="s">
        <v>1169</v>
      </c>
      <c r="B421" s="23"/>
      <c r="C421" s="35" t="s">
        <v>1256</v>
      </c>
      <c r="D421" s="15" t="s">
        <v>1257</v>
      </c>
      <c r="E421" s="15" t="s">
        <v>26</v>
      </c>
      <c r="F421" s="15" t="s">
        <v>257</v>
      </c>
      <c r="G421" s="15" t="s">
        <v>114</v>
      </c>
      <c r="H421" s="15" t="s">
        <v>44</v>
      </c>
      <c r="I421" s="15">
        <f t="shared" si="34"/>
        <v>17.600000000000001</v>
      </c>
      <c r="J421" s="15" t="s">
        <v>92</v>
      </c>
      <c r="K421" s="15"/>
      <c r="L421" s="31"/>
      <c r="M421" s="31">
        <f t="shared" si="35"/>
        <v>0</v>
      </c>
      <c r="N421" s="28"/>
      <c r="O421" s="28"/>
    </row>
    <row r="422" spans="1:15" s="14" customFormat="1" ht="135.94999999999999" customHeight="1" outlineLevel="2" x14ac:dyDescent="0.2">
      <c r="A422" s="15" t="s">
        <v>1258</v>
      </c>
      <c r="B422" s="23"/>
      <c r="C422" s="35" t="s">
        <v>1259</v>
      </c>
      <c r="D422" s="15" t="s">
        <v>1260</v>
      </c>
      <c r="E422" s="15" t="s">
        <v>26</v>
      </c>
      <c r="F422" s="15" t="s">
        <v>257</v>
      </c>
      <c r="G422" s="15" t="s">
        <v>114</v>
      </c>
      <c r="H422" s="15" t="s">
        <v>44</v>
      </c>
      <c r="I422" s="15">
        <f t="shared" si="34"/>
        <v>17.600000000000001</v>
      </c>
      <c r="J422" s="15" t="s">
        <v>92</v>
      </c>
      <c r="K422" s="15"/>
      <c r="L422" s="31"/>
      <c r="M422" s="31">
        <f t="shared" si="35"/>
        <v>0</v>
      </c>
      <c r="N422" s="28"/>
      <c r="O422" s="28"/>
    </row>
    <row r="423" spans="1:15" s="14" customFormat="1" ht="135.94999999999999" customHeight="1" outlineLevel="2" x14ac:dyDescent="0.2">
      <c r="A423" s="15" t="s">
        <v>1261</v>
      </c>
      <c r="B423" s="23"/>
      <c r="C423" s="35" t="s">
        <v>1262</v>
      </c>
      <c r="D423" s="15" t="s">
        <v>1263</v>
      </c>
      <c r="E423" s="15" t="s">
        <v>26</v>
      </c>
      <c r="F423" s="15" t="s">
        <v>257</v>
      </c>
      <c r="G423" s="15" t="s">
        <v>114</v>
      </c>
      <c r="H423" s="15" t="s">
        <v>44</v>
      </c>
      <c r="I423" s="15">
        <f t="shared" si="34"/>
        <v>17.600000000000001</v>
      </c>
      <c r="J423" s="15" t="s">
        <v>92</v>
      </c>
      <c r="K423" s="15"/>
      <c r="L423" s="31"/>
      <c r="M423" s="31">
        <f t="shared" si="35"/>
        <v>0</v>
      </c>
      <c r="N423" s="28"/>
      <c r="O423" s="28"/>
    </row>
    <row r="424" spans="1:15" s="14" customFormat="1" ht="135.94999999999999" customHeight="1" outlineLevel="2" x14ac:dyDescent="0.2">
      <c r="A424" s="15" t="s">
        <v>1264</v>
      </c>
      <c r="B424" s="23"/>
      <c r="C424" s="35" t="s">
        <v>1265</v>
      </c>
      <c r="D424" s="15" t="s">
        <v>1266</v>
      </c>
      <c r="E424" s="15" t="s">
        <v>422</v>
      </c>
      <c r="F424" s="15" t="s">
        <v>73</v>
      </c>
      <c r="G424" s="15" t="s">
        <v>74</v>
      </c>
      <c r="H424" s="15" t="s">
        <v>381</v>
      </c>
      <c r="I424" s="15">
        <f t="shared" si="34"/>
        <v>91.2</v>
      </c>
      <c r="J424" s="15" t="s">
        <v>83</v>
      </c>
      <c r="K424" s="15"/>
      <c r="L424" s="31"/>
      <c r="M424" s="31">
        <f t="shared" si="35"/>
        <v>0</v>
      </c>
      <c r="N424" s="28"/>
      <c r="O424" s="28"/>
    </row>
    <row r="425" spans="1:15" s="14" customFormat="1" ht="135.94999999999999" customHeight="1" outlineLevel="2" x14ac:dyDescent="0.2">
      <c r="A425" s="15" t="s">
        <v>1267</v>
      </c>
      <c r="B425" s="23"/>
      <c r="C425" s="35" t="s">
        <v>1268</v>
      </c>
      <c r="D425" s="15" t="s">
        <v>1269</v>
      </c>
      <c r="E425" s="15" t="s">
        <v>422</v>
      </c>
      <c r="F425" s="15" t="s">
        <v>73</v>
      </c>
      <c r="G425" s="15" t="s">
        <v>74</v>
      </c>
      <c r="H425" s="15" t="s">
        <v>381</v>
      </c>
      <c r="I425" s="15">
        <f t="shared" si="34"/>
        <v>91.2</v>
      </c>
      <c r="J425" s="15" t="s">
        <v>83</v>
      </c>
      <c r="K425" s="15"/>
      <c r="L425" s="31"/>
      <c r="M425" s="31">
        <f t="shared" si="35"/>
        <v>0</v>
      </c>
      <c r="N425" s="28"/>
      <c r="O425" s="28"/>
    </row>
    <row r="426" spans="1:15" s="14" customFormat="1" ht="135.94999999999999" customHeight="1" outlineLevel="2" x14ac:dyDescent="0.2">
      <c r="A426" s="15" t="s">
        <v>1270</v>
      </c>
      <c r="B426" s="23"/>
      <c r="C426" s="35" t="s">
        <v>1271</v>
      </c>
      <c r="D426" s="15" t="s">
        <v>1272</v>
      </c>
      <c r="E426" s="15" t="s">
        <v>422</v>
      </c>
      <c r="F426" s="15" t="s">
        <v>543</v>
      </c>
      <c r="G426" s="15" t="s">
        <v>431</v>
      </c>
      <c r="H426" s="15" t="s">
        <v>202</v>
      </c>
      <c r="I426" s="15">
        <f t="shared" si="34"/>
        <v>45.6</v>
      </c>
      <c r="J426" s="15" t="s">
        <v>812</v>
      </c>
      <c r="K426" s="15"/>
      <c r="L426" s="31"/>
      <c r="M426" s="31">
        <f t="shared" si="35"/>
        <v>0</v>
      </c>
      <c r="N426" s="28"/>
      <c r="O426" s="28"/>
    </row>
    <row r="427" spans="1:15" s="14" customFormat="1" ht="135.94999999999999" customHeight="1" outlineLevel="2" x14ac:dyDescent="0.2">
      <c r="A427" s="15" t="s">
        <v>1273</v>
      </c>
      <c r="B427" s="23"/>
      <c r="C427" s="35" t="s">
        <v>1274</v>
      </c>
      <c r="D427" s="15" t="s">
        <v>1275</v>
      </c>
      <c r="E427" s="15" t="s">
        <v>422</v>
      </c>
      <c r="F427" s="15" t="s">
        <v>543</v>
      </c>
      <c r="G427" s="15" t="s">
        <v>431</v>
      </c>
      <c r="H427" s="15" t="s">
        <v>202</v>
      </c>
      <c r="I427" s="15">
        <f t="shared" si="34"/>
        <v>45.6</v>
      </c>
      <c r="J427" s="15" t="s">
        <v>862</v>
      </c>
      <c r="K427" s="15"/>
      <c r="L427" s="31"/>
      <c r="M427" s="31">
        <f t="shared" si="35"/>
        <v>0</v>
      </c>
      <c r="N427" s="28"/>
      <c r="O427" s="28"/>
    </row>
    <row r="428" spans="1:15" s="14" customFormat="1" ht="135.94999999999999" customHeight="1" outlineLevel="2" x14ac:dyDescent="0.2">
      <c r="A428" s="15" t="s">
        <v>1276</v>
      </c>
      <c r="B428" s="23"/>
      <c r="C428" s="35" t="s">
        <v>1277</v>
      </c>
      <c r="D428" s="15" t="s">
        <v>1278</v>
      </c>
      <c r="E428" s="15" t="s">
        <v>422</v>
      </c>
      <c r="F428" s="15" t="s">
        <v>543</v>
      </c>
      <c r="G428" s="15" t="s">
        <v>431</v>
      </c>
      <c r="H428" s="15" t="s">
        <v>202</v>
      </c>
      <c r="I428" s="15">
        <f t="shared" si="34"/>
        <v>45.6</v>
      </c>
      <c r="J428" s="15" t="s">
        <v>812</v>
      </c>
      <c r="K428" s="15"/>
      <c r="L428" s="31"/>
      <c r="M428" s="31">
        <f t="shared" si="35"/>
        <v>0</v>
      </c>
      <c r="N428" s="28"/>
      <c r="O428" s="28"/>
    </row>
    <row r="429" spans="1:15" s="14" customFormat="1" ht="135.94999999999999" customHeight="1" outlineLevel="2" x14ac:dyDescent="0.2">
      <c r="A429" s="15" t="s">
        <v>468</v>
      </c>
      <c r="B429" s="23"/>
      <c r="C429" s="35" t="s">
        <v>1279</v>
      </c>
      <c r="D429" s="15" t="s">
        <v>1280</v>
      </c>
      <c r="E429" s="15" t="s">
        <v>422</v>
      </c>
      <c r="F429" s="15" t="s">
        <v>543</v>
      </c>
      <c r="G429" s="15" t="s">
        <v>431</v>
      </c>
      <c r="H429" s="15" t="s">
        <v>202</v>
      </c>
      <c r="I429" s="15">
        <f t="shared" si="34"/>
        <v>45.6</v>
      </c>
      <c r="J429" s="15" t="s">
        <v>812</v>
      </c>
      <c r="K429" s="15"/>
      <c r="L429" s="31"/>
      <c r="M429" s="31">
        <f t="shared" si="35"/>
        <v>0</v>
      </c>
      <c r="N429" s="28"/>
      <c r="O429" s="28"/>
    </row>
    <row r="430" spans="1:15" s="14" customFormat="1" ht="135.94999999999999" customHeight="1" outlineLevel="2" x14ac:dyDescent="0.2">
      <c r="A430" s="15" t="s">
        <v>1281</v>
      </c>
      <c r="B430" s="23"/>
      <c r="C430" s="35" t="s">
        <v>1282</v>
      </c>
      <c r="D430" s="15" t="s">
        <v>1283</v>
      </c>
      <c r="E430" s="15" t="s">
        <v>422</v>
      </c>
      <c r="F430" s="15" t="s">
        <v>827</v>
      </c>
      <c r="G430" s="15" t="s">
        <v>648</v>
      </c>
      <c r="H430" s="15" t="s">
        <v>424</v>
      </c>
      <c r="I430" s="15">
        <f t="shared" si="34"/>
        <v>77.599999999999994</v>
      </c>
      <c r="J430" s="15" t="s">
        <v>92</v>
      </c>
      <c r="K430" s="15"/>
      <c r="L430" s="31"/>
      <c r="M430" s="31">
        <f t="shared" si="35"/>
        <v>0</v>
      </c>
      <c r="N430" s="28"/>
      <c r="O430" s="28"/>
    </row>
    <row r="431" spans="1:15" s="14" customFormat="1" ht="135.94999999999999" customHeight="1" outlineLevel="2" x14ac:dyDescent="0.2">
      <c r="A431" s="15" t="s">
        <v>1284</v>
      </c>
      <c r="B431" s="23"/>
      <c r="C431" s="35" t="s">
        <v>1285</v>
      </c>
      <c r="D431" s="15" t="s">
        <v>1286</v>
      </c>
      <c r="E431" s="15" t="s">
        <v>422</v>
      </c>
      <c r="F431" s="15" t="s">
        <v>827</v>
      </c>
      <c r="G431" s="15" t="s">
        <v>648</v>
      </c>
      <c r="H431" s="15" t="s">
        <v>424</v>
      </c>
      <c r="I431" s="15">
        <f t="shared" si="34"/>
        <v>77.599999999999994</v>
      </c>
      <c r="J431" s="15" t="s">
        <v>92</v>
      </c>
      <c r="K431" s="15"/>
      <c r="L431" s="31"/>
      <c r="M431" s="31">
        <f t="shared" si="35"/>
        <v>0</v>
      </c>
      <c r="N431" s="28"/>
      <c r="O431" s="28"/>
    </row>
    <row r="432" spans="1:15" s="14" customFormat="1" ht="135.94999999999999" customHeight="1" outlineLevel="2" x14ac:dyDescent="0.2">
      <c r="A432" s="15" t="s">
        <v>1156</v>
      </c>
      <c r="B432" s="23"/>
      <c r="C432" s="35" t="s">
        <v>1287</v>
      </c>
      <c r="D432" s="15" t="s">
        <v>1288</v>
      </c>
      <c r="E432" s="15" t="s">
        <v>422</v>
      </c>
      <c r="F432" s="15" t="s">
        <v>827</v>
      </c>
      <c r="G432" s="15" t="s">
        <v>648</v>
      </c>
      <c r="H432" s="15" t="s">
        <v>424</v>
      </c>
      <c r="I432" s="15">
        <f t="shared" si="34"/>
        <v>77.599999999999994</v>
      </c>
      <c r="J432" s="15" t="s">
        <v>43</v>
      </c>
      <c r="K432" s="15"/>
      <c r="L432" s="31"/>
      <c r="M432" s="31">
        <f t="shared" si="35"/>
        <v>0</v>
      </c>
      <c r="N432" s="28"/>
      <c r="O432" s="28"/>
    </row>
    <row r="433" spans="1:15" s="14" customFormat="1" ht="135.94999999999999" customHeight="1" outlineLevel="2" x14ac:dyDescent="0.2">
      <c r="A433" s="15" t="s">
        <v>961</v>
      </c>
      <c r="B433" s="23"/>
      <c r="C433" s="35" t="s">
        <v>1290</v>
      </c>
      <c r="D433" s="15" t="s">
        <v>1291</v>
      </c>
      <c r="E433" s="15" t="s">
        <v>422</v>
      </c>
      <c r="F433" s="15" t="s">
        <v>42</v>
      </c>
      <c r="G433" s="15" t="s">
        <v>835</v>
      </c>
      <c r="H433" s="15" t="s">
        <v>540</v>
      </c>
      <c r="I433" s="15">
        <f t="shared" si="34"/>
        <v>104.8</v>
      </c>
      <c r="J433" s="15" t="s">
        <v>294</v>
      </c>
      <c r="K433" s="15"/>
      <c r="L433" s="31"/>
      <c r="M433" s="31">
        <f t="shared" si="35"/>
        <v>0</v>
      </c>
      <c r="N433" s="28"/>
      <c r="O433" s="28"/>
    </row>
    <row r="434" spans="1:15" s="14" customFormat="1" ht="135.94999999999999" customHeight="1" outlineLevel="2" x14ac:dyDescent="0.2">
      <c r="A434" s="15" t="s">
        <v>1292</v>
      </c>
      <c r="B434" s="23"/>
      <c r="C434" s="35" t="s">
        <v>1293</v>
      </c>
      <c r="D434" s="15" t="s">
        <v>1294</v>
      </c>
      <c r="E434" s="15" t="s">
        <v>422</v>
      </c>
      <c r="F434" s="15" t="s">
        <v>42</v>
      </c>
      <c r="G434" s="15" t="s">
        <v>835</v>
      </c>
      <c r="H434" s="15" t="s">
        <v>540</v>
      </c>
      <c r="I434" s="15">
        <f t="shared" si="34"/>
        <v>104.8</v>
      </c>
      <c r="J434" s="15" t="s">
        <v>520</v>
      </c>
      <c r="K434" s="15"/>
      <c r="L434" s="31"/>
      <c r="M434" s="31">
        <f t="shared" si="35"/>
        <v>0</v>
      </c>
      <c r="N434" s="28"/>
      <c r="O434" s="28"/>
    </row>
    <row r="435" spans="1:15" s="14" customFormat="1" ht="135.94999999999999" customHeight="1" outlineLevel="2" x14ac:dyDescent="0.2">
      <c r="A435" s="15" t="s">
        <v>1295</v>
      </c>
      <c r="B435" s="23"/>
      <c r="C435" s="35" t="s">
        <v>1296</v>
      </c>
      <c r="D435" s="15" t="s">
        <v>1297</v>
      </c>
      <c r="E435" s="15" t="s">
        <v>422</v>
      </c>
      <c r="F435" s="15" t="s">
        <v>42</v>
      </c>
      <c r="G435" s="15" t="s">
        <v>835</v>
      </c>
      <c r="H435" s="15" t="s">
        <v>540</v>
      </c>
      <c r="I435" s="15">
        <f t="shared" si="34"/>
        <v>104.8</v>
      </c>
      <c r="J435" s="15" t="s">
        <v>520</v>
      </c>
      <c r="K435" s="15"/>
      <c r="L435" s="31"/>
      <c r="M435" s="31">
        <f t="shared" si="35"/>
        <v>0</v>
      </c>
      <c r="N435" s="28"/>
      <c r="O435" s="28"/>
    </row>
    <row r="436" spans="1:15" s="14" customFormat="1" ht="135.94999999999999" customHeight="1" outlineLevel="2" x14ac:dyDescent="0.2">
      <c r="A436" s="15" t="s">
        <v>123</v>
      </c>
      <c r="B436" s="23"/>
      <c r="C436" s="35" t="s">
        <v>1298</v>
      </c>
      <c r="D436" s="15" t="s">
        <v>1299</v>
      </c>
      <c r="E436" s="15" t="s">
        <v>422</v>
      </c>
      <c r="F436" s="15" t="s">
        <v>73</v>
      </c>
      <c r="G436" s="15" t="s">
        <v>74</v>
      </c>
      <c r="H436" s="15" t="s">
        <v>381</v>
      </c>
      <c r="I436" s="15">
        <f t="shared" si="34"/>
        <v>91.2</v>
      </c>
      <c r="J436" s="15" t="s">
        <v>92</v>
      </c>
      <c r="K436" s="15"/>
      <c r="L436" s="31"/>
      <c r="M436" s="31">
        <f t="shared" si="35"/>
        <v>0</v>
      </c>
      <c r="N436" s="28"/>
      <c r="O436" s="28"/>
    </row>
    <row r="437" spans="1:15" s="14" customFormat="1" ht="135.94999999999999" customHeight="1" outlineLevel="2" x14ac:dyDescent="0.2">
      <c r="A437" s="15" t="s">
        <v>389</v>
      </c>
      <c r="B437" s="23"/>
      <c r="C437" s="35" t="s">
        <v>1300</v>
      </c>
      <c r="D437" s="15" t="s">
        <v>1301</v>
      </c>
      <c r="E437" s="15" t="s">
        <v>422</v>
      </c>
      <c r="F437" s="15" t="s">
        <v>73</v>
      </c>
      <c r="G437" s="15" t="s">
        <v>74</v>
      </c>
      <c r="H437" s="15" t="s">
        <v>381</v>
      </c>
      <c r="I437" s="15">
        <f t="shared" si="34"/>
        <v>91.2</v>
      </c>
      <c r="J437" s="15" t="s">
        <v>92</v>
      </c>
      <c r="K437" s="15"/>
      <c r="L437" s="31"/>
      <c r="M437" s="31">
        <f t="shared" si="35"/>
        <v>0</v>
      </c>
      <c r="N437" s="28"/>
      <c r="O437" s="28"/>
    </row>
    <row r="438" spans="1:15" s="7" customFormat="1" ht="12.95" customHeight="1" outlineLevel="1" x14ac:dyDescent="0.2">
      <c r="A438" s="10"/>
      <c r="B438" s="11"/>
      <c r="C438" s="33" t="s">
        <v>1302</v>
      </c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8"/>
      <c r="O438" s="28"/>
    </row>
    <row r="439" spans="1:15" s="14" customFormat="1" ht="135.94999999999999" customHeight="1" outlineLevel="2" x14ac:dyDescent="0.2">
      <c r="A439" s="15" t="s">
        <v>1303</v>
      </c>
      <c r="B439" s="23"/>
      <c r="C439" s="35" t="s">
        <v>1304</v>
      </c>
      <c r="D439" s="15" t="s">
        <v>1305</v>
      </c>
      <c r="E439" s="15" t="s">
        <v>422</v>
      </c>
      <c r="F439" s="15" t="s">
        <v>292</v>
      </c>
      <c r="G439" s="15" t="s">
        <v>293</v>
      </c>
      <c r="H439" s="15" t="s">
        <v>461</v>
      </c>
      <c r="I439" s="15">
        <f t="shared" ref="I439:I454" si="36">ROUND((((100-$K$2)/100)*H439),2)</f>
        <v>86.4</v>
      </c>
      <c r="J439" s="15" t="s">
        <v>83</v>
      </c>
      <c r="K439" s="15"/>
      <c r="L439" s="31"/>
      <c r="M439" s="31">
        <f t="shared" ref="M439:M454" si="37">L439*I439</f>
        <v>0</v>
      </c>
      <c r="N439" s="28"/>
      <c r="O439" s="28"/>
    </row>
    <row r="440" spans="1:15" s="14" customFormat="1" ht="135.94999999999999" customHeight="1" outlineLevel="2" x14ac:dyDescent="0.2">
      <c r="A440" s="15" t="s">
        <v>1306</v>
      </c>
      <c r="B440" s="23"/>
      <c r="C440" s="35" t="s">
        <v>1307</v>
      </c>
      <c r="D440" s="15" t="s">
        <v>1308</v>
      </c>
      <c r="E440" s="15" t="s">
        <v>422</v>
      </c>
      <c r="F440" s="15" t="s">
        <v>292</v>
      </c>
      <c r="G440" s="15" t="s">
        <v>293</v>
      </c>
      <c r="H440" s="15" t="s">
        <v>461</v>
      </c>
      <c r="I440" s="15">
        <f t="shared" si="36"/>
        <v>86.4</v>
      </c>
      <c r="J440" s="15" t="s">
        <v>83</v>
      </c>
      <c r="K440" s="15"/>
      <c r="L440" s="31"/>
      <c r="M440" s="31">
        <f t="shared" si="37"/>
        <v>0</v>
      </c>
      <c r="N440" s="28"/>
      <c r="O440" s="28"/>
    </row>
    <row r="441" spans="1:15" s="14" customFormat="1" ht="135.94999999999999" customHeight="1" outlineLevel="2" x14ac:dyDescent="0.2">
      <c r="A441" s="15" t="s">
        <v>1309</v>
      </c>
      <c r="B441" s="23"/>
      <c r="C441" s="35" t="s">
        <v>1310</v>
      </c>
      <c r="D441" s="15" t="s">
        <v>1311</v>
      </c>
      <c r="E441" s="15" t="s">
        <v>422</v>
      </c>
      <c r="F441" s="15" t="s">
        <v>292</v>
      </c>
      <c r="G441" s="15" t="s">
        <v>293</v>
      </c>
      <c r="H441" s="15" t="s">
        <v>461</v>
      </c>
      <c r="I441" s="15">
        <f t="shared" si="36"/>
        <v>86.4</v>
      </c>
      <c r="J441" s="15" t="s">
        <v>83</v>
      </c>
      <c r="K441" s="15"/>
      <c r="L441" s="31"/>
      <c r="M441" s="31">
        <f t="shared" si="37"/>
        <v>0</v>
      </c>
      <c r="N441" s="28"/>
      <c r="O441" s="28"/>
    </row>
    <row r="442" spans="1:15" s="14" customFormat="1" ht="135.94999999999999" customHeight="1" outlineLevel="2" x14ac:dyDescent="0.2">
      <c r="A442" s="15" t="s">
        <v>1312</v>
      </c>
      <c r="B442" s="23"/>
      <c r="C442" s="35" t="s">
        <v>1313</v>
      </c>
      <c r="D442" s="15" t="s">
        <v>1314</v>
      </c>
      <c r="E442" s="15" t="s">
        <v>422</v>
      </c>
      <c r="F442" s="15" t="s">
        <v>292</v>
      </c>
      <c r="G442" s="15" t="s">
        <v>293</v>
      </c>
      <c r="H442" s="15" t="s">
        <v>461</v>
      </c>
      <c r="I442" s="15">
        <f t="shared" si="36"/>
        <v>86.4</v>
      </c>
      <c r="J442" s="15" t="s">
        <v>83</v>
      </c>
      <c r="K442" s="15"/>
      <c r="L442" s="31"/>
      <c r="M442" s="31">
        <f t="shared" si="37"/>
        <v>0</v>
      </c>
      <c r="N442" s="28"/>
      <c r="O442" s="28"/>
    </row>
    <row r="443" spans="1:15" s="14" customFormat="1" ht="135.94999999999999" customHeight="1" outlineLevel="2" x14ac:dyDescent="0.2">
      <c r="A443" s="15" t="s">
        <v>1315</v>
      </c>
      <c r="B443" s="23"/>
      <c r="C443" s="35" t="s">
        <v>1316</v>
      </c>
      <c r="D443" s="15" t="s">
        <v>1317</v>
      </c>
      <c r="E443" s="15" t="s">
        <v>422</v>
      </c>
      <c r="F443" s="15" t="s">
        <v>292</v>
      </c>
      <c r="G443" s="15" t="s">
        <v>293</v>
      </c>
      <c r="H443" s="15" t="s">
        <v>461</v>
      </c>
      <c r="I443" s="15">
        <f t="shared" si="36"/>
        <v>86.4</v>
      </c>
      <c r="J443" s="15" t="s">
        <v>83</v>
      </c>
      <c r="K443" s="15"/>
      <c r="L443" s="31"/>
      <c r="M443" s="31">
        <f t="shared" si="37"/>
        <v>0</v>
      </c>
      <c r="N443" s="28"/>
      <c r="O443" s="28"/>
    </row>
    <row r="444" spans="1:15" s="14" customFormat="1" ht="135.94999999999999" customHeight="1" outlineLevel="2" x14ac:dyDescent="0.2">
      <c r="A444" s="15" t="s">
        <v>1318</v>
      </c>
      <c r="B444" s="23"/>
      <c r="C444" s="35" t="s">
        <v>1319</v>
      </c>
      <c r="D444" s="15" t="s">
        <v>1320</v>
      </c>
      <c r="E444" s="15" t="s">
        <v>26</v>
      </c>
      <c r="F444" s="15" t="s">
        <v>292</v>
      </c>
      <c r="G444" s="15" t="s">
        <v>293</v>
      </c>
      <c r="H444" s="15" t="s">
        <v>461</v>
      </c>
      <c r="I444" s="15">
        <f t="shared" si="36"/>
        <v>86.4</v>
      </c>
      <c r="J444" s="15" t="s">
        <v>83</v>
      </c>
      <c r="K444" s="15" t="s">
        <v>428</v>
      </c>
      <c r="L444" s="31"/>
      <c r="M444" s="31">
        <f t="shared" si="37"/>
        <v>0</v>
      </c>
      <c r="N444" s="28"/>
      <c r="O444" s="28"/>
    </row>
    <row r="445" spans="1:15" s="14" customFormat="1" ht="135.94999999999999" customHeight="1" outlineLevel="2" x14ac:dyDescent="0.2">
      <c r="A445" s="15" t="s">
        <v>1321</v>
      </c>
      <c r="B445" s="23"/>
      <c r="C445" s="35" t="s">
        <v>1322</v>
      </c>
      <c r="D445" s="15" t="s">
        <v>1323</v>
      </c>
      <c r="E445" s="15" t="s">
        <v>422</v>
      </c>
      <c r="F445" s="15" t="s">
        <v>292</v>
      </c>
      <c r="G445" s="15" t="s">
        <v>293</v>
      </c>
      <c r="H445" s="15" t="s">
        <v>461</v>
      </c>
      <c r="I445" s="15">
        <f t="shared" si="36"/>
        <v>86.4</v>
      </c>
      <c r="J445" s="15" t="s">
        <v>83</v>
      </c>
      <c r="K445" s="15"/>
      <c r="L445" s="31"/>
      <c r="M445" s="31">
        <f t="shared" si="37"/>
        <v>0</v>
      </c>
      <c r="N445" s="28"/>
      <c r="O445" s="28"/>
    </row>
    <row r="446" spans="1:15" s="14" customFormat="1" ht="135.94999999999999" customHeight="1" outlineLevel="2" x14ac:dyDescent="0.2">
      <c r="A446" s="15" t="s">
        <v>1324</v>
      </c>
      <c r="B446" s="23"/>
      <c r="C446" s="35" t="s">
        <v>1325</v>
      </c>
      <c r="D446" s="15" t="s">
        <v>1326</v>
      </c>
      <c r="E446" s="15" t="s">
        <v>422</v>
      </c>
      <c r="F446" s="15" t="s">
        <v>292</v>
      </c>
      <c r="G446" s="15" t="s">
        <v>293</v>
      </c>
      <c r="H446" s="15" t="s">
        <v>461</v>
      </c>
      <c r="I446" s="15">
        <f t="shared" si="36"/>
        <v>86.4</v>
      </c>
      <c r="J446" s="15" t="s">
        <v>83</v>
      </c>
      <c r="K446" s="15"/>
      <c r="L446" s="31"/>
      <c r="M446" s="31">
        <f t="shared" si="37"/>
        <v>0</v>
      </c>
      <c r="N446" s="28"/>
      <c r="O446" s="28"/>
    </row>
    <row r="447" spans="1:15" s="14" customFormat="1" ht="135.94999999999999" customHeight="1" outlineLevel="2" x14ac:dyDescent="0.2">
      <c r="A447" s="15" t="s">
        <v>285</v>
      </c>
      <c r="B447" s="23"/>
      <c r="C447" s="35" t="s">
        <v>1327</v>
      </c>
      <c r="D447" s="15" t="s">
        <v>1328</v>
      </c>
      <c r="E447" s="15" t="s">
        <v>422</v>
      </c>
      <c r="F447" s="15" t="s">
        <v>292</v>
      </c>
      <c r="G447" s="15" t="s">
        <v>293</v>
      </c>
      <c r="H447" s="15" t="s">
        <v>461</v>
      </c>
      <c r="I447" s="15">
        <f t="shared" si="36"/>
        <v>86.4</v>
      </c>
      <c r="J447" s="15" t="s">
        <v>83</v>
      </c>
      <c r="K447" s="15"/>
      <c r="L447" s="31"/>
      <c r="M447" s="31">
        <f t="shared" si="37"/>
        <v>0</v>
      </c>
      <c r="N447" s="28"/>
      <c r="O447" s="28"/>
    </row>
    <row r="448" spans="1:15" s="14" customFormat="1" ht="135.94999999999999" customHeight="1" outlineLevel="2" x14ac:dyDescent="0.2">
      <c r="A448" s="15" t="s">
        <v>1329</v>
      </c>
      <c r="B448" s="23"/>
      <c r="C448" s="35" t="s">
        <v>1330</v>
      </c>
      <c r="D448" s="15" t="s">
        <v>1331</v>
      </c>
      <c r="E448" s="15" t="s">
        <v>422</v>
      </c>
      <c r="F448" s="15" t="s">
        <v>292</v>
      </c>
      <c r="G448" s="15" t="s">
        <v>293</v>
      </c>
      <c r="H448" s="15" t="s">
        <v>461</v>
      </c>
      <c r="I448" s="15">
        <f t="shared" si="36"/>
        <v>86.4</v>
      </c>
      <c r="J448" s="15" t="s">
        <v>83</v>
      </c>
      <c r="K448" s="15"/>
      <c r="L448" s="31"/>
      <c r="M448" s="31">
        <f t="shared" si="37"/>
        <v>0</v>
      </c>
      <c r="N448" s="28"/>
      <c r="O448" s="28"/>
    </row>
    <row r="449" spans="1:15" s="14" customFormat="1" ht="135.94999999999999" customHeight="1" outlineLevel="2" x14ac:dyDescent="0.2">
      <c r="A449" s="15" t="s">
        <v>1332</v>
      </c>
      <c r="B449" s="23"/>
      <c r="C449" s="35" t="s">
        <v>1333</v>
      </c>
      <c r="D449" s="15" t="s">
        <v>1334</v>
      </c>
      <c r="E449" s="15" t="s">
        <v>422</v>
      </c>
      <c r="F449" s="15" t="s">
        <v>292</v>
      </c>
      <c r="G449" s="15" t="s">
        <v>293</v>
      </c>
      <c r="H449" s="15" t="s">
        <v>461</v>
      </c>
      <c r="I449" s="15">
        <f t="shared" si="36"/>
        <v>86.4</v>
      </c>
      <c r="J449" s="15" t="s">
        <v>83</v>
      </c>
      <c r="K449" s="15"/>
      <c r="L449" s="31"/>
      <c r="M449" s="31">
        <f t="shared" si="37"/>
        <v>0</v>
      </c>
      <c r="N449" s="28"/>
      <c r="O449" s="28"/>
    </row>
    <row r="450" spans="1:15" s="14" customFormat="1" ht="135.94999999999999" customHeight="1" outlineLevel="2" x14ac:dyDescent="0.2">
      <c r="A450" s="15" t="s">
        <v>1335</v>
      </c>
      <c r="B450" s="23"/>
      <c r="C450" s="35" t="s">
        <v>1336</v>
      </c>
      <c r="D450" s="15" t="s">
        <v>1337</v>
      </c>
      <c r="E450" s="15" t="s">
        <v>422</v>
      </c>
      <c r="F450" s="15" t="s">
        <v>292</v>
      </c>
      <c r="G450" s="15" t="s">
        <v>293</v>
      </c>
      <c r="H450" s="15" t="s">
        <v>461</v>
      </c>
      <c r="I450" s="15">
        <f t="shared" si="36"/>
        <v>86.4</v>
      </c>
      <c r="J450" s="15" t="s">
        <v>83</v>
      </c>
      <c r="K450" s="15"/>
      <c r="L450" s="31"/>
      <c r="M450" s="31">
        <f t="shared" si="37"/>
        <v>0</v>
      </c>
      <c r="N450" s="28"/>
      <c r="O450" s="28"/>
    </row>
    <row r="451" spans="1:15" s="14" customFormat="1" ht="135.94999999999999" customHeight="1" outlineLevel="2" x14ac:dyDescent="0.2">
      <c r="A451" s="15" t="s">
        <v>1338</v>
      </c>
      <c r="B451" s="23"/>
      <c r="C451" s="35" t="s">
        <v>1339</v>
      </c>
      <c r="D451" s="15" t="s">
        <v>1340</v>
      </c>
      <c r="E451" s="15" t="s">
        <v>422</v>
      </c>
      <c r="F451" s="15" t="s">
        <v>123</v>
      </c>
      <c r="G451" s="15" t="s">
        <v>367</v>
      </c>
      <c r="H451" s="15" t="s">
        <v>140</v>
      </c>
      <c r="I451" s="15">
        <f t="shared" si="36"/>
        <v>136.80000000000001</v>
      </c>
      <c r="J451" s="15" t="s">
        <v>43</v>
      </c>
      <c r="K451" s="15"/>
      <c r="L451" s="31"/>
      <c r="M451" s="31">
        <f t="shared" si="37"/>
        <v>0</v>
      </c>
      <c r="N451" s="28"/>
      <c r="O451" s="28"/>
    </row>
    <row r="452" spans="1:15" s="14" customFormat="1" ht="135.94999999999999" customHeight="1" outlineLevel="2" x14ac:dyDescent="0.2">
      <c r="A452" s="15" t="s">
        <v>753</v>
      </c>
      <c r="B452" s="23"/>
      <c r="C452" s="35" t="s">
        <v>1341</v>
      </c>
      <c r="D452" s="15" t="s">
        <v>1342</v>
      </c>
      <c r="E452" s="15" t="s">
        <v>422</v>
      </c>
      <c r="F452" s="15" t="s">
        <v>123</v>
      </c>
      <c r="G452" s="15" t="s">
        <v>367</v>
      </c>
      <c r="H452" s="15" t="s">
        <v>140</v>
      </c>
      <c r="I452" s="15">
        <f t="shared" si="36"/>
        <v>136.80000000000001</v>
      </c>
      <c r="J452" s="15" t="s">
        <v>43</v>
      </c>
      <c r="K452" s="15"/>
      <c r="L452" s="31"/>
      <c r="M452" s="31">
        <f t="shared" si="37"/>
        <v>0</v>
      </c>
      <c r="N452" s="28"/>
      <c r="O452" s="28"/>
    </row>
    <row r="453" spans="1:15" s="14" customFormat="1" ht="135.94999999999999" customHeight="1" outlineLevel="2" x14ac:dyDescent="0.2">
      <c r="A453" s="15" t="s">
        <v>1343</v>
      </c>
      <c r="B453" s="23"/>
      <c r="C453" s="35" t="s">
        <v>1344</v>
      </c>
      <c r="D453" s="15" t="s">
        <v>1345</v>
      </c>
      <c r="E453" s="15" t="s">
        <v>422</v>
      </c>
      <c r="F453" s="15" t="s">
        <v>123</v>
      </c>
      <c r="G453" s="15" t="s">
        <v>367</v>
      </c>
      <c r="H453" s="15" t="s">
        <v>140</v>
      </c>
      <c r="I453" s="15">
        <f t="shared" si="36"/>
        <v>136.80000000000001</v>
      </c>
      <c r="J453" s="15" t="s">
        <v>43</v>
      </c>
      <c r="K453" s="15"/>
      <c r="L453" s="31"/>
      <c r="M453" s="31">
        <f t="shared" si="37"/>
        <v>0</v>
      </c>
      <c r="N453" s="28"/>
      <c r="O453" s="28"/>
    </row>
    <row r="454" spans="1:15" s="14" customFormat="1" ht="135.94999999999999" customHeight="1" outlineLevel="2" x14ac:dyDescent="0.2">
      <c r="A454" s="15" t="s">
        <v>1346</v>
      </c>
      <c r="B454" s="23"/>
      <c r="C454" s="35" t="s">
        <v>1347</v>
      </c>
      <c r="D454" s="15" t="s">
        <v>1348</v>
      </c>
      <c r="E454" s="15" t="s">
        <v>422</v>
      </c>
      <c r="F454" s="15" t="s">
        <v>123</v>
      </c>
      <c r="G454" s="15" t="s">
        <v>367</v>
      </c>
      <c r="H454" s="15" t="s">
        <v>140</v>
      </c>
      <c r="I454" s="15">
        <f t="shared" si="36"/>
        <v>136.80000000000001</v>
      </c>
      <c r="J454" s="15" t="s">
        <v>43</v>
      </c>
      <c r="K454" s="15"/>
      <c r="L454" s="31"/>
      <c r="M454" s="31">
        <f t="shared" si="37"/>
        <v>0</v>
      </c>
      <c r="N454" s="28"/>
      <c r="O454" s="28"/>
    </row>
    <row r="455" spans="1:15" s="7" customFormat="1" ht="12.95" customHeight="1" outlineLevel="1" x14ac:dyDescent="0.2">
      <c r="A455" s="10"/>
      <c r="B455" s="11"/>
      <c r="C455" s="33" t="s">
        <v>1349</v>
      </c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8"/>
      <c r="O455" s="28"/>
    </row>
    <row r="456" spans="1:15" s="14" customFormat="1" ht="135.94999999999999" customHeight="1" outlineLevel="2" x14ac:dyDescent="0.2">
      <c r="A456" s="15" t="s">
        <v>1350</v>
      </c>
      <c r="B456" s="23"/>
      <c r="C456" s="35" t="s">
        <v>1351</v>
      </c>
      <c r="D456" s="15" t="s">
        <v>1352</v>
      </c>
      <c r="E456" s="15" t="s">
        <v>26</v>
      </c>
      <c r="F456" s="15" t="s">
        <v>73</v>
      </c>
      <c r="G456" s="15" t="s">
        <v>74</v>
      </c>
      <c r="H456" s="15" t="s">
        <v>381</v>
      </c>
      <c r="I456" s="15">
        <f t="shared" ref="I456:I484" si="38">ROUND((((100-$K$2)/100)*H456),2)</f>
        <v>91.2</v>
      </c>
      <c r="J456" s="15" t="s">
        <v>228</v>
      </c>
      <c r="K456" s="15"/>
      <c r="L456" s="31"/>
      <c r="M456" s="31">
        <f t="shared" ref="M456:M484" si="39">L456*I456</f>
        <v>0</v>
      </c>
      <c r="N456" s="28"/>
      <c r="O456" s="28"/>
    </row>
    <row r="457" spans="1:15" s="14" customFormat="1" ht="135.94999999999999" customHeight="1" outlineLevel="2" x14ac:dyDescent="0.2">
      <c r="A457" s="15" t="s">
        <v>1353</v>
      </c>
      <c r="B457" s="23"/>
      <c r="C457" s="35" t="s">
        <v>1354</v>
      </c>
      <c r="D457" s="15" t="s">
        <v>1355</v>
      </c>
      <c r="E457" s="15" t="s">
        <v>26</v>
      </c>
      <c r="F457" s="15" t="s">
        <v>73</v>
      </c>
      <c r="G457" s="15" t="s">
        <v>74</v>
      </c>
      <c r="H457" s="15" t="s">
        <v>381</v>
      </c>
      <c r="I457" s="15">
        <f t="shared" si="38"/>
        <v>91.2</v>
      </c>
      <c r="J457" s="15" t="s">
        <v>228</v>
      </c>
      <c r="K457" s="15"/>
      <c r="L457" s="31"/>
      <c r="M457" s="31">
        <f t="shared" si="39"/>
        <v>0</v>
      </c>
      <c r="N457" s="28"/>
      <c r="O457" s="28"/>
    </row>
    <row r="458" spans="1:15" s="14" customFormat="1" ht="135.94999999999999" customHeight="1" outlineLevel="2" x14ac:dyDescent="0.2">
      <c r="A458" s="15" t="s">
        <v>1356</v>
      </c>
      <c r="B458" s="23"/>
      <c r="C458" s="35" t="s">
        <v>1357</v>
      </c>
      <c r="D458" s="15" t="s">
        <v>1358</v>
      </c>
      <c r="E458" s="15" t="s">
        <v>26</v>
      </c>
      <c r="F458" s="15" t="s">
        <v>73</v>
      </c>
      <c r="G458" s="15" t="s">
        <v>74</v>
      </c>
      <c r="H458" s="15" t="s">
        <v>381</v>
      </c>
      <c r="I458" s="15">
        <f t="shared" si="38"/>
        <v>91.2</v>
      </c>
      <c r="J458" s="15" t="s">
        <v>228</v>
      </c>
      <c r="K458" s="15"/>
      <c r="L458" s="31"/>
      <c r="M458" s="31">
        <f t="shared" si="39"/>
        <v>0</v>
      </c>
      <c r="N458" s="28"/>
      <c r="O458" s="28"/>
    </row>
    <row r="459" spans="1:15" s="14" customFormat="1" ht="135.94999999999999" customHeight="1" outlineLevel="2" x14ac:dyDescent="0.2">
      <c r="A459" s="15" t="s">
        <v>1359</v>
      </c>
      <c r="B459" s="23"/>
      <c r="C459" s="35" t="s">
        <v>1360</v>
      </c>
      <c r="D459" s="15" t="s">
        <v>1361</v>
      </c>
      <c r="E459" s="15" t="s">
        <v>26</v>
      </c>
      <c r="F459" s="15" t="s">
        <v>73</v>
      </c>
      <c r="G459" s="15" t="s">
        <v>74</v>
      </c>
      <c r="H459" s="15" t="s">
        <v>381</v>
      </c>
      <c r="I459" s="15">
        <f t="shared" si="38"/>
        <v>91.2</v>
      </c>
      <c r="J459" s="15" t="s">
        <v>228</v>
      </c>
      <c r="K459" s="15"/>
      <c r="L459" s="31"/>
      <c r="M459" s="31">
        <f t="shared" si="39"/>
        <v>0</v>
      </c>
      <c r="N459" s="28"/>
      <c r="O459" s="28"/>
    </row>
    <row r="460" spans="1:15" s="14" customFormat="1" ht="135.94999999999999" customHeight="1" outlineLevel="2" x14ac:dyDescent="0.2">
      <c r="A460" s="15" t="s">
        <v>85</v>
      </c>
      <c r="B460" s="23"/>
      <c r="C460" s="35" t="s">
        <v>1362</v>
      </c>
      <c r="D460" s="15" t="s">
        <v>1363</v>
      </c>
      <c r="E460" s="15" t="s">
        <v>26</v>
      </c>
      <c r="F460" s="15" t="s">
        <v>80</v>
      </c>
      <c r="G460" s="15" t="s">
        <v>81</v>
      </c>
      <c r="H460" s="15" t="s">
        <v>587</v>
      </c>
      <c r="I460" s="15">
        <f t="shared" si="38"/>
        <v>118.4</v>
      </c>
      <c r="J460" s="15" t="s">
        <v>207</v>
      </c>
      <c r="K460" s="15"/>
      <c r="L460" s="31"/>
      <c r="M460" s="31">
        <f t="shared" si="39"/>
        <v>0</v>
      </c>
      <c r="N460" s="28"/>
      <c r="O460" s="28"/>
    </row>
    <row r="461" spans="1:15" s="14" customFormat="1" ht="135.94999999999999" customHeight="1" outlineLevel="2" x14ac:dyDescent="0.2">
      <c r="A461" s="15" t="s">
        <v>1364</v>
      </c>
      <c r="B461" s="23"/>
      <c r="C461" s="35" t="s">
        <v>1365</v>
      </c>
      <c r="D461" s="15" t="s">
        <v>1366</v>
      </c>
      <c r="E461" s="15" t="s">
        <v>26</v>
      </c>
      <c r="F461" s="15" t="s">
        <v>80</v>
      </c>
      <c r="G461" s="15" t="s">
        <v>81</v>
      </c>
      <c r="H461" s="15" t="s">
        <v>587</v>
      </c>
      <c r="I461" s="15">
        <f t="shared" si="38"/>
        <v>118.4</v>
      </c>
      <c r="J461" s="15" t="s">
        <v>207</v>
      </c>
      <c r="K461" s="15"/>
      <c r="L461" s="31"/>
      <c r="M461" s="31">
        <f t="shared" si="39"/>
        <v>0</v>
      </c>
      <c r="N461" s="28"/>
      <c r="O461" s="28"/>
    </row>
    <row r="462" spans="1:15" s="14" customFormat="1" ht="135.94999999999999" customHeight="1" outlineLevel="2" x14ac:dyDescent="0.2">
      <c r="A462" s="15" t="s">
        <v>1367</v>
      </c>
      <c r="B462" s="23"/>
      <c r="C462" s="35" t="s">
        <v>1368</v>
      </c>
      <c r="D462" s="15" t="s">
        <v>1369</v>
      </c>
      <c r="E462" s="15" t="s">
        <v>26</v>
      </c>
      <c r="F462" s="15" t="s">
        <v>80</v>
      </c>
      <c r="G462" s="15" t="s">
        <v>81</v>
      </c>
      <c r="H462" s="15" t="s">
        <v>587</v>
      </c>
      <c r="I462" s="15">
        <f t="shared" si="38"/>
        <v>118.4</v>
      </c>
      <c r="J462" s="15" t="s">
        <v>207</v>
      </c>
      <c r="K462" s="15"/>
      <c r="L462" s="31"/>
      <c r="M462" s="31">
        <f t="shared" si="39"/>
        <v>0</v>
      </c>
      <c r="N462" s="28"/>
      <c r="O462" s="28"/>
    </row>
    <row r="463" spans="1:15" s="14" customFormat="1" ht="135.94999999999999" customHeight="1" outlineLevel="2" x14ac:dyDescent="0.2">
      <c r="A463" s="15" t="s">
        <v>1370</v>
      </c>
      <c r="B463" s="23"/>
      <c r="C463" s="35" t="s">
        <v>1371</v>
      </c>
      <c r="D463" s="15" t="s">
        <v>1372</v>
      </c>
      <c r="E463" s="15" t="s">
        <v>26</v>
      </c>
      <c r="F463" s="15" t="s">
        <v>80</v>
      </c>
      <c r="G463" s="15" t="s">
        <v>81</v>
      </c>
      <c r="H463" s="15" t="s">
        <v>587</v>
      </c>
      <c r="I463" s="15">
        <f t="shared" si="38"/>
        <v>118.4</v>
      </c>
      <c r="J463" s="15" t="s">
        <v>207</v>
      </c>
      <c r="K463" s="15"/>
      <c r="L463" s="31"/>
      <c r="M463" s="31">
        <f t="shared" si="39"/>
        <v>0</v>
      </c>
      <c r="N463" s="28"/>
      <c r="O463" s="28"/>
    </row>
    <row r="464" spans="1:15" s="14" customFormat="1" ht="135.94999999999999" customHeight="1" outlineLevel="2" x14ac:dyDescent="0.2">
      <c r="A464" s="15" t="s">
        <v>1373</v>
      </c>
      <c r="B464" s="23"/>
      <c r="C464" s="35" t="s">
        <v>1374</v>
      </c>
      <c r="D464" s="15" t="s">
        <v>1375</v>
      </c>
      <c r="E464" s="15" t="s">
        <v>26</v>
      </c>
      <c r="F464" s="15" t="s">
        <v>80</v>
      </c>
      <c r="G464" s="15" t="s">
        <v>81</v>
      </c>
      <c r="H464" s="15" t="s">
        <v>587</v>
      </c>
      <c r="I464" s="15">
        <f t="shared" si="38"/>
        <v>118.4</v>
      </c>
      <c r="J464" s="15" t="s">
        <v>207</v>
      </c>
      <c r="K464" s="15"/>
      <c r="L464" s="31"/>
      <c r="M464" s="31">
        <f t="shared" si="39"/>
        <v>0</v>
      </c>
      <c r="N464" s="28"/>
      <c r="O464" s="28"/>
    </row>
    <row r="465" spans="1:15" s="14" customFormat="1" ht="135.94999999999999" customHeight="1" outlineLevel="2" x14ac:dyDescent="0.2">
      <c r="A465" s="15" t="s">
        <v>175</v>
      </c>
      <c r="B465" s="23"/>
      <c r="C465" s="35" t="s">
        <v>1376</v>
      </c>
      <c r="D465" s="15" t="s">
        <v>1377</v>
      </c>
      <c r="E465" s="15" t="s">
        <v>26</v>
      </c>
      <c r="F465" s="15" t="s">
        <v>80</v>
      </c>
      <c r="G465" s="15" t="s">
        <v>81</v>
      </c>
      <c r="H465" s="15" t="s">
        <v>587</v>
      </c>
      <c r="I465" s="15">
        <f t="shared" si="38"/>
        <v>118.4</v>
      </c>
      <c r="J465" s="15" t="s">
        <v>207</v>
      </c>
      <c r="K465" s="15"/>
      <c r="L465" s="31"/>
      <c r="M465" s="31">
        <f t="shared" si="39"/>
        <v>0</v>
      </c>
      <c r="N465" s="28"/>
      <c r="O465" s="28"/>
    </row>
    <row r="466" spans="1:15" s="14" customFormat="1" ht="135.94999999999999" customHeight="1" outlineLevel="2" x14ac:dyDescent="0.2">
      <c r="A466" s="15" t="s">
        <v>1378</v>
      </c>
      <c r="B466" s="23"/>
      <c r="C466" s="35" t="s">
        <v>1379</v>
      </c>
      <c r="D466" s="15" t="s">
        <v>1380</v>
      </c>
      <c r="E466" s="15" t="s">
        <v>26</v>
      </c>
      <c r="F466" s="15" t="s">
        <v>80</v>
      </c>
      <c r="G466" s="15" t="s">
        <v>81</v>
      </c>
      <c r="H466" s="15" t="s">
        <v>587</v>
      </c>
      <c r="I466" s="15">
        <f t="shared" si="38"/>
        <v>118.4</v>
      </c>
      <c r="J466" s="15" t="s">
        <v>207</v>
      </c>
      <c r="K466" s="15"/>
      <c r="L466" s="31"/>
      <c r="M466" s="31">
        <f t="shared" si="39"/>
        <v>0</v>
      </c>
      <c r="N466" s="28"/>
      <c r="O466" s="28"/>
    </row>
    <row r="467" spans="1:15" s="14" customFormat="1" ht="135.94999999999999" customHeight="1" outlineLevel="2" x14ac:dyDescent="0.2">
      <c r="A467" s="15" t="s">
        <v>106</v>
      </c>
      <c r="B467" s="23"/>
      <c r="C467" s="35" t="s">
        <v>1381</v>
      </c>
      <c r="D467" s="15" t="s">
        <v>1382</v>
      </c>
      <c r="E467" s="15" t="s">
        <v>26</v>
      </c>
      <c r="F467" s="15" t="s">
        <v>387</v>
      </c>
      <c r="G467" s="15" t="s">
        <v>76</v>
      </c>
      <c r="H467" s="15" t="s">
        <v>307</v>
      </c>
      <c r="I467" s="15">
        <f t="shared" si="38"/>
        <v>59.2</v>
      </c>
      <c r="J467" s="15" t="s">
        <v>182</v>
      </c>
      <c r="K467" s="15"/>
      <c r="L467" s="31"/>
      <c r="M467" s="31">
        <f t="shared" si="39"/>
        <v>0</v>
      </c>
      <c r="N467" s="28"/>
      <c r="O467" s="28"/>
    </row>
    <row r="468" spans="1:15" s="14" customFormat="1" ht="135.94999999999999" customHeight="1" outlineLevel="2" x14ac:dyDescent="0.2">
      <c r="A468" s="15" t="s">
        <v>41</v>
      </c>
      <c r="B468" s="23"/>
      <c r="C468" s="35" t="s">
        <v>1383</v>
      </c>
      <c r="D468" s="15" t="s">
        <v>1384</v>
      </c>
      <c r="E468" s="15" t="s">
        <v>26</v>
      </c>
      <c r="F468" s="15" t="s">
        <v>387</v>
      </c>
      <c r="G468" s="15" t="s">
        <v>76</v>
      </c>
      <c r="H468" s="15" t="s">
        <v>307</v>
      </c>
      <c r="I468" s="15">
        <f t="shared" si="38"/>
        <v>59.2</v>
      </c>
      <c r="J468" s="15" t="s">
        <v>182</v>
      </c>
      <c r="K468" s="15"/>
      <c r="L468" s="31"/>
      <c r="M468" s="31">
        <f t="shared" si="39"/>
        <v>0</v>
      </c>
      <c r="N468" s="28"/>
      <c r="O468" s="28"/>
    </row>
    <row r="469" spans="1:15" s="14" customFormat="1" ht="135.94999999999999" customHeight="1" outlineLevel="2" x14ac:dyDescent="0.2">
      <c r="A469" s="15" t="s">
        <v>1385</v>
      </c>
      <c r="B469" s="23"/>
      <c r="C469" s="35" t="s">
        <v>1386</v>
      </c>
      <c r="D469" s="15" t="s">
        <v>1387</v>
      </c>
      <c r="E469" s="15" t="s">
        <v>26</v>
      </c>
      <c r="F469" s="15" t="s">
        <v>387</v>
      </c>
      <c r="G469" s="15" t="s">
        <v>76</v>
      </c>
      <c r="H469" s="15" t="s">
        <v>307</v>
      </c>
      <c r="I469" s="15">
        <f t="shared" si="38"/>
        <v>59.2</v>
      </c>
      <c r="J469" s="15" t="s">
        <v>182</v>
      </c>
      <c r="K469" s="15"/>
      <c r="L469" s="31"/>
      <c r="M469" s="31">
        <f t="shared" si="39"/>
        <v>0</v>
      </c>
      <c r="N469" s="28"/>
      <c r="O469" s="28"/>
    </row>
    <row r="470" spans="1:15" s="14" customFormat="1" ht="135.94999999999999" customHeight="1" outlineLevel="2" x14ac:dyDescent="0.2">
      <c r="A470" s="15" t="s">
        <v>724</v>
      </c>
      <c r="B470" s="23"/>
      <c r="C470" s="35" t="s">
        <v>1388</v>
      </c>
      <c r="D470" s="15" t="s">
        <v>1389</v>
      </c>
      <c r="E470" s="15" t="s">
        <v>26</v>
      </c>
      <c r="F470" s="15" t="s">
        <v>387</v>
      </c>
      <c r="G470" s="15" t="s">
        <v>76</v>
      </c>
      <c r="H470" s="15" t="s">
        <v>307</v>
      </c>
      <c r="I470" s="15">
        <f t="shared" si="38"/>
        <v>59.2</v>
      </c>
      <c r="J470" s="15" t="s">
        <v>182</v>
      </c>
      <c r="K470" s="15"/>
      <c r="L470" s="31"/>
      <c r="M470" s="31">
        <f t="shared" si="39"/>
        <v>0</v>
      </c>
      <c r="N470" s="28"/>
      <c r="O470" s="28"/>
    </row>
    <row r="471" spans="1:15" s="14" customFormat="1" ht="135.94999999999999" customHeight="1" outlineLevel="2" x14ac:dyDescent="0.2">
      <c r="A471" s="15" t="s">
        <v>1390</v>
      </c>
      <c r="B471" s="23"/>
      <c r="C471" s="35" t="s">
        <v>1391</v>
      </c>
      <c r="D471" s="15" t="s">
        <v>1392</v>
      </c>
      <c r="E471" s="15" t="s">
        <v>26</v>
      </c>
      <c r="F471" s="15" t="s">
        <v>581</v>
      </c>
      <c r="G471" s="15" t="s">
        <v>465</v>
      </c>
      <c r="H471" s="15" t="s">
        <v>49</v>
      </c>
      <c r="I471" s="15">
        <f t="shared" si="38"/>
        <v>49.6</v>
      </c>
      <c r="J471" s="15" t="s">
        <v>1191</v>
      </c>
      <c r="K471" s="15"/>
      <c r="L471" s="31"/>
      <c r="M471" s="31">
        <f t="shared" si="39"/>
        <v>0</v>
      </c>
      <c r="N471" s="28"/>
      <c r="O471" s="28"/>
    </row>
    <row r="472" spans="1:15" s="14" customFormat="1" ht="135.94999999999999" customHeight="1" outlineLevel="2" x14ac:dyDescent="0.2">
      <c r="A472" s="15" t="s">
        <v>1393</v>
      </c>
      <c r="B472" s="23"/>
      <c r="C472" s="35" t="s">
        <v>1394</v>
      </c>
      <c r="D472" s="15" t="s">
        <v>1395</v>
      </c>
      <c r="E472" s="15" t="s">
        <v>26</v>
      </c>
      <c r="F472" s="15" t="s">
        <v>581</v>
      </c>
      <c r="G472" s="15" t="s">
        <v>465</v>
      </c>
      <c r="H472" s="15" t="s">
        <v>49</v>
      </c>
      <c r="I472" s="15">
        <f t="shared" si="38"/>
        <v>49.6</v>
      </c>
      <c r="J472" s="15" t="s">
        <v>1191</v>
      </c>
      <c r="K472" s="15" t="s">
        <v>428</v>
      </c>
      <c r="L472" s="31"/>
      <c r="M472" s="31">
        <f t="shared" si="39"/>
        <v>0</v>
      </c>
      <c r="N472" s="28"/>
      <c r="O472" s="28"/>
    </row>
    <row r="473" spans="1:15" s="14" customFormat="1" ht="135.94999999999999" customHeight="1" outlineLevel="2" x14ac:dyDescent="0.2">
      <c r="A473" s="15" t="s">
        <v>1396</v>
      </c>
      <c r="B473" s="23"/>
      <c r="C473" s="35" t="s">
        <v>1397</v>
      </c>
      <c r="D473" s="15" t="s">
        <v>1398</v>
      </c>
      <c r="E473" s="15" t="s">
        <v>26</v>
      </c>
      <c r="F473" s="15" t="s">
        <v>581</v>
      </c>
      <c r="G473" s="15" t="s">
        <v>465</v>
      </c>
      <c r="H473" s="15" t="s">
        <v>49</v>
      </c>
      <c r="I473" s="15">
        <f t="shared" si="38"/>
        <v>49.6</v>
      </c>
      <c r="J473" s="15" t="s">
        <v>1191</v>
      </c>
      <c r="K473" s="15"/>
      <c r="L473" s="31"/>
      <c r="M473" s="31">
        <f t="shared" si="39"/>
        <v>0</v>
      </c>
      <c r="N473" s="28"/>
      <c r="O473" s="28"/>
    </row>
    <row r="474" spans="1:15" s="14" customFormat="1" ht="135.94999999999999" customHeight="1" outlineLevel="2" x14ac:dyDescent="0.2">
      <c r="A474" s="15" t="s">
        <v>1399</v>
      </c>
      <c r="B474" s="23"/>
      <c r="C474" s="35" t="s">
        <v>1400</v>
      </c>
      <c r="D474" s="15" t="s">
        <v>1401</v>
      </c>
      <c r="E474" s="15" t="s">
        <v>26</v>
      </c>
      <c r="F474" s="15" t="s">
        <v>581</v>
      </c>
      <c r="G474" s="15" t="s">
        <v>465</v>
      </c>
      <c r="H474" s="15" t="s">
        <v>49</v>
      </c>
      <c r="I474" s="15">
        <f t="shared" si="38"/>
        <v>49.6</v>
      </c>
      <c r="J474" s="15" t="s">
        <v>1191</v>
      </c>
      <c r="K474" s="15"/>
      <c r="L474" s="31"/>
      <c r="M474" s="31">
        <f t="shared" si="39"/>
        <v>0</v>
      </c>
      <c r="N474" s="28"/>
      <c r="O474" s="28"/>
    </row>
    <row r="475" spans="1:15" s="14" customFormat="1" ht="135.94999999999999" customHeight="1" outlineLevel="2" x14ac:dyDescent="0.2">
      <c r="A475" s="15" t="s">
        <v>1402</v>
      </c>
      <c r="B475" s="23"/>
      <c r="C475" s="35" t="s">
        <v>1403</v>
      </c>
      <c r="D475" s="15" t="s">
        <v>1404</v>
      </c>
      <c r="E475" s="15" t="s">
        <v>26</v>
      </c>
      <c r="F475" s="15" t="s">
        <v>581</v>
      </c>
      <c r="G475" s="15" t="s">
        <v>465</v>
      </c>
      <c r="H475" s="15" t="s">
        <v>49</v>
      </c>
      <c r="I475" s="15">
        <f t="shared" si="38"/>
        <v>49.6</v>
      </c>
      <c r="J475" s="15" t="s">
        <v>1191</v>
      </c>
      <c r="K475" s="15"/>
      <c r="L475" s="31"/>
      <c r="M475" s="31">
        <f t="shared" si="39"/>
        <v>0</v>
      </c>
      <c r="N475" s="28"/>
      <c r="O475" s="28"/>
    </row>
    <row r="476" spans="1:15" s="14" customFormat="1" ht="135.94999999999999" customHeight="1" outlineLevel="2" x14ac:dyDescent="0.2">
      <c r="A476" s="15" t="s">
        <v>1405</v>
      </c>
      <c r="B476" s="23"/>
      <c r="C476" s="35" t="s">
        <v>1406</v>
      </c>
      <c r="D476" s="15" t="s">
        <v>1407</v>
      </c>
      <c r="E476" s="15" t="s">
        <v>26</v>
      </c>
      <c r="F476" s="15" t="s">
        <v>387</v>
      </c>
      <c r="G476" s="15" t="s">
        <v>76</v>
      </c>
      <c r="H476" s="15" t="s">
        <v>307</v>
      </c>
      <c r="I476" s="15">
        <f t="shared" si="38"/>
        <v>59.2</v>
      </c>
      <c r="J476" s="15" t="s">
        <v>182</v>
      </c>
      <c r="K476" s="15"/>
      <c r="L476" s="31"/>
      <c r="M476" s="31">
        <f t="shared" si="39"/>
        <v>0</v>
      </c>
      <c r="N476" s="28"/>
      <c r="O476" s="28"/>
    </row>
    <row r="477" spans="1:15" s="14" customFormat="1" ht="135.94999999999999" customHeight="1" outlineLevel="2" x14ac:dyDescent="0.2">
      <c r="A477" s="15" t="s">
        <v>1408</v>
      </c>
      <c r="B477" s="23"/>
      <c r="C477" s="35" t="s">
        <v>1409</v>
      </c>
      <c r="D477" s="15" t="s">
        <v>1410</v>
      </c>
      <c r="E477" s="15" t="s">
        <v>26</v>
      </c>
      <c r="F477" s="15" t="s">
        <v>388</v>
      </c>
      <c r="G477" s="15" t="s">
        <v>315</v>
      </c>
      <c r="H477" s="15" t="s">
        <v>114</v>
      </c>
      <c r="I477" s="15">
        <f t="shared" si="38"/>
        <v>31.2</v>
      </c>
      <c r="J477" s="15" t="s">
        <v>92</v>
      </c>
      <c r="K477" s="15"/>
      <c r="L477" s="31"/>
      <c r="M477" s="31">
        <f t="shared" si="39"/>
        <v>0</v>
      </c>
      <c r="N477" s="28"/>
      <c r="O477" s="28"/>
    </row>
    <row r="478" spans="1:15" s="14" customFormat="1" ht="135.94999999999999" customHeight="1" outlineLevel="2" x14ac:dyDescent="0.2">
      <c r="A478" s="15" t="s">
        <v>1411</v>
      </c>
      <c r="B478" s="23"/>
      <c r="C478" s="35" t="s">
        <v>1412</v>
      </c>
      <c r="D478" s="15" t="s">
        <v>1413</v>
      </c>
      <c r="E478" s="15" t="s">
        <v>26</v>
      </c>
      <c r="F478" s="15" t="s">
        <v>388</v>
      </c>
      <c r="G478" s="15" t="s">
        <v>315</v>
      </c>
      <c r="H478" s="15" t="s">
        <v>114</v>
      </c>
      <c r="I478" s="15">
        <f t="shared" si="38"/>
        <v>31.2</v>
      </c>
      <c r="J478" s="15" t="s">
        <v>92</v>
      </c>
      <c r="K478" s="15"/>
      <c r="L478" s="31"/>
      <c r="M478" s="31">
        <f t="shared" si="39"/>
        <v>0</v>
      </c>
      <c r="N478" s="28"/>
      <c r="O478" s="28"/>
    </row>
    <row r="479" spans="1:15" s="14" customFormat="1" ht="135.94999999999999" customHeight="1" outlineLevel="2" x14ac:dyDescent="0.2">
      <c r="A479" s="15" t="s">
        <v>1414</v>
      </c>
      <c r="B479" s="23"/>
      <c r="C479" s="35" t="s">
        <v>1415</v>
      </c>
      <c r="D479" s="15" t="s">
        <v>1416</v>
      </c>
      <c r="E479" s="15" t="s">
        <v>26</v>
      </c>
      <c r="F479" s="15" t="s">
        <v>388</v>
      </c>
      <c r="G479" s="15" t="s">
        <v>315</v>
      </c>
      <c r="H479" s="15" t="s">
        <v>114</v>
      </c>
      <c r="I479" s="15">
        <f t="shared" si="38"/>
        <v>31.2</v>
      </c>
      <c r="J479" s="15" t="s">
        <v>92</v>
      </c>
      <c r="K479" s="15"/>
      <c r="L479" s="31"/>
      <c r="M479" s="31">
        <f t="shared" si="39"/>
        <v>0</v>
      </c>
      <c r="N479" s="28"/>
      <c r="O479" s="28"/>
    </row>
    <row r="480" spans="1:15" s="14" customFormat="1" ht="135.94999999999999" customHeight="1" outlineLevel="2" x14ac:dyDescent="0.2">
      <c r="A480" s="15" t="s">
        <v>1417</v>
      </c>
      <c r="B480" s="23"/>
      <c r="C480" s="35" t="s">
        <v>1418</v>
      </c>
      <c r="D480" s="15" t="s">
        <v>1419</v>
      </c>
      <c r="E480" s="15" t="s">
        <v>26</v>
      </c>
      <c r="F480" s="15" t="s">
        <v>388</v>
      </c>
      <c r="G480" s="15" t="s">
        <v>315</v>
      </c>
      <c r="H480" s="15" t="s">
        <v>114</v>
      </c>
      <c r="I480" s="15">
        <f t="shared" si="38"/>
        <v>31.2</v>
      </c>
      <c r="J480" s="15" t="s">
        <v>92</v>
      </c>
      <c r="K480" s="15"/>
      <c r="L480" s="31"/>
      <c r="M480" s="31">
        <f t="shared" si="39"/>
        <v>0</v>
      </c>
      <c r="N480" s="28"/>
      <c r="O480" s="28"/>
    </row>
    <row r="481" spans="1:15" s="14" customFormat="1" ht="135.94999999999999" customHeight="1" outlineLevel="2" x14ac:dyDescent="0.2">
      <c r="A481" s="15" t="s">
        <v>113</v>
      </c>
      <c r="B481" s="23"/>
      <c r="C481" s="35" t="s">
        <v>1420</v>
      </c>
      <c r="D481" s="15" t="s">
        <v>1421</v>
      </c>
      <c r="E481" s="15" t="s">
        <v>26</v>
      </c>
      <c r="F481" s="15" t="s">
        <v>388</v>
      </c>
      <c r="G481" s="15" t="s">
        <v>315</v>
      </c>
      <c r="H481" s="15" t="s">
        <v>114</v>
      </c>
      <c r="I481" s="15">
        <f t="shared" si="38"/>
        <v>31.2</v>
      </c>
      <c r="J481" s="15" t="s">
        <v>92</v>
      </c>
      <c r="K481" s="15"/>
      <c r="L481" s="31"/>
      <c r="M481" s="31">
        <f t="shared" si="39"/>
        <v>0</v>
      </c>
      <c r="N481" s="28"/>
      <c r="O481" s="28"/>
    </row>
    <row r="482" spans="1:15" s="14" customFormat="1" ht="135.94999999999999" customHeight="1" outlineLevel="2" x14ac:dyDescent="0.2">
      <c r="A482" s="15" t="s">
        <v>1422</v>
      </c>
      <c r="B482" s="23"/>
      <c r="C482" s="35" t="s">
        <v>1423</v>
      </c>
      <c r="D482" s="15" t="s">
        <v>1424</v>
      </c>
      <c r="E482" s="15" t="s">
        <v>26</v>
      </c>
      <c r="F482" s="15" t="s">
        <v>388</v>
      </c>
      <c r="G482" s="15" t="s">
        <v>315</v>
      </c>
      <c r="H482" s="15" t="s">
        <v>114</v>
      </c>
      <c r="I482" s="15">
        <f t="shared" si="38"/>
        <v>31.2</v>
      </c>
      <c r="J482" s="15" t="s">
        <v>92</v>
      </c>
      <c r="K482" s="15"/>
      <c r="L482" s="31"/>
      <c r="M482" s="31">
        <f t="shared" si="39"/>
        <v>0</v>
      </c>
      <c r="N482" s="28"/>
      <c r="O482" s="28"/>
    </row>
    <row r="483" spans="1:15" s="14" customFormat="1" ht="135.94999999999999" customHeight="1" outlineLevel="2" x14ac:dyDescent="0.2">
      <c r="A483" s="15" t="s">
        <v>1425</v>
      </c>
      <c r="B483" s="23"/>
      <c r="C483" s="35" t="s">
        <v>1426</v>
      </c>
      <c r="D483" s="15" t="s">
        <v>1427</v>
      </c>
      <c r="E483" s="15" t="s">
        <v>26</v>
      </c>
      <c r="F483" s="15" t="s">
        <v>388</v>
      </c>
      <c r="G483" s="15" t="s">
        <v>315</v>
      </c>
      <c r="H483" s="15" t="s">
        <v>114</v>
      </c>
      <c r="I483" s="15">
        <f t="shared" si="38"/>
        <v>31.2</v>
      </c>
      <c r="J483" s="15" t="s">
        <v>92</v>
      </c>
      <c r="K483" s="15"/>
      <c r="L483" s="31"/>
      <c r="M483" s="31">
        <f t="shared" si="39"/>
        <v>0</v>
      </c>
      <c r="N483" s="28"/>
      <c r="O483" s="28"/>
    </row>
    <row r="484" spans="1:15" s="14" customFormat="1" ht="135.94999999999999" customHeight="1" outlineLevel="2" x14ac:dyDescent="0.2">
      <c r="A484" s="15" t="s">
        <v>952</v>
      </c>
      <c r="B484" s="23"/>
      <c r="C484" s="35" t="s">
        <v>1428</v>
      </c>
      <c r="D484" s="15" t="s">
        <v>1429</v>
      </c>
      <c r="E484" s="15" t="s">
        <v>26</v>
      </c>
      <c r="F484" s="15" t="s">
        <v>388</v>
      </c>
      <c r="G484" s="15" t="s">
        <v>315</v>
      </c>
      <c r="H484" s="15" t="s">
        <v>114</v>
      </c>
      <c r="I484" s="15">
        <f t="shared" si="38"/>
        <v>31.2</v>
      </c>
      <c r="J484" s="15" t="s">
        <v>92</v>
      </c>
      <c r="K484" s="15"/>
      <c r="L484" s="31"/>
      <c r="M484" s="31">
        <f t="shared" si="39"/>
        <v>0</v>
      </c>
      <c r="N484" s="28"/>
      <c r="O484" s="28"/>
    </row>
    <row r="485" spans="1:15" s="7" customFormat="1" ht="12.95" customHeight="1" outlineLevel="1" x14ac:dyDescent="0.2">
      <c r="A485" s="10"/>
      <c r="B485" s="11"/>
      <c r="C485" s="33" t="s">
        <v>1430</v>
      </c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8"/>
      <c r="O485" s="28"/>
    </row>
    <row r="486" spans="1:15" s="14" customFormat="1" ht="135.94999999999999" customHeight="1" outlineLevel="2" x14ac:dyDescent="0.2">
      <c r="A486" s="15" t="s">
        <v>695</v>
      </c>
      <c r="B486" s="23"/>
      <c r="C486" s="35" t="s">
        <v>1431</v>
      </c>
      <c r="D486" s="15" t="s">
        <v>1432</v>
      </c>
      <c r="E486" s="15" t="s">
        <v>26</v>
      </c>
      <c r="F486" s="15" t="s">
        <v>123</v>
      </c>
      <c r="G486" s="15" t="s">
        <v>367</v>
      </c>
      <c r="H486" s="15" t="s">
        <v>140</v>
      </c>
      <c r="I486" s="15">
        <f t="shared" ref="I486:I495" si="40">ROUND((((100-$K$2)/100)*H486),2)</f>
        <v>136.80000000000001</v>
      </c>
      <c r="J486" s="15" t="s">
        <v>83</v>
      </c>
      <c r="K486" s="15"/>
      <c r="L486" s="31"/>
      <c r="M486" s="31">
        <f t="shared" ref="M486:M495" si="41">L486*I486</f>
        <v>0</v>
      </c>
      <c r="N486" s="28"/>
      <c r="O486" s="28"/>
    </row>
    <row r="487" spans="1:15" s="14" customFormat="1" ht="135.94999999999999" customHeight="1" outlineLevel="2" x14ac:dyDescent="0.2">
      <c r="A487" s="15" t="s">
        <v>1433</v>
      </c>
      <c r="B487" s="23"/>
      <c r="C487" s="35" t="s">
        <v>1434</v>
      </c>
      <c r="D487" s="15" t="s">
        <v>1435</v>
      </c>
      <c r="E487" s="15" t="s">
        <v>422</v>
      </c>
      <c r="F487" s="15" t="s">
        <v>73</v>
      </c>
      <c r="G487" s="15" t="s">
        <v>74</v>
      </c>
      <c r="H487" s="15" t="s">
        <v>381</v>
      </c>
      <c r="I487" s="15">
        <f t="shared" si="40"/>
        <v>91.2</v>
      </c>
      <c r="J487" s="15" t="s">
        <v>83</v>
      </c>
      <c r="K487" s="15" t="s">
        <v>457</v>
      </c>
      <c r="L487" s="31"/>
      <c r="M487" s="31">
        <f t="shared" si="41"/>
        <v>0</v>
      </c>
      <c r="N487" s="28"/>
      <c r="O487" s="28"/>
    </row>
    <row r="488" spans="1:15" s="14" customFormat="1" ht="135.94999999999999" customHeight="1" outlineLevel="2" x14ac:dyDescent="0.2">
      <c r="A488" s="15" t="s">
        <v>791</v>
      </c>
      <c r="B488" s="23"/>
      <c r="C488" s="35" t="s">
        <v>1436</v>
      </c>
      <c r="D488" s="15" t="s">
        <v>1437</v>
      </c>
      <c r="E488" s="15" t="s">
        <v>422</v>
      </c>
      <c r="F488" s="15" t="s">
        <v>73</v>
      </c>
      <c r="G488" s="15" t="s">
        <v>74</v>
      </c>
      <c r="H488" s="15" t="s">
        <v>381</v>
      </c>
      <c r="I488" s="15">
        <f t="shared" si="40"/>
        <v>91.2</v>
      </c>
      <c r="J488" s="15" t="s">
        <v>36</v>
      </c>
      <c r="K488" s="15"/>
      <c r="L488" s="31"/>
      <c r="M488" s="31">
        <f t="shared" si="41"/>
        <v>0</v>
      </c>
      <c r="N488" s="28"/>
      <c r="O488" s="28"/>
    </row>
    <row r="489" spans="1:15" s="14" customFormat="1" ht="135.94999999999999" customHeight="1" outlineLevel="2" x14ac:dyDescent="0.2">
      <c r="A489" s="15" t="s">
        <v>1438</v>
      </c>
      <c r="B489" s="23"/>
      <c r="C489" s="35" t="s">
        <v>1439</v>
      </c>
      <c r="D489" s="15" t="s">
        <v>1440</v>
      </c>
      <c r="E489" s="15" t="s">
        <v>422</v>
      </c>
      <c r="F489" s="15" t="s">
        <v>73</v>
      </c>
      <c r="G489" s="15" t="s">
        <v>74</v>
      </c>
      <c r="H489" s="15" t="s">
        <v>381</v>
      </c>
      <c r="I489" s="15">
        <f t="shared" si="40"/>
        <v>91.2</v>
      </c>
      <c r="J489" s="15" t="s">
        <v>36</v>
      </c>
      <c r="K489" s="15"/>
      <c r="L489" s="31"/>
      <c r="M489" s="31">
        <f t="shared" si="41"/>
        <v>0</v>
      </c>
      <c r="N489" s="28"/>
      <c r="O489" s="28"/>
    </row>
    <row r="490" spans="1:15" s="14" customFormat="1" ht="135.94999999999999" customHeight="1" outlineLevel="2" x14ac:dyDescent="0.2">
      <c r="A490" s="15" t="s">
        <v>1441</v>
      </c>
      <c r="B490" s="23"/>
      <c r="C490" s="35" t="s">
        <v>1442</v>
      </c>
      <c r="D490" s="15" t="s">
        <v>1443</v>
      </c>
      <c r="E490" s="15" t="s">
        <v>422</v>
      </c>
      <c r="F490" s="15" t="s">
        <v>73</v>
      </c>
      <c r="G490" s="15" t="s">
        <v>74</v>
      </c>
      <c r="H490" s="15" t="s">
        <v>381</v>
      </c>
      <c r="I490" s="15">
        <f t="shared" si="40"/>
        <v>91.2</v>
      </c>
      <c r="J490" s="15" t="s">
        <v>83</v>
      </c>
      <c r="K490" s="15"/>
      <c r="L490" s="31"/>
      <c r="M490" s="31">
        <f t="shared" si="41"/>
        <v>0</v>
      </c>
      <c r="N490" s="28"/>
      <c r="O490" s="28"/>
    </row>
    <row r="491" spans="1:15" s="14" customFormat="1" ht="135.94999999999999" customHeight="1" outlineLevel="2" x14ac:dyDescent="0.2">
      <c r="A491" s="15" t="s">
        <v>1444</v>
      </c>
      <c r="B491" s="23"/>
      <c r="C491" s="35" t="s">
        <v>1445</v>
      </c>
      <c r="D491" s="15" t="s">
        <v>1446</v>
      </c>
      <c r="E491" s="15" t="s">
        <v>422</v>
      </c>
      <c r="F491" s="15" t="s">
        <v>73</v>
      </c>
      <c r="G491" s="15" t="s">
        <v>74</v>
      </c>
      <c r="H491" s="15" t="s">
        <v>381</v>
      </c>
      <c r="I491" s="15">
        <f t="shared" si="40"/>
        <v>91.2</v>
      </c>
      <c r="J491" s="15" t="s">
        <v>83</v>
      </c>
      <c r="K491" s="15"/>
      <c r="L491" s="31"/>
      <c r="M491" s="31">
        <f t="shared" si="41"/>
        <v>0</v>
      </c>
      <c r="N491" s="28"/>
      <c r="O491" s="28"/>
    </row>
    <row r="492" spans="1:15" s="14" customFormat="1" ht="135.94999999999999" customHeight="1" outlineLevel="2" x14ac:dyDescent="0.2">
      <c r="A492" s="15" t="s">
        <v>1447</v>
      </c>
      <c r="B492" s="23"/>
      <c r="C492" s="35" t="s">
        <v>1448</v>
      </c>
      <c r="D492" s="15" t="s">
        <v>1449</v>
      </c>
      <c r="E492" s="15" t="s">
        <v>422</v>
      </c>
      <c r="F492" s="15" t="s">
        <v>73</v>
      </c>
      <c r="G492" s="15" t="s">
        <v>74</v>
      </c>
      <c r="H492" s="15" t="s">
        <v>381</v>
      </c>
      <c r="I492" s="15">
        <f t="shared" si="40"/>
        <v>91.2</v>
      </c>
      <c r="J492" s="15" t="s">
        <v>83</v>
      </c>
      <c r="K492" s="15"/>
      <c r="L492" s="31"/>
      <c r="M492" s="31">
        <f t="shared" si="41"/>
        <v>0</v>
      </c>
      <c r="N492" s="28"/>
      <c r="O492" s="28"/>
    </row>
    <row r="493" spans="1:15" s="14" customFormat="1" ht="135.94999999999999" customHeight="1" outlineLevel="2" x14ac:dyDescent="0.2">
      <c r="A493" s="15" t="s">
        <v>741</v>
      </c>
      <c r="B493" s="23"/>
      <c r="C493" s="35" t="s">
        <v>1450</v>
      </c>
      <c r="D493" s="15" t="s">
        <v>1451</v>
      </c>
      <c r="E493" s="15" t="s">
        <v>422</v>
      </c>
      <c r="F493" s="15" t="s">
        <v>73</v>
      </c>
      <c r="G493" s="15" t="s">
        <v>74</v>
      </c>
      <c r="H493" s="15" t="s">
        <v>381</v>
      </c>
      <c r="I493" s="15">
        <f t="shared" si="40"/>
        <v>91.2</v>
      </c>
      <c r="J493" s="15" t="s">
        <v>36</v>
      </c>
      <c r="K493" s="15"/>
      <c r="L493" s="31"/>
      <c r="M493" s="31">
        <f t="shared" si="41"/>
        <v>0</v>
      </c>
      <c r="N493" s="28"/>
      <c r="O493" s="28"/>
    </row>
    <row r="494" spans="1:15" s="14" customFormat="1" ht="135.94999999999999" customHeight="1" outlineLevel="2" x14ac:dyDescent="0.2">
      <c r="A494" s="15" t="s">
        <v>1452</v>
      </c>
      <c r="B494" s="23"/>
      <c r="C494" s="35" t="s">
        <v>1453</v>
      </c>
      <c r="D494" s="15" t="s">
        <v>1454</v>
      </c>
      <c r="E494" s="15" t="s">
        <v>422</v>
      </c>
      <c r="F494" s="15" t="s">
        <v>73</v>
      </c>
      <c r="G494" s="15" t="s">
        <v>74</v>
      </c>
      <c r="H494" s="15" t="s">
        <v>381</v>
      </c>
      <c r="I494" s="15">
        <f t="shared" si="40"/>
        <v>91.2</v>
      </c>
      <c r="J494" s="15" t="s">
        <v>36</v>
      </c>
      <c r="K494" s="15" t="s">
        <v>428</v>
      </c>
      <c r="L494" s="31"/>
      <c r="M494" s="31">
        <f t="shared" si="41"/>
        <v>0</v>
      </c>
      <c r="N494" s="28"/>
      <c r="O494" s="28"/>
    </row>
    <row r="495" spans="1:15" s="14" customFormat="1" ht="135.94999999999999" customHeight="1" outlineLevel="2" x14ac:dyDescent="0.2">
      <c r="A495" s="15" t="s">
        <v>1455</v>
      </c>
      <c r="B495" s="23"/>
      <c r="C495" s="35" t="s">
        <v>1456</v>
      </c>
      <c r="D495" s="15" t="s">
        <v>1457</v>
      </c>
      <c r="E495" s="15" t="s">
        <v>422</v>
      </c>
      <c r="F495" s="15" t="s">
        <v>73</v>
      </c>
      <c r="G495" s="15" t="s">
        <v>74</v>
      </c>
      <c r="H495" s="15" t="s">
        <v>381</v>
      </c>
      <c r="I495" s="15">
        <f t="shared" si="40"/>
        <v>91.2</v>
      </c>
      <c r="J495" s="15" t="s">
        <v>83</v>
      </c>
      <c r="K495" s="15"/>
      <c r="L495" s="31"/>
      <c r="M495" s="31">
        <f t="shared" si="41"/>
        <v>0</v>
      </c>
      <c r="N495" s="28"/>
      <c r="O495" s="28"/>
    </row>
    <row r="496" spans="1:15" s="7" customFormat="1" ht="12.95" customHeight="1" outlineLevel="1" x14ac:dyDescent="0.2">
      <c r="A496" s="10"/>
      <c r="B496" s="11"/>
      <c r="C496" s="33" t="s">
        <v>1458</v>
      </c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8"/>
      <c r="O496" s="28"/>
    </row>
    <row r="497" spans="1:15" s="14" customFormat="1" ht="135.94999999999999" customHeight="1" outlineLevel="2" x14ac:dyDescent="0.2">
      <c r="A497" s="15" t="s">
        <v>1289</v>
      </c>
      <c r="B497" s="23"/>
      <c r="C497" s="35" t="s">
        <v>1459</v>
      </c>
      <c r="D497" s="15" t="s">
        <v>1460</v>
      </c>
      <c r="E497" s="15" t="s">
        <v>422</v>
      </c>
      <c r="F497" s="15" t="s">
        <v>123</v>
      </c>
      <c r="G497" s="15" t="s">
        <v>367</v>
      </c>
      <c r="H497" s="15" t="s">
        <v>140</v>
      </c>
      <c r="I497" s="15">
        <f t="shared" ref="I497:I508" si="42">ROUND((((100-$K$2)/100)*H497),2)</f>
        <v>136.80000000000001</v>
      </c>
      <c r="J497" s="15" t="s">
        <v>354</v>
      </c>
      <c r="K497" s="15"/>
      <c r="L497" s="31"/>
      <c r="M497" s="31">
        <f t="shared" ref="M497:M508" si="43">L497*I497</f>
        <v>0</v>
      </c>
      <c r="N497" s="28"/>
      <c r="O497" s="28"/>
    </row>
    <row r="498" spans="1:15" s="14" customFormat="1" ht="135.94999999999999" customHeight="1" outlineLevel="2" x14ac:dyDescent="0.2">
      <c r="A498" s="15" t="s">
        <v>1461</v>
      </c>
      <c r="B498" s="23"/>
      <c r="C498" s="35" t="s">
        <v>1462</v>
      </c>
      <c r="D498" s="15" t="s">
        <v>1463</v>
      </c>
      <c r="E498" s="15" t="s">
        <v>422</v>
      </c>
      <c r="F498" s="15" t="s">
        <v>123</v>
      </c>
      <c r="G498" s="15" t="s">
        <v>367</v>
      </c>
      <c r="H498" s="15" t="s">
        <v>140</v>
      </c>
      <c r="I498" s="15">
        <f t="shared" si="42"/>
        <v>136.80000000000001</v>
      </c>
      <c r="J498" s="15" t="s">
        <v>354</v>
      </c>
      <c r="K498" s="15"/>
      <c r="L498" s="31"/>
      <c r="M498" s="31">
        <f t="shared" si="43"/>
        <v>0</v>
      </c>
      <c r="N498" s="28"/>
      <c r="O498" s="28"/>
    </row>
    <row r="499" spans="1:15" s="14" customFormat="1" ht="135.94999999999999" customHeight="1" outlineLevel="2" x14ac:dyDescent="0.2">
      <c r="A499" s="15" t="s">
        <v>1464</v>
      </c>
      <c r="B499" s="23"/>
      <c r="C499" s="35" t="s">
        <v>1465</v>
      </c>
      <c r="D499" s="15" t="s">
        <v>1466</v>
      </c>
      <c r="E499" s="15" t="s">
        <v>422</v>
      </c>
      <c r="F499" s="15" t="s">
        <v>123</v>
      </c>
      <c r="G499" s="15" t="s">
        <v>367</v>
      </c>
      <c r="H499" s="15" t="s">
        <v>140</v>
      </c>
      <c r="I499" s="15">
        <f t="shared" si="42"/>
        <v>136.80000000000001</v>
      </c>
      <c r="J499" s="15" t="s">
        <v>354</v>
      </c>
      <c r="K499" s="15"/>
      <c r="L499" s="31"/>
      <c r="M499" s="31">
        <f t="shared" si="43"/>
        <v>0</v>
      </c>
      <c r="N499" s="28"/>
      <c r="O499" s="28"/>
    </row>
    <row r="500" spans="1:15" s="14" customFormat="1" ht="135.94999999999999" customHeight="1" outlineLevel="2" x14ac:dyDescent="0.2">
      <c r="A500" s="15" t="s">
        <v>130</v>
      </c>
      <c r="B500" s="23"/>
      <c r="C500" s="35" t="s">
        <v>1467</v>
      </c>
      <c r="D500" s="15" t="s">
        <v>1468</v>
      </c>
      <c r="E500" s="15" t="s">
        <v>422</v>
      </c>
      <c r="F500" s="15" t="s">
        <v>138</v>
      </c>
      <c r="G500" s="15" t="s">
        <v>139</v>
      </c>
      <c r="H500" s="15" t="s">
        <v>557</v>
      </c>
      <c r="I500" s="15">
        <f t="shared" si="42"/>
        <v>109.6</v>
      </c>
      <c r="J500" s="15" t="s">
        <v>92</v>
      </c>
      <c r="K500" s="15"/>
      <c r="L500" s="31"/>
      <c r="M500" s="31">
        <f t="shared" si="43"/>
        <v>0</v>
      </c>
      <c r="N500" s="28"/>
      <c r="O500" s="28"/>
    </row>
    <row r="501" spans="1:15" s="14" customFormat="1" ht="135.94999999999999" customHeight="1" outlineLevel="2" x14ac:dyDescent="0.2">
      <c r="A501" s="15" t="s">
        <v>1469</v>
      </c>
      <c r="B501" s="23"/>
      <c r="C501" s="35" t="s">
        <v>1470</v>
      </c>
      <c r="D501" s="15" t="s">
        <v>1471</v>
      </c>
      <c r="E501" s="15" t="s">
        <v>422</v>
      </c>
      <c r="F501" s="15" t="s">
        <v>138</v>
      </c>
      <c r="G501" s="15" t="s">
        <v>139</v>
      </c>
      <c r="H501" s="15" t="s">
        <v>557</v>
      </c>
      <c r="I501" s="15">
        <f t="shared" si="42"/>
        <v>109.6</v>
      </c>
      <c r="J501" s="15" t="s">
        <v>92</v>
      </c>
      <c r="K501" s="15"/>
      <c r="L501" s="31"/>
      <c r="M501" s="31">
        <f t="shared" si="43"/>
        <v>0</v>
      </c>
      <c r="N501" s="28"/>
      <c r="O501" s="28"/>
    </row>
    <row r="502" spans="1:15" s="14" customFormat="1" ht="135.94999999999999" customHeight="1" outlineLevel="2" x14ac:dyDescent="0.2">
      <c r="A502" s="15" t="s">
        <v>1472</v>
      </c>
      <c r="B502" s="23"/>
      <c r="C502" s="35" t="s">
        <v>1473</v>
      </c>
      <c r="D502" s="15" t="s">
        <v>1474</v>
      </c>
      <c r="E502" s="15" t="s">
        <v>422</v>
      </c>
      <c r="F502" s="15" t="s">
        <v>138</v>
      </c>
      <c r="G502" s="15" t="s">
        <v>139</v>
      </c>
      <c r="H502" s="15" t="s">
        <v>557</v>
      </c>
      <c r="I502" s="15">
        <f t="shared" si="42"/>
        <v>109.6</v>
      </c>
      <c r="J502" s="15" t="s">
        <v>92</v>
      </c>
      <c r="K502" s="15"/>
      <c r="L502" s="31"/>
      <c r="M502" s="31">
        <f t="shared" si="43"/>
        <v>0</v>
      </c>
      <c r="N502" s="28"/>
      <c r="O502" s="28"/>
    </row>
    <row r="503" spans="1:15" s="14" customFormat="1" ht="135.94999999999999" customHeight="1" outlineLevel="2" x14ac:dyDescent="0.2">
      <c r="A503" s="15" t="s">
        <v>1475</v>
      </c>
      <c r="B503" s="23"/>
      <c r="C503" s="35" t="s">
        <v>1476</v>
      </c>
      <c r="D503" s="15" t="s">
        <v>1477</v>
      </c>
      <c r="E503" s="15" t="s">
        <v>422</v>
      </c>
      <c r="F503" s="15" t="s">
        <v>138</v>
      </c>
      <c r="G503" s="15" t="s">
        <v>139</v>
      </c>
      <c r="H503" s="15" t="s">
        <v>557</v>
      </c>
      <c r="I503" s="15">
        <f t="shared" si="42"/>
        <v>109.6</v>
      </c>
      <c r="J503" s="15" t="s">
        <v>43</v>
      </c>
      <c r="K503" s="15"/>
      <c r="L503" s="31"/>
      <c r="M503" s="31">
        <f t="shared" si="43"/>
        <v>0</v>
      </c>
      <c r="N503" s="28"/>
      <c r="O503" s="28"/>
    </row>
    <row r="504" spans="1:15" s="14" customFormat="1" ht="135.94999999999999" customHeight="1" outlineLevel="2" x14ac:dyDescent="0.2">
      <c r="A504" s="15" t="s">
        <v>685</v>
      </c>
      <c r="B504" s="23"/>
      <c r="C504" s="35" t="s">
        <v>1478</v>
      </c>
      <c r="D504" s="15" t="s">
        <v>1479</v>
      </c>
      <c r="E504" s="15" t="s">
        <v>422</v>
      </c>
      <c r="F504" s="15" t="s">
        <v>138</v>
      </c>
      <c r="G504" s="15" t="s">
        <v>139</v>
      </c>
      <c r="H504" s="15" t="s">
        <v>557</v>
      </c>
      <c r="I504" s="15">
        <f t="shared" si="42"/>
        <v>109.6</v>
      </c>
      <c r="J504" s="15" t="s">
        <v>43</v>
      </c>
      <c r="K504" s="15"/>
      <c r="L504" s="31"/>
      <c r="M504" s="31">
        <f t="shared" si="43"/>
        <v>0</v>
      </c>
      <c r="N504" s="28"/>
      <c r="O504" s="28"/>
    </row>
    <row r="505" spans="1:15" s="14" customFormat="1" ht="135.94999999999999" customHeight="1" outlineLevel="2" x14ac:dyDescent="0.2">
      <c r="A505" s="15" t="s">
        <v>29</v>
      </c>
      <c r="B505" s="23"/>
      <c r="C505" s="35" t="s">
        <v>1480</v>
      </c>
      <c r="D505" s="15" t="s">
        <v>1481</v>
      </c>
      <c r="E505" s="15" t="s">
        <v>422</v>
      </c>
      <c r="F505" s="15" t="s">
        <v>138</v>
      </c>
      <c r="G505" s="15" t="s">
        <v>139</v>
      </c>
      <c r="H505" s="15" t="s">
        <v>557</v>
      </c>
      <c r="I505" s="15">
        <f t="shared" si="42"/>
        <v>109.6</v>
      </c>
      <c r="J505" s="15" t="s">
        <v>43</v>
      </c>
      <c r="K505" s="15"/>
      <c r="L505" s="31"/>
      <c r="M505" s="31">
        <f t="shared" si="43"/>
        <v>0</v>
      </c>
      <c r="N505" s="28"/>
      <c r="O505" s="28"/>
    </row>
    <row r="506" spans="1:15" s="14" customFormat="1" ht="135.94999999999999" customHeight="1" outlineLevel="2" x14ac:dyDescent="0.2">
      <c r="A506" s="15" t="s">
        <v>1482</v>
      </c>
      <c r="B506" s="23"/>
      <c r="C506" s="35" t="s">
        <v>1483</v>
      </c>
      <c r="D506" s="15" t="s">
        <v>1484</v>
      </c>
      <c r="E506" s="15" t="s">
        <v>422</v>
      </c>
      <c r="F506" s="15" t="s">
        <v>123</v>
      </c>
      <c r="G506" s="15" t="s">
        <v>367</v>
      </c>
      <c r="H506" s="15" t="s">
        <v>140</v>
      </c>
      <c r="I506" s="15">
        <f t="shared" si="42"/>
        <v>136.80000000000001</v>
      </c>
      <c r="J506" s="15" t="s">
        <v>537</v>
      </c>
      <c r="K506" s="15"/>
      <c r="L506" s="31"/>
      <c r="M506" s="31">
        <f t="shared" si="43"/>
        <v>0</v>
      </c>
      <c r="N506" s="28"/>
      <c r="O506" s="28"/>
    </row>
    <row r="507" spans="1:15" s="14" customFormat="1" ht="135.94999999999999" customHeight="1" outlineLevel="2" x14ac:dyDescent="0.2">
      <c r="A507" s="15" t="s">
        <v>1485</v>
      </c>
      <c r="B507" s="23"/>
      <c r="C507" s="35" t="s">
        <v>1486</v>
      </c>
      <c r="D507" s="15" t="s">
        <v>1487</v>
      </c>
      <c r="E507" s="15" t="s">
        <v>422</v>
      </c>
      <c r="F507" s="15" t="s">
        <v>123</v>
      </c>
      <c r="G507" s="15" t="s">
        <v>367</v>
      </c>
      <c r="H507" s="15" t="s">
        <v>140</v>
      </c>
      <c r="I507" s="15">
        <f t="shared" si="42"/>
        <v>136.80000000000001</v>
      </c>
      <c r="J507" s="15" t="s">
        <v>537</v>
      </c>
      <c r="K507" s="15"/>
      <c r="L507" s="31"/>
      <c r="M507" s="31">
        <f t="shared" si="43"/>
        <v>0</v>
      </c>
      <c r="N507" s="28"/>
      <c r="O507" s="28"/>
    </row>
    <row r="508" spans="1:15" s="14" customFormat="1" ht="135.94999999999999" customHeight="1" outlineLevel="2" x14ac:dyDescent="0.2">
      <c r="A508" s="15" t="s">
        <v>1180</v>
      </c>
      <c r="B508" s="23"/>
      <c r="C508" s="35" t="s">
        <v>1488</v>
      </c>
      <c r="D508" s="15" t="s">
        <v>1489</v>
      </c>
      <c r="E508" s="15" t="s">
        <v>422</v>
      </c>
      <c r="F508" s="15" t="s">
        <v>123</v>
      </c>
      <c r="G508" s="15" t="s">
        <v>367</v>
      </c>
      <c r="H508" s="15" t="s">
        <v>140</v>
      </c>
      <c r="I508" s="15">
        <f t="shared" si="42"/>
        <v>136.80000000000001</v>
      </c>
      <c r="J508" s="15" t="s">
        <v>537</v>
      </c>
      <c r="K508" s="15" t="s">
        <v>428</v>
      </c>
      <c r="L508" s="31"/>
      <c r="M508" s="31">
        <f t="shared" si="43"/>
        <v>0</v>
      </c>
      <c r="N508" s="28"/>
      <c r="O508" s="28"/>
    </row>
    <row r="509" spans="1:15" s="7" customFormat="1" ht="15.95" hidden="1" customHeight="1" x14ac:dyDescent="0.2">
      <c r="A509" s="8"/>
      <c r="B509" s="9"/>
      <c r="C509" s="32" t="s">
        <v>1490</v>
      </c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28"/>
      <c r="O509" s="28"/>
    </row>
    <row r="510" spans="1:15" s="14" customFormat="1" ht="135.94999999999999" customHeight="1" outlineLevel="1" x14ac:dyDescent="0.2">
      <c r="A510" s="15" t="s">
        <v>1491</v>
      </c>
      <c r="B510" s="25"/>
      <c r="C510" s="35" t="s">
        <v>1492</v>
      </c>
      <c r="D510" s="15" t="s">
        <v>1493</v>
      </c>
      <c r="E510" s="15" t="s">
        <v>422</v>
      </c>
      <c r="F510" s="15" t="s">
        <v>472</v>
      </c>
      <c r="G510" s="15" t="s">
        <v>473</v>
      </c>
      <c r="H510" s="15" t="s">
        <v>1494</v>
      </c>
      <c r="I510" s="15">
        <f t="shared" ref="I510:I537" si="44">ROUND((((100-$K$2)/100)*H510),2)</f>
        <v>684.8</v>
      </c>
      <c r="J510" s="15" t="s">
        <v>23</v>
      </c>
      <c r="K510" s="15"/>
      <c r="L510" s="31"/>
      <c r="M510" s="31">
        <f t="shared" ref="M510:M537" si="45">L510*I510</f>
        <v>0</v>
      </c>
      <c r="N510" s="28"/>
      <c r="O510" s="28"/>
    </row>
    <row r="511" spans="1:15" s="14" customFormat="1" ht="135.94999999999999" customHeight="1" outlineLevel="1" x14ac:dyDescent="0.2">
      <c r="A511" s="15" t="s">
        <v>705</v>
      </c>
      <c r="B511" s="25"/>
      <c r="C511" s="35" t="s">
        <v>1495</v>
      </c>
      <c r="D511" s="15" t="s">
        <v>1496</v>
      </c>
      <c r="E511" s="15" t="s">
        <v>422</v>
      </c>
      <c r="F511" s="15" t="s">
        <v>472</v>
      </c>
      <c r="G511" s="15" t="s">
        <v>473</v>
      </c>
      <c r="H511" s="15" t="s">
        <v>1494</v>
      </c>
      <c r="I511" s="15">
        <f t="shared" si="44"/>
        <v>684.8</v>
      </c>
      <c r="J511" s="15" t="s">
        <v>23</v>
      </c>
      <c r="K511" s="15"/>
      <c r="L511" s="31"/>
      <c r="M511" s="31">
        <f t="shared" si="45"/>
        <v>0</v>
      </c>
      <c r="N511" s="28"/>
      <c r="O511" s="28"/>
    </row>
    <row r="512" spans="1:15" s="14" customFormat="1" ht="135.94999999999999" customHeight="1" outlineLevel="1" x14ac:dyDescent="0.2">
      <c r="A512" s="15" t="s">
        <v>1497</v>
      </c>
      <c r="B512" s="25"/>
      <c r="C512" s="35" t="s">
        <v>1498</v>
      </c>
      <c r="D512" s="15" t="s">
        <v>1499</v>
      </c>
      <c r="E512" s="15" t="s">
        <v>422</v>
      </c>
      <c r="F512" s="15" t="s">
        <v>472</v>
      </c>
      <c r="G512" s="15" t="s">
        <v>473</v>
      </c>
      <c r="H512" s="15" t="s">
        <v>1494</v>
      </c>
      <c r="I512" s="15">
        <f t="shared" si="44"/>
        <v>684.8</v>
      </c>
      <c r="J512" s="15" t="s">
        <v>23</v>
      </c>
      <c r="K512" s="15"/>
      <c r="L512" s="31"/>
      <c r="M512" s="31">
        <f t="shared" si="45"/>
        <v>0</v>
      </c>
      <c r="N512" s="28"/>
      <c r="O512" s="28"/>
    </row>
    <row r="513" spans="1:15" s="14" customFormat="1" ht="135.94999999999999" customHeight="1" outlineLevel="1" x14ac:dyDescent="0.2">
      <c r="A513" s="15" t="s">
        <v>788</v>
      </c>
      <c r="B513" s="25"/>
      <c r="C513" s="35" t="s">
        <v>1500</v>
      </c>
      <c r="D513" s="15" t="s">
        <v>1501</v>
      </c>
      <c r="E513" s="15" t="s">
        <v>422</v>
      </c>
      <c r="F513" s="15" t="s">
        <v>472</v>
      </c>
      <c r="G513" s="15" t="s">
        <v>473</v>
      </c>
      <c r="H513" s="15" t="s">
        <v>1494</v>
      </c>
      <c r="I513" s="15">
        <f t="shared" si="44"/>
        <v>684.8</v>
      </c>
      <c r="J513" s="15" t="s">
        <v>23</v>
      </c>
      <c r="K513" s="15"/>
      <c r="L513" s="31"/>
      <c r="M513" s="31">
        <f t="shared" si="45"/>
        <v>0</v>
      </c>
      <c r="N513" s="28"/>
      <c r="O513" s="28"/>
    </row>
    <row r="514" spans="1:15" s="14" customFormat="1" ht="135.94999999999999" customHeight="1" outlineLevel="1" x14ac:dyDescent="0.2">
      <c r="A514" s="15" t="s">
        <v>1502</v>
      </c>
      <c r="B514" s="25"/>
      <c r="C514" s="35" t="s">
        <v>1503</v>
      </c>
      <c r="D514" s="15" t="s">
        <v>1504</v>
      </c>
      <c r="E514" s="15" t="s">
        <v>422</v>
      </c>
      <c r="F514" s="15" t="s">
        <v>472</v>
      </c>
      <c r="G514" s="15" t="s">
        <v>473</v>
      </c>
      <c r="H514" s="15" t="s">
        <v>1494</v>
      </c>
      <c r="I514" s="15">
        <f t="shared" si="44"/>
        <v>684.8</v>
      </c>
      <c r="J514" s="15" t="s">
        <v>23</v>
      </c>
      <c r="K514" s="15"/>
      <c r="L514" s="31"/>
      <c r="M514" s="31">
        <f t="shared" si="45"/>
        <v>0</v>
      </c>
      <c r="N514" s="28"/>
      <c r="O514" s="28"/>
    </row>
    <row r="515" spans="1:15" s="14" customFormat="1" ht="135.94999999999999" customHeight="1" outlineLevel="1" x14ac:dyDescent="0.2">
      <c r="A515" s="15" t="s">
        <v>1505</v>
      </c>
      <c r="B515" s="25"/>
      <c r="C515" s="35" t="s">
        <v>1506</v>
      </c>
      <c r="D515" s="15" t="s">
        <v>1507</v>
      </c>
      <c r="E515" s="15" t="s">
        <v>422</v>
      </c>
      <c r="F515" s="15" t="s">
        <v>478</v>
      </c>
      <c r="G515" s="15" t="s">
        <v>104</v>
      </c>
      <c r="H515" s="15" t="s">
        <v>1216</v>
      </c>
      <c r="I515" s="15">
        <f t="shared" si="44"/>
        <v>548</v>
      </c>
      <c r="J515" s="15" t="s">
        <v>142</v>
      </c>
      <c r="K515" s="15"/>
      <c r="L515" s="31"/>
      <c r="M515" s="31">
        <f t="shared" si="45"/>
        <v>0</v>
      </c>
      <c r="N515" s="28"/>
      <c r="O515" s="28"/>
    </row>
    <row r="516" spans="1:15" s="14" customFormat="1" ht="135.94999999999999" customHeight="1" outlineLevel="1" x14ac:dyDescent="0.2">
      <c r="A516" s="15" t="s">
        <v>1508</v>
      </c>
      <c r="B516" s="25"/>
      <c r="C516" s="35" t="s">
        <v>1509</v>
      </c>
      <c r="D516" s="15" t="s">
        <v>1510</v>
      </c>
      <c r="E516" s="15" t="s">
        <v>422</v>
      </c>
      <c r="F516" s="15" t="s">
        <v>478</v>
      </c>
      <c r="G516" s="15" t="s">
        <v>104</v>
      </c>
      <c r="H516" s="15" t="s">
        <v>1216</v>
      </c>
      <c r="I516" s="15">
        <f t="shared" si="44"/>
        <v>548</v>
      </c>
      <c r="J516" s="15" t="s">
        <v>142</v>
      </c>
      <c r="K516" s="15"/>
      <c r="L516" s="31"/>
      <c r="M516" s="31">
        <f t="shared" si="45"/>
        <v>0</v>
      </c>
      <c r="N516" s="28"/>
      <c r="O516" s="28"/>
    </row>
    <row r="517" spans="1:15" s="14" customFormat="1" ht="135.94999999999999" customHeight="1" outlineLevel="1" x14ac:dyDescent="0.2">
      <c r="A517" s="15" t="s">
        <v>1511</v>
      </c>
      <c r="B517" s="25"/>
      <c r="C517" s="35" t="s">
        <v>1512</v>
      </c>
      <c r="D517" s="15" t="s">
        <v>1513</v>
      </c>
      <c r="E517" s="15" t="s">
        <v>422</v>
      </c>
      <c r="F517" s="15" t="s">
        <v>478</v>
      </c>
      <c r="G517" s="15" t="s">
        <v>104</v>
      </c>
      <c r="H517" s="15" t="s">
        <v>1216</v>
      </c>
      <c r="I517" s="15">
        <f t="shared" si="44"/>
        <v>548</v>
      </c>
      <c r="J517" s="15" t="s">
        <v>142</v>
      </c>
      <c r="K517" s="15"/>
      <c r="L517" s="31"/>
      <c r="M517" s="31">
        <f t="shared" si="45"/>
        <v>0</v>
      </c>
      <c r="N517" s="28"/>
      <c r="O517" s="28"/>
    </row>
    <row r="518" spans="1:15" s="14" customFormat="1" ht="135.94999999999999" customHeight="1" outlineLevel="1" x14ac:dyDescent="0.2">
      <c r="A518" s="15" t="s">
        <v>1214</v>
      </c>
      <c r="B518" s="25"/>
      <c r="C518" s="35" t="s">
        <v>1514</v>
      </c>
      <c r="D518" s="15" t="s">
        <v>1515</v>
      </c>
      <c r="E518" s="15" t="s">
        <v>422</v>
      </c>
      <c r="F518" s="15" t="s">
        <v>478</v>
      </c>
      <c r="G518" s="15" t="s">
        <v>104</v>
      </c>
      <c r="H518" s="15" t="s">
        <v>1216</v>
      </c>
      <c r="I518" s="15">
        <f t="shared" si="44"/>
        <v>548</v>
      </c>
      <c r="J518" s="15" t="s">
        <v>142</v>
      </c>
      <c r="K518" s="15"/>
      <c r="L518" s="31"/>
      <c r="M518" s="31">
        <f t="shared" si="45"/>
        <v>0</v>
      </c>
      <c r="N518" s="28"/>
      <c r="O518" s="28"/>
    </row>
    <row r="519" spans="1:15" s="14" customFormat="1" ht="135.94999999999999" customHeight="1" outlineLevel="1" x14ac:dyDescent="0.2">
      <c r="A519" s="15" t="s">
        <v>1516</v>
      </c>
      <c r="B519" s="25"/>
      <c r="C519" s="35" t="s">
        <v>1517</v>
      </c>
      <c r="D519" s="15" t="s">
        <v>1518</v>
      </c>
      <c r="E519" s="15" t="s">
        <v>422</v>
      </c>
      <c r="F519" s="15" t="s">
        <v>478</v>
      </c>
      <c r="G519" s="15" t="s">
        <v>104</v>
      </c>
      <c r="H519" s="15" t="s">
        <v>1216</v>
      </c>
      <c r="I519" s="15">
        <f t="shared" si="44"/>
        <v>548</v>
      </c>
      <c r="J519" s="15" t="s">
        <v>142</v>
      </c>
      <c r="K519" s="15"/>
      <c r="L519" s="31"/>
      <c r="M519" s="31">
        <f t="shared" si="45"/>
        <v>0</v>
      </c>
      <c r="N519" s="28"/>
      <c r="O519" s="28"/>
    </row>
    <row r="520" spans="1:15" s="14" customFormat="1" ht="135.94999999999999" customHeight="1" outlineLevel="1" x14ac:dyDescent="0.2">
      <c r="A520" s="15" t="s">
        <v>1519</v>
      </c>
      <c r="B520" s="25"/>
      <c r="C520" s="35" t="s">
        <v>1520</v>
      </c>
      <c r="D520" s="15" t="s">
        <v>1521</v>
      </c>
      <c r="E520" s="15" t="s">
        <v>422</v>
      </c>
      <c r="F520" s="15" t="s">
        <v>478</v>
      </c>
      <c r="G520" s="15" t="s">
        <v>104</v>
      </c>
      <c r="H520" s="15" t="s">
        <v>1216</v>
      </c>
      <c r="I520" s="15">
        <f t="shared" si="44"/>
        <v>548</v>
      </c>
      <c r="J520" s="15" t="s">
        <v>142</v>
      </c>
      <c r="K520" s="15"/>
      <c r="L520" s="31"/>
      <c r="M520" s="31">
        <f t="shared" si="45"/>
        <v>0</v>
      </c>
      <c r="N520" s="28"/>
      <c r="O520" s="28"/>
    </row>
    <row r="521" spans="1:15" s="14" customFormat="1" ht="135.94999999999999" customHeight="1" outlineLevel="1" x14ac:dyDescent="0.2">
      <c r="A521" s="15" t="s">
        <v>281</v>
      </c>
      <c r="B521" s="25"/>
      <c r="C521" s="35" t="s">
        <v>1522</v>
      </c>
      <c r="D521" s="15" t="s">
        <v>1523</v>
      </c>
      <c r="E521" s="15" t="s">
        <v>422</v>
      </c>
      <c r="F521" s="15" t="s">
        <v>478</v>
      </c>
      <c r="G521" s="15" t="s">
        <v>104</v>
      </c>
      <c r="H521" s="15" t="s">
        <v>1216</v>
      </c>
      <c r="I521" s="15">
        <f t="shared" si="44"/>
        <v>548</v>
      </c>
      <c r="J521" s="15" t="s">
        <v>142</v>
      </c>
      <c r="K521" s="15"/>
      <c r="L521" s="31"/>
      <c r="M521" s="31">
        <f t="shared" si="45"/>
        <v>0</v>
      </c>
      <c r="N521" s="28"/>
      <c r="O521" s="28"/>
    </row>
    <row r="522" spans="1:15" s="14" customFormat="1" ht="135.94999999999999" customHeight="1" outlineLevel="1" x14ac:dyDescent="0.2">
      <c r="A522" s="15" t="s">
        <v>1524</v>
      </c>
      <c r="B522" s="25"/>
      <c r="C522" s="35" t="s">
        <v>1525</v>
      </c>
      <c r="D522" s="15" t="s">
        <v>1526</v>
      </c>
      <c r="E522" s="15" t="s">
        <v>422</v>
      </c>
      <c r="F522" s="15" t="s">
        <v>478</v>
      </c>
      <c r="G522" s="15" t="s">
        <v>104</v>
      </c>
      <c r="H522" s="15" t="s">
        <v>1216</v>
      </c>
      <c r="I522" s="15">
        <f t="shared" si="44"/>
        <v>548</v>
      </c>
      <c r="J522" s="15" t="s">
        <v>142</v>
      </c>
      <c r="K522" s="15"/>
      <c r="L522" s="31"/>
      <c r="M522" s="31">
        <f t="shared" si="45"/>
        <v>0</v>
      </c>
      <c r="N522" s="28"/>
      <c r="O522" s="28"/>
    </row>
    <row r="523" spans="1:15" s="14" customFormat="1" ht="135.94999999999999" customHeight="1" outlineLevel="1" x14ac:dyDescent="0.2">
      <c r="A523" s="15" t="s">
        <v>1527</v>
      </c>
      <c r="B523" s="25"/>
      <c r="C523" s="35" t="s">
        <v>1528</v>
      </c>
      <c r="D523" s="15" t="s">
        <v>1529</v>
      </c>
      <c r="E523" s="15" t="s">
        <v>422</v>
      </c>
      <c r="F523" s="15" t="s">
        <v>472</v>
      </c>
      <c r="G523" s="15" t="s">
        <v>473</v>
      </c>
      <c r="H523" s="15" t="s">
        <v>1494</v>
      </c>
      <c r="I523" s="15">
        <f t="shared" si="44"/>
        <v>684.8</v>
      </c>
      <c r="J523" s="15" t="s">
        <v>23</v>
      </c>
      <c r="K523" s="15"/>
      <c r="L523" s="31"/>
      <c r="M523" s="31">
        <f t="shared" si="45"/>
        <v>0</v>
      </c>
      <c r="N523" s="28"/>
      <c r="O523" s="28"/>
    </row>
    <row r="524" spans="1:15" s="14" customFormat="1" ht="135.94999999999999" customHeight="1" outlineLevel="1" x14ac:dyDescent="0.2">
      <c r="A524" s="15" t="s">
        <v>1530</v>
      </c>
      <c r="B524" s="25"/>
      <c r="C524" s="35" t="s">
        <v>1531</v>
      </c>
      <c r="D524" s="15" t="s">
        <v>1532</v>
      </c>
      <c r="E524" s="15" t="s">
        <v>422</v>
      </c>
      <c r="F524" s="15" t="s">
        <v>104</v>
      </c>
      <c r="G524" s="15" t="s">
        <v>105</v>
      </c>
      <c r="H524" s="15" t="s">
        <v>1064</v>
      </c>
      <c r="I524" s="15">
        <f t="shared" si="44"/>
        <v>410.4</v>
      </c>
      <c r="J524" s="15" t="s">
        <v>77</v>
      </c>
      <c r="K524" s="15"/>
      <c r="L524" s="31"/>
      <c r="M524" s="31">
        <f t="shared" si="45"/>
        <v>0</v>
      </c>
      <c r="N524" s="28"/>
      <c r="O524" s="28"/>
    </row>
    <row r="525" spans="1:15" s="14" customFormat="1" ht="135.94999999999999" customHeight="1" outlineLevel="1" x14ac:dyDescent="0.2">
      <c r="A525" s="15" t="s">
        <v>1533</v>
      </c>
      <c r="B525" s="25"/>
      <c r="C525" s="35" t="s">
        <v>1534</v>
      </c>
      <c r="D525" s="15" t="s">
        <v>1535</v>
      </c>
      <c r="E525" s="15" t="s">
        <v>422</v>
      </c>
      <c r="F525" s="15" t="s">
        <v>472</v>
      </c>
      <c r="G525" s="15" t="s">
        <v>473</v>
      </c>
      <c r="H525" s="15" t="s">
        <v>1494</v>
      </c>
      <c r="I525" s="15">
        <f t="shared" si="44"/>
        <v>684.8</v>
      </c>
      <c r="J525" s="15" t="s">
        <v>58</v>
      </c>
      <c r="K525" s="15"/>
      <c r="L525" s="31"/>
      <c r="M525" s="31">
        <f t="shared" si="45"/>
        <v>0</v>
      </c>
      <c r="N525" s="28"/>
      <c r="O525" s="28"/>
    </row>
    <row r="526" spans="1:15" s="14" customFormat="1" ht="135.94999999999999" customHeight="1" outlineLevel="1" x14ac:dyDescent="0.2">
      <c r="A526" s="15" t="s">
        <v>1536</v>
      </c>
      <c r="B526" s="25"/>
      <c r="C526" s="35" t="s">
        <v>1537</v>
      </c>
      <c r="D526" s="15" t="s">
        <v>1538</v>
      </c>
      <c r="E526" s="15" t="s">
        <v>422</v>
      </c>
      <c r="F526" s="15" t="s">
        <v>472</v>
      </c>
      <c r="G526" s="15" t="s">
        <v>473</v>
      </c>
      <c r="H526" s="15" t="s">
        <v>1494</v>
      </c>
      <c r="I526" s="15">
        <f t="shared" si="44"/>
        <v>684.8</v>
      </c>
      <c r="J526" s="15" t="s">
        <v>58</v>
      </c>
      <c r="K526" s="15"/>
      <c r="L526" s="31"/>
      <c r="M526" s="31">
        <f t="shared" si="45"/>
        <v>0</v>
      </c>
      <c r="N526" s="28"/>
      <c r="O526" s="28"/>
    </row>
    <row r="527" spans="1:15" s="14" customFormat="1" ht="135.94999999999999" customHeight="1" outlineLevel="1" x14ac:dyDescent="0.2">
      <c r="A527" s="15" t="s">
        <v>1539</v>
      </c>
      <c r="B527" s="25"/>
      <c r="C527" s="35" t="s">
        <v>1540</v>
      </c>
      <c r="D527" s="15" t="s">
        <v>1541</v>
      </c>
      <c r="E527" s="15" t="s">
        <v>422</v>
      </c>
      <c r="F527" s="15" t="s">
        <v>472</v>
      </c>
      <c r="G527" s="15" t="s">
        <v>473</v>
      </c>
      <c r="H527" s="15" t="s">
        <v>1494</v>
      </c>
      <c r="I527" s="15">
        <f t="shared" si="44"/>
        <v>684.8</v>
      </c>
      <c r="J527" s="15" t="s">
        <v>58</v>
      </c>
      <c r="K527" s="15"/>
      <c r="L527" s="31"/>
      <c r="M527" s="31">
        <f t="shared" si="45"/>
        <v>0</v>
      </c>
      <c r="N527" s="28"/>
      <c r="O527" s="28"/>
    </row>
    <row r="528" spans="1:15" s="14" customFormat="1" ht="135.94999999999999" customHeight="1" outlineLevel="1" x14ac:dyDescent="0.2">
      <c r="A528" s="15" t="s">
        <v>1542</v>
      </c>
      <c r="B528" s="25"/>
      <c r="C528" s="35" t="s">
        <v>1543</v>
      </c>
      <c r="D528" s="15" t="s">
        <v>1544</v>
      </c>
      <c r="E528" s="15" t="s">
        <v>422</v>
      </c>
      <c r="F528" s="15" t="s">
        <v>472</v>
      </c>
      <c r="G528" s="15" t="s">
        <v>473</v>
      </c>
      <c r="H528" s="15" t="s">
        <v>1494</v>
      </c>
      <c r="I528" s="15">
        <f t="shared" si="44"/>
        <v>684.8</v>
      </c>
      <c r="J528" s="15" t="s">
        <v>58</v>
      </c>
      <c r="K528" s="15"/>
      <c r="L528" s="31"/>
      <c r="M528" s="31">
        <f t="shared" si="45"/>
        <v>0</v>
      </c>
      <c r="N528" s="28"/>
      <c r="O528" s="28"/>
    </row>
    <row r="529" spans="1:15" s="14" customFormat="1" ht="135.94999999999999" customHeight="1" outlineLevel="1" x14ac:dyDescent="0.2">
      <c r="A529" s="15" t="s">
        <v>1545</v>
      </c>
      <c r="B529" s="25"/>
      <c r="C529" s="35" t="s">
        <v>1546</v>
      </c>
      <c r="D529" s="15" t="s">
        <v>1547</v>
      </c>
      <c r="E529" s="15" t="s">
        <v>422</v>
      </c>
      <c r="F529" s="15" t="s">
        <v>472</v>
      </c>
      <c r="G529" s="15" t="s">
        <v>473</v>
      </c>
      <c r="H529" s="15" t="s">
        <v>1494</v>
      </c>
      <c r="I529" s="15">
        <f t="shared" si="44"/>
        <v>684.8</v>
      </c>
      <c r="J529" s="15" t="s">
        <v>58</v>
      </c>
      <c r="K529" s="15"/>
      <c r="L529" s="31"/>
      <c r="M529" s="31">
        <f t="shared" si="45"/>
        <v>0</v>
      </c>
      <c r="N529" s="28"/>
      <c r="O529" s="28"/>
    </row>
    <row r="530" spans="1:15" s="14" customFormat="1" ht="135.94999999999999" customHeight="1" outlineLevel="1" x14ac:dyDescent="0.2">
      <c r="A530" s="15" t="s">
        <v>1548</v>
      </c>
      <c r="B530" s="25"/>
      <c r="C530" s="35" t="s">
        <v>1549</v>
      </c>
      <c r="D530" s="15" t="s">
        <v>1550</v>
      </c>
      <c r="E530" s="15" t="s">
        <v>422</v>
      </c>
      <c r="F530" s="15" t="s">
        <v>472</v>
      </c>
      <c r="G530" s="15" t="s">
        <v>473</v>
      </c>
      <c r="H530" s="15" t="s">
        <v>1494</v>
      </c>
      <c r="I530" s="15">
        <f t="shared" si="44"/>
        <v>684.8</v>
      </c>
      <c r="J530" s="15" t="s">
        <v>58</v>
      </c>
      <c r="K530" s="15"/>
      <c r="L530" s="31"/>
      <c r="M530" s="31">
        <f t="shared" si="45"/>
        <v>0</v>
      </c>
      <c r="N530" s="28"/>
      <c r="O530" s="28"/>
    </row>
    <row r="531" spans="1:15" s="14" customFormat="1" ht="135.94999999999999" customHeight="1" outlineLevel="1" x14ac:dyDescent="0.2">
      <c r="A531" s="15" t="s">
        <v>1551</v>
      </c>
      <c r="B531" s="25"/>
      <c r="C531" s="35" t="s">
        <v>1552</v>
      </c>
      <c r="D531" s="15" t="s">
        <v>1553</v>
      </c>
      <c r="E531" s="15" t="s">
        <v>422</v>
      </c>
      <c r="F531" s="15" t="s">
        <v>472</v>
      </c>
      <c r="G531" s="15" t="s">
        <v>473</v>
      </c>
      <c r="H531" s="15" t="s">
        <v>1494</v>
      </c>
      <c r="I531" s="15">
        <f t="shared" si="44"/>
        <v>684.8</v>
      </c>
      <c r="J531" s="15" t="s">
        <v>58</v>
      </c>
      <c r="K531" s="15"/>
      <c r="L531" s="31"/>
      <c r="M531" s="31">
        <f t="shared" si="45"/>
        <v>0</v>
      </c>
      <c r="N531" s="28"/>
      <c r="O531" s="28"/>
    </row>
    <row r="532" spans="1:15" s="14" customFormat="1" ht="135.94999999999999" customHeight="1" outlineLevel="1" x14ac:dyDescent="0.2">
      <c r="A532" s="15" t="s">
        <v>1554</v>
      </c>
      <c r="B532" s="25"/>
      <c r="C532" s="35" t="s">
        <v>1555</v>
      </c>
      <c r="D532" s="15" t="s">
        <v>1556</v>
      </c>
      <c r="E532" s="15" t="s">
        <v>422</v>
      </c>
      <c r="F532" s="15" t="s">
        <v>472</v>
      </c>
      <c r="G532" s="15" t="s">
        <v>473</v>
      </c>
      <c r="H532" s="15" t="s">
        <v>1494</v>
      </c>
      <c r="I532" s="15">
        <f t="shared" si="44"/>
        <v>684.8</v>
      </c>
      <c r="J532" s="15" t="s">
        <v>58</v>
      </c>
      <c r="K532" s="15"/>
      <c r="L532" s="31"/>
      <c r="M532" s="31">
        <f t="shared" si="45"/>
        <v>0</v>
      </c>
      <c r="N532" s="28"/>
      <c r="O532" s="28"/>
    </row>
    <row r="533" spans="1:15" s="14" customFormat="1" ht="135.94999999999999" customHeight="1" outlineLevel="1" x14ac:dyDescent="0.2">
      <c r="A533" s="15" t="s">
        <v>1557</v>
      </c>
      <c r="B533" s="25"/>
      <c r="C533" s="35" t="s">
        <v>1558</v>
      </c>
      <c r="D533" s="15" t="s">
        <v>1559</v>
      </c>
      <c r="E533" s="15" t="s">
        <v>422</v>
      </c>
      <c r="F533" s="15" t="s">
        <v>472</v>
      </c>
      <c r="G533" s="15" t="s">
        <v>473</v>
      </c>
      <c r="H533" s="15" t="s">
        <v>1494</v>
      </c>
      <c r="I533" s="15">
        <f t="shared" si="44"/>
        <v>684.8</v>
      </c>
      <c r="J533" s="15" t="s">
        <v>58</v>
      </c>
      <c r="K533" s="15"/>
      <c r="L533" s="31"/>
      <c r="M533" s="31">
        <f t="shared" si="45"/>
        <v>0</v>
      </c>
      <c r="N533" s="28"/>
      <c r="O533" s="28"/>
    </row>
    <row r="534" spans="1:15" s="14" customFormat="1" ht="135.94999999999999" customHeight="1" outlineLevel="1" x14ac:dyDescent="0.2">
      <c r="A534" s="15" t="s">
        <v>1560</v>
      </c>
      <c r="B534" s="25"/>
      <c r="C534" s="35" t="s">
        <v>1561</v>
      </c>
      <c r="D534" s="15" t="s">
        <v>1562</v>
      </c>
      <c r="E534" s="15" t="s">
        <v>422</v>
      </c>
      <c r="F534" s="15" t="s">
        <v>472</v>
      </c>
      <c r="G534" s="15" t="s">
        <v>473</v>
      </c>
      <c r="H534" s="15" t="s">
        <v>1494</v>
      </c>
      <c r="I534" s="15">
        <f t="shared" si="44"/>
        <v>684.8</v>
      </c>
      <c r="J534" s="15" t="s">
        <v>58</v>
      </c>
      <c r="K534" s="15"/>
      <c r="L534" s="31"/>
      <c r="M534" s="31">
        <f t="shared" si="45"/>
        <v>0</v>
      </c>
      <c r="N534" s="28"/>
      <c r="O534" s="28"/>
    </row>
    <row r="535" spans="1:15" s="14" customFormat="1" ht="135.94999999999999" customHeight="1" outlineLevel="1" x14ac:dyDescent="0.2">
      <c r="A535" s="15" t="s">
        <v>1563</v>
      </c>
      <c r="B535" s="25"/>
      <c r="C535" s="35" t="s">
        <v>1564</v>
      </c>
      <c r="D535" s="15" t="s">
        <v>1565</v>
      </c>
      <c r="E535" s="15" t="s">
        <v>422</v>
      </c>
      <c r="F535" s="15" t="s">
        <v>472</v>
      </c>
      <c r="G535" s="15" t="s">
        <v>473</v>
      </c>
      <c r="H535" s="15" t="s">
        <v>1494</v>
      </c>
      <c r="I535" s="15">
        <f t="shared" si="44"/>
        <v>684.8</v>
      </c>
      <c r="J535" s="15" t="s">
        <v>58</v>
      </c>
      <c r="K535" s="15"/>
      <c r="L535" s="31"/>
      <c r="M535" s="31">
        <f t="shared" si="45"/>
        <v>0</v>
      </c>
      <c r="N535" s="28"/>
      <c r="O535" s="28"/>
    </row>
    <row r="536" spans="1:15" s="14" customFormat="1" ht="135.94999999999999" customHeight="1" outlineLevel="1" x14ac:dyDescent="0.2">
      <c r="A536" s="15" t="s">
        <v>1566</v>
      </c>
      <c r="B536" s="25"/>
      <c r="C536" s="35" t="s">
        <v>1567</v>
      </c>
      <c r="D536" s="15" t="s">
        <v>1568</v>
      </c>
      <c r="E536" s="15" t="s">
        <v>422</v>
      </c>
      <c r="F536" s="15" t="s">
        <v>472</v>
      </c>
      <c r="G536" s="15" t="s">
        <v>473</v>
      </c>
      <c r="H536" s="15" t="s">
        <v>1494</v>
      </c>
      <c r="I536" s="15">
        <f t="shared" si="44"/>
        <v>684.8</v>
      </c>
      <c r="J536" s="15" t="s">
        <v>58</v>
      </c>
      <c r="K536" s="15"/>
      <c r="L536" s="31"/>
      <c r="M536" s="31">
        <f t="shared" si="45"/>
        <v>0</v>
      </c>
      <c r="N536" s="28"/>
      <c r="O536" s="28"/>
    </row>
    <row r="537" spans="1:15" s="14" customFormat="1" ht="135.94999999999999" customHeight="1" outlineLevel="1" x14ac:dyDescent="0.2">
      <c r="A537" s="15" t="s">
        <v>757</v>
      </c>
      <c r="B537" s="25"/>
      <c r="C537" s="35" t="s">
        <v>1569</v>
      </c>
      <c r="D537" s="15" t="s">
        <v>1570</v>
      </c>
      <c r="E537" s="15" t="s">
        <v>422</v>
      </c>
      <c r="F537" s="15" t="s">
        <v>472</v>
      </c>
      <c r="G537" s="15" t="s">
        <v>473</v>
      </c>
      <c r="H537" s="15" t="s">
        <v>1494</v>
      </c>
      <c r="I537" s="15">
        <f t="shared" si="44"/>
        <v>684.8</v>
      </c>
      <c r="J537" s="15" t="s">
        <v>62</v>
      </c>
      <c r="K537" s="15"/>
      <c r="L537" s="31"/>
      <c r="M537" s="31">
        <f t="shared" si="45"/>
        <v>0</v>
      </c>
      <c r="N537" s="28"/>
      <c r="O537" s="28"/>
    </row>
    <row r="538" spans="1:15" s="7" customFormat="1" ht="15.95" hidden="1" customHeight="1" x14ac:dyDescent="0.2">
      <c r="A538" s="8"/>
      <c r="B538" s="9"/>
      <c r="C538" s="32" t="s">
        <v>1571</v>
      </c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28"/>
      <c r="O538" s="28"/>
    </row>
    <row r="539" spans="1:15" s="7" customFormat="1" ht="12.95" customHeight="1" outlineLevel="1" x14ac:dyDescent="0.2">
      <c r="A539" s="10"/>
      <c r="B539" s="11"/>
      <c r="C539" s="33" t="s">
        <v>1572</v>
      </c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8"/>
      <c r="O539" s="28"/>
    </row>
    <row r="540" spans="1:15" s="14" customFormat="1" ht="135.94999999999999" customHeight="1" outlineLevel="2" x14ac:dyDescent="0.2">
      <c r="A540" s="15" t="s">
        <v>1573</v>
      </c>
      <c r="B540" s="23"/>
      <c r="C540" s="35" t="s">
        <v>1574</v>
      </c>
      <c r="D540" s="15" t="s">
        <v>1575</v>
      </c>
      <c r="E540" s="15" t="s">
        <v>26</v>
      </c>
      <c r="F540" s="15" t="s">
        <v>563</v>
      </c>
      <c r="G540" s="15" t="s">
        <v>74</v>
      </c>
      <c r="H540" s="15" t="s">
        <v>315</v>
      </c>
      <c r="I540" s="15">
        <f t="shared" ref="I540:I558" si="46">ROUND((((100-$K$2)/100)*H540),2)</f>
        <v>55.2</v>
      </c>
      <c r="J540" s="15" t="s">
        <v>93</v>
      </c>
      <c r="K540" s="15" t="s">
        <v>1576</v>
      </c>
      <c r="L540" s="31"/>
      <c r="M540" s="31">
        <f t="shared" ref="M540:M558" si="47">L540*I540</f>
        <v>0</v>
      </c>
      <c r="N540" s="28"/>
      <c r="O540" s="28"/>
    </row>
    <row r="541" spans="1:15" s="14" customFormat="1" ht="135.94999999999999" customHeight="1" outlineLevel="2" x14ac:dyDescent="0.2">
      <c r="A541" s="15" t="s">
        <v>1217</v>
      </c>
      <c r="B541" s="23"/>
      <c r="C541" s="35" t="s">
        <v>1577</v>
      </c>
      <c r="D541" s="15" t="s">
        <v>1578</v>
      </c>
      <c r="E541" s="15" t="s">
        <v>26</v>
      </c>
      <c r="F541" s="15" t="s">
        <v>563</v>
      </c>
      <c r="G541" s="15" t="s">
        <v>563</v>
      </c>
      <c r="H541" s="15" t="s">
        <v>315</v>
      </c>
      <c r="I541" s="15">
        <f t="shared" si="46"/>
        <v>55.2</v>
      </c>
      <c r="J541" s="15" t="s">
        <v>93</v>
      </c>
      <c r="K541" s="15" t="s">
        <v>1576</v>
      </c>
      <c r="L541" s="31"/>
      <c r="M541" s="31">
        <f t="shared" si="47"/>
        <v>0</v>
      </c>
      <c r="N541" s="28"/>
      <c r="O541" s="28"/>
    </row>
    <row r="542" spans="1:15" s="14" customFormat="1" ht="135.94999999999999" customHeight="1" outlineLevel="2" x14ac:dyDescent="0.2">
      <c r="A542" s="15" t="s">
        <v>1579</v>
      </c>
      <c r="B542" s="23"/>
      <c r="C542" s="35" t="s">
        <v>1580</v>
      </c>
      <c r="D542" s="15" t="s">
        <v>1581</v>
      </c>
      <c r="E542" s="15" t="s">
        <v>26</v>
      </c>
      <c r="F542" s="15" t="s">
        <v>563</v>
      </c>
      <c r="G542" s="15" t="s">
        <v>563</v>
      </c>
      <c r="H542" s="15" t="s">
        <v>315</v>
      </c>
      <c r="I542" s="15">
        <f t="shared" si="46"/>
        <v>55.2</v>
      </c>
      <c r="J542" s="15" t="s">
        <v>93</v>
      </c>
      <c r="K542" s="15" t="s">
        <v>1576</v>
      </c>
      <c r="L542" s="31"/>
      <c r="M542" s="31">
        <f t="shared" si="47"/>
        <v>0</v>
      </c>
      <c r="N542" s="28"/>
      <c r="O542" s="28"/>
    </row>
    <row r="543" spans="1:15" s="14" customFormat="1" ht="135.94999999999999" customHeight="1" outlineLevel="2" x14ac:dyDescent="0.2">
      <c r="A543" s="15" t="s">
        <v>181</v>
      </c>
      <c r="B543" s="23"/>
      <c r="C543" s="35" t="s">
        <v>1582</v>
      </c>
      <c r="D543" s="15" t="s">
        <v>1583</v>
      </c>
      <c r="E543" s="15" t="s">
        <v>422</v>
      </c>
      <c r="F543" s="15" t="s">
        <v>80</v>
      </c>
      <c r="G543" s="15" t="s">
        <v>81</v>
      </c>
      <c r="H543" s="15" t="s">
        <v>82</v>
      </c>
      <c r="I543" s="15">
        <f t="shared" si="46"/>
        <v>148</v>
      </c>
      <c r="J543" s="15" t="s">
        <v>157</v>
      </c>
      <c r="K543" s="15" t="s">
        <v>1576</v>
      </c>
      <c r="L543" s="31"/>
      <c r="M543" s="31">
        <f t="shared" si="47"/>
        <v>0</v>
      </c>
      <c r="N543" s="28"/>
      <c r="O543" s="28"/>
    </row>
    <row r="544" spans="1:15" s="14" customFormat="1" ht="135.94999999999999" customHeight="1" outlineLevel="2" x14ac:dyDescent="0.2">
      <c r="A544" s="15" t="s">
        <v>1584</v>
      </c>
      <c r="B544" s="23"/>
      <c r="C544" s="35" t="s">
        <v>1585</v>
      </c>
      <c r="D544" s="15" t="s">
        <v>1586</v>
      </c>
      <c r="E544" s="15" t="s">
        <v>422</v>
      </c>
      <c r="F544" s="15" t="s">
        <v>380</v>
      </c>
      <c r="G544" s="15" t="s">
        <v>89</v>
      </c>
      <c r="H544" s="15" t="s">
        <v>107</v>
      </c>
      <c r="I544" s="15">
        <f t="shared" si="46"/>
        <v>54.4</v>
      </c>
      <c r="J544" s="15" t="s">
        <v>504</v>
      </c>
      <c r="K544" s="15" t="s">
        <v>1576</v>
      </c>
      <c r="L544" s="31"/>
      <c r="M544" s="31">
        <f t="shared" si="47"/>
        <v>0</v>
      </c>
      <c r="N544" s="28"/>
      <c r="O544" s="28"/>
    </row>
    <row r="545" spans="1:15" s="14" customFormat="1" ht="135.94999999999999" customHeight="1" outlineLevel="2" x14ac:dyDescent="0.2">
      <c r="A545" s="15" t="s">
        <v>1587</v>
      </c>
      <c r="B545" s="23"/>
      <c r="C545" s="35" t="s">
        <v>1588</v>
      </c>
      <c r="D545" s="15" t="s">
        <v>1589</v>
      </c>
      <c r="E545" s="15" t="s">
        <v>422</v>
      </c>
      <c r="F545" s="15" t="s">
        <v>379</v>
      </c>
      <c r="G545" s="15" t="s">
        <v>380</v>
      </c>
      <c r="H545" s="15" t="s">
        <v>404</v>
      </c>
      <c r="I545" s="15">
        <f t="shared" si="46"/>
        <v>72.8</v>
      </c>
      <c r="J545" s="15" t="s">
        <v>92</v>
      </c>
      <c r="K545" s="15" t="s">
        <v>1576</v>
      </c>
      <c r="L545" s="31"/>
      <c r="M545" s="31">
        <f t="shared" si="47"/>
        <v>0</v>
      </c>
      <c r="N545" s="28"/>
      <c r="O545" s="28"/>
    </row>
    <row r="546" spans="1:15" s="14" customFormat="1" ht="135.94999999999999" customHeight="1" outlineLevel="2" x14ac:dyDescent="0.2">
      <c r="A546" s="15" t="s">
        <v>1590</v>
      </c>
      <c r="B546" s="23"/>
      <c r="C546" s="35" t="s">
        <v>1591</v>
      </c>
      <c r="D546" s="15" t="s">
        <v>1592</v>
      </c>
      <c r="E546" s="15" t="s">
        <v>422</v>
      </c>
      <c r="F546" s="15" t="s">
        <v>138</v>
      </c>
      <c r="G546" s="15" t="s">
        <v>139</v>
      </c>
      <c r="H546" s="15" t="s">
        <v>557</v>
      </c>
      <c r="I546" s="15">
        <f t="shared" si="46"/>
        <v>109.6</v>
      </c>
      <c r="J546" s="15" t="s">
        <v>92</v>
      </c>
      <c r="K546" s="15" t="s">
        <v>1576</v>
      </c>
      <c r="L546" s="31"/>
      <c r="M546" s="31">
        <f t="shared" si="47"/>
        <v>0</v>
      </c>
      <c r="N546" s="28"/>
      <c r="O546" s="28"/>
    </row>
    <row r="547" spans="1:15" s="14" customFormat="1" ht="135.94999999999999" customHeight="1" outlineLevel="2" x14ac:dyDescent="0.2">
      <c r="A547" s="15" t="s">
        <v>1593</v>
      </c>
      <c r="B547" s="23"/>
      <c r="C547" s="35" t="s">
        <v>1594</v>
      </c>
      <c r="D547" s="15" t="s">
        <v>1595</v>
      </c>
      <c r="E547" s="15" t="s">
        <v>422</v>
      </c>
      <c r="F547" s="15" t="s">
        <v>379</v>
      </c>
      <c r="G547" s="15" t="s">
        <v>380</v>
      </c>
      <c r="H547" s="15" t="s">
        <v>404</v>
      </c>
      <c r="I547" s="15">
        <f t="shared" si="46"/>
        <v>72.8</v>
      </c>
      <c r="J547" s="15" t="s">
        <v>806</v>
      </c>
      <c r="K547" s="15" t="s">
        <v>1576</v>
      </c>
      <c r="L547" s="31"/>
      <c r="M547" s="31">
        <f t="shared" si="47"/>
        <v>0</v>
      </c>
      <c r="N547" s="28"/>
      <c r="O547" s="28"/>
    </row>
    <row r="548" spans="1:15" s="14" customFormat="1" ht="168.95" customHeight="1" outlineLevel="2" x14ac:dyDescent="0.2">
      <c r="A548" s="15" t="s">
        <v>1596</v>
      </c>
      <c r="B548" s="23"/>
      <c r="C548" s="35" t="s">
        <v>1597</v>
      </c>
      <c r="D548" s="15" t="s">
        <v>1598</v>
      </c>
      <c r="E548" s="15" t="s">
        <v>422</v>
      </c>
      <c r="F548" s="15" t="s">
        <v>104</v>
      </c>
      <c r="G548" s="15" t="s">
        <v>105</v>
      </c>
      <c r="H548" s="15" t="s">
        <v>788</v>
      </c>
      <c r="I548" s="15">
        <f t="shared" si="46"/>
        <v>376.8</v>
      </c>
      <c r="J548" s="15" t="s">
        <v>94</v>
      </c>
      <c r="K548" s="15" t="s">
        <v>483</v>
      </c>
      <c r="L548" s="31"/>
      <c r="M548" s="31">
        <f t="shared" si="47"/>
        <v>0</v>
      </c>
      <c r="N548" s="28"/>
      <c r="O548" s="28"/>
    </row>
    <row r="549" spans="1:15" s="14" customFormat="1" ht="135.94999999999999" customHeight="1" outlineLevel="2" x14ac:dyDescent="0.2">
      <c r="A549" s="15" t="s">
        <v>212</v>
      </c>
      <c r="B549" s="23"/>
      <c r="C549" s="35" t="s">
        <v>1599</v>
      </c>
      <c r="D549" s="15" t="s">
        <v>1600</v>
      </c>
      <c r="E549" s="15" t="s">
        <v>422</v>
      </c>
      <c r="F549" s="15" t="s">
        <v>123</v>
      </c>
      <c r="G549" s="15" t="s">
        <v>367</v>
      </c>
      <c r="H549" s="15" t="s">
        <v>140</v>
      </c>
      <c r="I549" s="15">
        <f t="shared" si="46"/>
        <v>136.80000000000001</v>
      </c>
      <c r="J549" s="15" t="s">
        <v>537</v>
      </c>
      <c r="K549" s="15" t="s">
        <v>1576</v>
      </c>
      <c r="L549" s="31"/>
      <c r="M549" s="31">
        <f t="shared" si="47"/>
        <v>0</v>
      </c>
      <c r="N549" s="28"/>
      <c r="O549" s="28"/>
    </row>
    <row r="550" spans="1:15" s="14" customFormat="1" ht="135.94999999999999" customHeight="1" outlineLevel="2" x14ac:dyDescent="0.2">
      <c r="A550" s="15" t="s">
        <v>1601</v>
      </c>
      <c r="B550" s="23"/>
      <c r="C550" s="35" t="s">
        <v>1602</v>
      </c>
      <c r="D550" s="15" t="s">
        <v>1603</v>
      </c>
      <c r="E550" s="15" t="s">
        <v>422</v>
      </c>
      <c r="F550" s="15" t="s">
        <v>123</v>
      </c>
      <c r="G550" s="15" t="s">
        <v>367</v>
      </c>
      <c r="H550" s="15" t="s">
        <v>140</v>
      </c>
      <c r="I550" s="15">
        <f t="shared" si="46"/>
        <v>136.80000000000001</v>
      </c>
      <c r="J550" s="15" t="s">
        <v>182</v>
      </c>
      <c r="K550" s="15" t="s">
        <v>483</v>
      </c>
      <c r="L550" s="31"/>
      <c r="M550" s="31">
        <f t="shared" si="47"/>
        <v>0</v>
      </c>
      <c r="N550" s="28"/>
      <c r="O550" s="28"/>
    </row>
    <row r="551" spans="1:15" s="14" customFormat="1" ht="135.94999999999999" customHeight="1" outlineLevel="2" x14ac:dyDescent="0.2">
      <c r="A551" s="15" t="s">
        <v>1604</v>
      </c>
      <c r="B551" s="23"/>
      <c r="C551" s="35" t="s">
        <v>1605</v>
      </c>
      <c r="D551" s="15" t="s">
        <v>1606</v>
      </c>
      <c r="E551" s="15" t="s">
        <v>422</v>
      </c>
      <c r="F551" s="15" t="s">
        <v>73</v>
      </c>
      <c r="G551" s="15" t="s">
        <v>74</v>
      </c>
      <c r="H551" s="15" t="s">
        <v>381</v>
      </c>
      <c r="I551" s="15">
        <f t="shared" si="46"/>
        <v>91.2</v>
      </c>
      <c r="J551" s="15" t="s">
        <v>400</v>
      </c>
      <c r="K551" s="15" t="s">
        <v>1576</v>
      </c>
      <c r="L551" s="31"/>
      <c r="M551" s="31">
        <f t="shared" si="47"/>
        <v>0</v>
      </c>
      <c r="N551" s="28"/>
      <c r="O551" s="28"/>
    </row>
    <row r="552" spans="1:15" s="14" customFormat="1" ht="135.94999999999999" customHeight="1" outlineLevel="2" x14ac:dyDescent="0.2">
      <c r="A552" s="15" t="s">
        <v>1607</v>
      </c>
      <c r="B552" s="23"/>
      <c r="C552" s="35" t="s">
        <v>1608</v>
      </c>
      <c r="D552" s="15" t="s">
        <v>1609</v>
      </c>
      <c r="E552" s="15" t="s">
        <v>422</v>
      </c>
      <c r="F552" s="15" t="s">
        <v>123</v>
      </c>
      <c r="G552" s="15" t="s">
        <v>367</v>
      </c>
      <c r="H552" s="15" t="s">
        <v>140</v>
      </c>
      <c r="I552" s="15">
        <f t="shared" si="46"/>
        <v>136.80000000000001</v>
      </c>
      <c r="J552" s="15" t="s">
        <v>182</v>
      </c>
      <c r="K552" s="15" t="s">
        <v>483</v>
      </c>
      <c r="L552" s="31"/>
      <c r="M552" s="31">
        <f t="shared" si="47"/>
        <v>0</v>
      </c>
      <c r="N552" s="28"/>
      <c r="O552" s="28"/>
    </row>
    <row r="553" spans="1:15" s="14" customFormat="1" ht="135.94999999999999" customHeight="1" outlineLevel="2" x14ac:dyDescent="0.2">
      <c r="A553" s="15" t="s">
        <v>1610</v>
      </c>
      <c r="B553" s="23"/>
      <c r="C553" s="35" t="s">
        <v>1611</v>
      </c>
      <c r="D553" s="15" t="s">
        <v>1612</v>
      </c>
      <c r="E553" s="15" t="s">
        <v>422</v>
      </c>
      <c r="F553" s="15" t="s">
        <v>472</v>
      </c>
      <c r="G553" s="15" t="s">
        <v>473</v>
      </c>
      <c r="H553" s="15" t="s">
        <v>1494</v>
      </c>
      <c r="I553" s="15">
        <f t="shared" si="46"/>
        <v>684.8</v>
      </c>
      <c r="J553" s="15" t="s">
        <v>23</v>
      </c>
      <c r="K553" s="15" t="s">
        <v>1576</v>
      </c>
      <c r="L553" s="31"/>
      <c r="M553" s="31">
        <f t="shared" si="47"/>
        <v>0</v>
      </c>
      <c r="N553" s="28"/>
      <c r="O553" s="28"/>
    </row>
    <row r="554" spans="1:15" s="14" customFormat="1" ht="135.94999999999999" customHeight="1" outlineLevel="2" x14ac:dyDescent="0.2">
      <c r="A554" s="15" t="s">
        <v>1613</v>
      </c>
      <c r="B554" s="23"/>
      <c r="C554" s="35" t="s">
        <v>1614</v>
      </c>
      <c r="D554" s="15" t="s">
        <v>1615</v>
      </c>
      <c r="E554" s="15" t="s">
        <v>422</v>
      </c>
      <c r="F554" s="15" t="s">
        <v>472</v>
      </c>
      <c r="G554" s="15" t="s">
        <v>473</v>
      </c>
      <c r="H554" s="15" t="s">
        <v>1494</v>
      </c>
      <c r="I554" s="15">
        <f t="shared" si="46"/>
        <v>684.8</v>
      </c>
      <c r="J554" s="15" t="s">
        <v>23</v>
      </c>
      <c r="K554" s="15" t="s">
        <v>1576</v>
      </c>
      <c r="L554" s="31"/>
      <c r="M554" s="31">
        <f t="shared" si="47"/>
        <v>0</v>
      </c>
      <c r="N554" s="28"/>
      <c r="O554" s="28"/>
    </row>
    <row r="555" spans="1:15" s="14" customFormat="1" ht="135.94999999999999" customHeight="1" outlineLevel="2" x14ac:dyDescent="0.2">
      <c r="A555" s="15" t="s">
        <v>1616</v>
      </c>
      <c r="B555" s="23"/>
      <c r="C555" s="35" t="s">
        <v>1617</v>
      </c>
      <c r="D555" s="15" t="s">
        <v>1618</v>
      </c>
      <c r="E555" s="15" t="s">
        <v>422</v>
      </c>
      <c r="F555" s="15" t="s">
        <v>472</v>
      </c>
      <c r="G555" s="15" t="s">
        <v>473</v>
      </c>
      <c r="H555" s="15" t="s">
        <v>1494</v>
      </c>
      <c r="I555" s="15">
        <f t="shared" si="46"/>
        <v>684.8</v>
      </c>
      <c r="J555" s="15" t="s">
        <v>58</v>
      </c>
      <c r="K555" s="15" t="s">
        <v>1576</v>
      </c>
      <c r="L555" s="31"/>
      <c r="M555" s="31">
        <f t="shared" si="47"/>
        <v>0</v>
      </c>
      <c r="N555" s="28"/>
      <c r="O555" s="28"/>
    </row>
    <row r="556" spans="1:15" s="14" customFormat="1" ht="135.94999999999999" customHeight="1" outlineLevel="2" x14ac:dyDescent="0.2">
      <c r="A556" s="15" t="s">
        <v>1619</v>
      </c>
      <c r="B556" s="23"/>
      <c r="C556" s="35" t="s">
        <v>1620</v>
      </c>
      <c r="D556" s="15" t="s">
        <v>1621</v>
      </c>
      <c r="E556" s="15" t="s">
        <v>26</v>
      </c>
      <c r="F556" s="15" t="s">
        <v>257</v>
      </c>
      <c r="G556" s="15" t="s">
        <v>114</v>
      </c>
      <c r="H556" s="15" t="s">
        <v>44</v>
      </c>
      <c r="I556" s="15">
        <f t="shared" si="46"/>
        <v>17.600000000000001</v>
      </c>
      <c r="J556" s="15" t="s">
        <v>92</v>
      </c>
      <c r="K556" s="15" t="s">
        <v>1576</v>
      </c>
      <c r="L556" s="31"/>
      <c r="M556" s="31">
        <f t="shared" si="47"/>
        <v>0</v>
      </c>
      <c r="N556" s="28"/>
      <c r="O556" s="28"/>
    </row>
    <row r="557" spans="1:15" s="14" customFormat="1" ht="135.94999999999999" customHeight="1" outlineLevel="2" x14ac:dyDescent="0.2">
      <c r="A557" s="15" t="s">
        <v>1064</v>
      </c>
      <c r="B557" s="23"/>
      <c r="C557" s="35" t="s">
        <v>1622</v>
      </c>
      <c r="D557" s="15" t="s">
        <v>1623</v>
      </c>
      <c r="E557" s="15" t="s">
        <v>26</v>
      </c>
      <c r="F557" s="15" t="s">
        <v>387</v>
      </c>
      <c r="G557" s="15" t="s">
        <v>76</v>
      </c>
      <c r="H557" s="15" t="s">
        <v>307</v>
      </c>
      <c r="I557" s="15">
        <f t="shared" si="46"/>
        <v>59.2</v>
      </c>
      <c r="J557" s="15" t="s">
        <v>182</v>
      </c>
      <c r="K557" s="15" t="s">
        <v>1576</v>
      </c>
      <c r="L557" s="31"/>
      <c r="M557" s="31">
        <f t="shared" si="47"/>
        <v>0</v>
      </c>
      <c r="N557" s="28"/>
      <c r="O557" s="28"/>
    </row>
    <row r="558" spans="1:15" s="14" customFormat="1" ht="135.94999999999999" customHeight="1" outlineLevel="2" x14ac:dyDescent="0.2">
      <c r="A558" s="15" t="s">
        <v>201</v>
      </c>
      <c r="B558" s="23"/>
      <c r="C558" s="35" t="s">
        <v>1624</v>
      </c>
      <c r="D558" s="15" t="s">
        <v>1625</v>
      </c>
      <c r="E558" s="15" t="s">
        <v>26</v>
      </c>
      <c r="F558" s="15" t="s">
        <v>581</v>
      </c>
      <c r="G558" s="15" t="s">
        <v>465</v>
      </c>
      <c r="H558" s="15" t="s">
        <v>49</v>
      </c>
      <c r="I558" s="15">
        <f t="shared" si="46"/>
        <v>49.6</v>
      </c>
      <c r="J558" s="15" t="s">
        <v>1191</v>
      </c>
      <c r="K558" s="15" t="s">
        <v>1576</v>
      </c>
      <c r="L558" s="31"/>
      <c r="M558" s="31">
        <f t="shared" si="47"/>
        <v>0</v>
      </c>
      <c r="N558" s="28"/>
      <c r="O558" s="28"/>
    </row>
    <row r="559" spans="1:15" s="7" customFormat="1" ht="12.95" customHeight="1" outlineLevel="1" x14ac:dyDescent="0.2">
      <c r="A559" s="10"/>
      <c r="B559" s="11"/>
      <c r="C559" s="33" t="s">
        <v>1626</v>
      </c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8"/>
      <c r="O559" s="28"/>
    </row>
    <row r="560" spans="1:15" s="14" customFormat="1" ht="135.94999999999999" customHeight="1" outlineLevel="2" x14ac:dyDescent="0.2">
      <c r="A560" s="15" t="s">
        <v>1627</v>
      </c>
      <c r="B560" s="23"/>
      <c r="C560" s="35" t="s">
        <v>1628</v>
      </c>
      <c r="D560" s="15" t="s">
        <v>1629</v>
      </c>
      <c r="E560" s="15" t="s">
        <v>422</v>
      </c>
      <c r="F560" s="15" t="s">
        <v>73</v>
      </c>
      <c r="G560" s="15" t="s">
        <v>74</v>
      </c>
      <c r="H560" s="15" t="s">
        <v>381</v>
      </c>
      <c r="I560" s="15">
        <f t="shared" ref="I560:I579" si="48">ROUND((((100-$K$2)/100)*H560),2)</f>
        <v>91.2</v>
      </c>
      <c r="J560" s="15" t="s">
        <v>806</v>
      </c>
      <c r="K560" s="15"/>
      <c r="L560" s="31"/>
      <c r="M560" s="31">
        <f t="shared" ref="M560:M579" si="49">L560*I560</f>
        <v>0</v>
      </c>
      <c r="N560" s="28"/>
      <c r="O560" s="28"/>
    </row>
    <row r="561" spans="1:15" s="14" customFormat="1" ht="135.94999999999999" customHeight="1" outlineLevel="2" x14ac:dyDescent="0.2">
      <c r="A561" s="15" t="s">
        <v>1630</v>
      </c>
      <c r="B561" s="23"/>
      <c r="C561" s="35" t="s">
        <v>1631</v>
      </c>
      <c r="D561" s="15" t="s">
        <v>1632</v>
      </c>
      <c r="E561" s="15" t="s">
        <v>26</v>
      </c>
      <c r="F561" s="15" t="s">
        <v>73</v>
      </c>
      <c r="G561" s="15" t="s">
        <v>74</v>
      </c>
      <c r="H561" s="15" t="s">
        <v>381</v>
      </c>
      <c r="I561" s="15">
        <f t="shared" si="48"/>
        <v>91.2</v>
      </c>
      <c r="J561" s="15" t="s">
        <v>23</v>
      </c>
      <c r="K561" s="15"/>
      <c r="L561" s="31"/>
      <c r="M561" s="31">
        <f t="shared" si="49"/>
        <v>0</v>
      </c>
      <c r="N561" s="28"/>
      <c r="O561" s="28"/>
    </row>
    <row r="562" spans="1:15" s="14" customFormat="1" ht="135.94999999999999" customHeight="1" outlineLevel="2" x14ac:dyDescent="0.2">
      <c r="A562" s="15" t="s">
        <v>1633</v>
      </c>
      <c r="B562" s="23"/>
      <c r="C562" s="35" t="s">
        <v>1634</v>
      </c>
      <c r="D562" s="15" t="s">
        <v>1635</v>
      </c>
      <c r="E562" s="15" t="s">
        <v>26</v>
      </c>
      <c r="F562" s="15" t="s">
        <v>73</v>
      </c>
      <c r="G562" s="15" t="s">
        <v>74</v>
      </c>
      <c r="H562" s="15" t="s">
        <v>381</v>
      </c>
      <c r="I562" s="15">
        <f t="shared" si="48"/>
        <v>91.2</v>
      </c>
      <c r="J562" s="15" t="s">
        <v>23</v>
      </c>
      <c r="K562" s="15"/>
      <c r="L562" s="31"/>
      <c r="M562" s="31">
        <f t="shared" si="49"/>
        <v>0</v>
      </c>
      <c r="N562" s="28"/>
      <c r="O562" s="28"/>
    </row>
    <row r="563" spans="1:15" s="14" customFormat="1" ht="135.94999999999999" customHeight="1" outlineLevel="2" x14ac:dyDescent="0.2">
      <c r="A563" s="15" t="s">
        <v>1636</v>
      </c>
      <c r="B563" s="23"/>
      <c r="C563" s="35" t="s">
        <v>1637</v>
      </c>
      <c r="D563" s="15" t="s">
        <v>1638</v>
      </c>
      <c r="E563" s="15" t="s">
        <v>26</v>
      </c>
      <c r="F563" s="15" t="s">
        <v>73</v>
      </c>
      <c r="G563" s="15" t="s">
        <v>74</v>
      </c>
      <c r="H563" s="15" t="s">
        <v>381</v>
      </c>
      <c r="I563" s="15">
        <f t="shared" si="48"/>
        <v>91.2</v>
      </c>
      <c r="J563" s="15" t="s">
        <v>23</v>
      </c>
      <c r="K563" s="15"/>
      <c r="L563" s="31"/>
      <c r="M563" s="31">
        <f t="shared" si="49"/>
        <v>0</v>
      </c>
      <c r="N563" s="28"/>
      <c r="O563" s="28"/>
    </row>
    <row r="564" spans="1:15" s="14" customFormat="1" ht="135.94999999999999" customHeight="1" outlineLevel="2" x14ac:dyDescent="0.2">
      <c r="A564" s="15" t="s">
        <v>709</v>
      </c>
      <c r="B564" s="23"/>
      <c r="C564" s="35" t="s">
        <v>1639</v>
      </c>
      <c r="D564" s="15" t="s">
        <v>1640</v>
      </c>
      <c r="E564" s="15" t="s">
        <v>26</v>
      </c>
      <c r="F564" s="15" t="s">
        <v>73</v>
      </c>
      <c r="G564" s="15" t="s">
        <v>74</v>
      </c>
      <c r="H564" s="15" t="s">
        <v>381</v>
      </c>
      <c r="I564" s="15">
        <f t="shared" si="48"/>
        <v>91.2</v>
      </c>
      <c r="J564" s="15" t="s">
        <v>23</v>
      </c>
      <c r="K564" s="15"/>
      <c r="L564" s="31"/>
      <c r="M564" s="31">
        <f t="shared" si="49"/>
        <v>0</v>
      </c>
      <c r="N564" s="28"/>
      <c r="O564" s="28"/>
    </row>
    <row r="565" spans="1:15" s="14" customFormat="1" ht="135.94999999999999" customHeight="1" outlineLevel="2" x14ac:dyDescent="0.2">
      <c r="A565" s="15" t="s">
        <v>1641</v>
      </c>
      <c r="B565" s="23"/>
      <c r="C565" s="35" t="s">
        <v>1642</v>
      </c>
      <c r="D565" s="15" t="s">
        <v>1643</v>
      </c>
      <c r="E565" s="15" t="s">
        <v>26</v>
      </c>
      <c r="F565" s="15" t="s">
        <v>73</v>
      </c>
      <c r="G565" s="15" t="s">
        <v>74</v>
      </c>
      <c r="H565" s="15" t="s">
        <v>381</v>
      </c>
      <c r="I565" s="15">
        <f t="shared" si="48"/>
        <v>91.2</v>
      </c>
      <c r="J565" s="15" t="s">
        <v>23</v>
      </c>
      <c r="K565" s="15"/>
      <c r="L565" s="31"/>
      <c r="M565" s="31">
        <f t="shared" si="49"/>
        <v>0</v>
      </c>
      <c r="N565" s="28"/>
      <c r="O565" s="28"/>
    </row>
    <row r="566" spans="1:15" s="14" customFormat="1" ht="135.94999999999999" customHeight="1" outlineLevel="2" x14ac:dyDescent="0.2">
      <c r="A566" s="15" t="s">
        <v>1644</v>
      </c>
      <c r="B566" s="23"/>
      <c r="C566" s="35" t="s">
        <v>1645</v>
      </c>
      <c r="D566" s="15" t="s">
        <v>1646</v>
      </c>
      <c r="E566" s="15" t="s">
        <v>26</v>
      </c>
      <c r="F566" s="15" t="s">
        <v>73</v>
      </c>
      <c r="G566" s="15" t="s">
        <v>74</v>
      </c>
      <c r="H566" s="15" t="s">
        <v>381</v>
      </c>
      <c r="I566" s="15">
        <f t="shared" si="48"/>
        <v>91.2</v>
      </c>
      <c r="J566" s="15" t="s">
        <v>23</v>
      </c>
      <c r="K566" s="15"/>
      <c r="L566" s="31"/>
      <c r="M566" s="31">
        <f t="shared" si="49"/>
        <v>0</v>
      </c>
      <c r="N566" s="28"/>
      <c r="O566" s="28"/>
    </row>
    <row r="567" spans="1:15" s="14" customFormat="1" ht="135.94999999999999" customHeight="1" outlineLevel="2" x14ac:dyDescent="0.2">
      <c r="A567" s="15" t="s">
        <v>1647</v>
      </c>
      <c r="B567" s="23"/>
      <c r="C567" s="35" t="s">
        <v>1648</v>
      </c>
      <c r="D567" s="15" t="s">
        <v>1649</v>
      </c>
      <c r="E567" s="15" t="s">
        <v>26</v>
      </c>
      <c r="F567" s="15" t="s">
        <v>73</v>
      </c>
      <c r="G567" s="15" t="s">
        <v>74</v>
      </c>
      <c r="H567" s="15" t="s">
        <v>381</v>
      </c>
      <c r="I567" s="15">
        <f t="shared" si="48"/>
        <v>91.2</v>
      </c>
      <c r="J567" s="15" t="s">
        <v>23</v>
      </c>
      <c r="K567" s="15"/>
      <c r="L567" s="31"/>
      <c r="M567" s="31">
        <f t="shared" si="49"/>
        <v>0</v>
      </c>
      <c r="N567" s="28"/>
      <c r="O567" s="28"/>
    </row>
    <row r="568" spans="1:15" s="7" customFormat="1" ht="135.94999999999999" customHeight="1" outlineLevel="2" x14ac:dyDescent="0.2">
      <c r="A568" s="36" t="s">
        <v>1650</v>
      </c>
      <c r="B568" s="41"/>
      <c r="C568" s="38" t="s">
        <v>1651</v>
      </c>
      <c r="D568" s="36" t="s">
        <v>1652</v>
      </c>
      <c r="E568" s="36" t="s">
        <v>26</v>
      </c>
      <c r="F568" s="36" t="s">
        <v>543</v>
      </c>
      <c r="G568" s="36" t="s">
        <v>431</v>
      </c>
      <c r="H568" s="36" t="s">
        <v>202</v>
      </c>
      <c r="I568" s="36">
        <f t="shared" si="48"/>
        <v>45.6</v>
      </c>
      <c r="J568" s="36" t="s">
        <v>23</v>
      </c>
      <c r="K568" s="36" t="s">
        <v>206</v>
      </c>
      <c r="L568" s="39"/>
      <c r="M568" s="39">
        <f t="shared" si="49"/>
        <v>0</v>
      </c>
      <c r="N568" s="40"/>
      <c r="O568" s="28"/>
    </row>
    <row r="569" spans="1:15" s="7" customFormat="1" ht="135.94999999999999" customHeight="1" outlineLevel="2" x14ac:dyDescent="0.2">
      <c r="A569" s="36" t="s">
        <v>1653</v>
      </c>
      <c r="B569" s="41"/>
      <c r="C569" s="38" t="s">
        <v>1654</v>
      </c>
      <c r="D569" s="36" t="s">
        <v>1655</v>
      </c>
      <c r="E569" s="36" t="s">
        <v>26</v>
      </c>
      <c r="F569" s="36" t="s">
        <v>543</v>
      </c>
      <c r="G569" s="36" t="s">
        <v>431</v>
      </c>
      <c r="H569" s="36" t="s">
        <v>202</v>
      </c>
      <c r="I569" s="36">
        <f t="shared" si="48"/>
        <v>45.6</v>
      </c>
      <c r="J569" s="36" t="s">
        <v>23</v>
      </c>
      <c r="K569" s="36" t="s">
        <v>206</v>
      </c>
      <c r="L569" s="39"/>
      <c r="M569" s="39">
        <f t="shared" si="49"/>
        <v>0</v>
      </c>
      <c r="N569" s="40"/>
      <c r="O569" s="28"/>
    </row>
    <row r="570" spans="1:15" s="14" customFormat="1" ht="135.94999999999999" customHeight="1" outlineLevel="2" x14ac:dyDescent="0.2">
      <c r="A570" s="15" t="s">
        <v>1656</v>
      </c>
      <c r="B570" s="23"/>
      <c r="C570" s="35" t="s">
        <v>1657</v>
      </c>
      <c r="D570" s="15" t="s">
        <v>1658</v>
      </c>
      <c r="E570" s="15" t="s">
        <v>26</v>
      </c>
      <c r="F570" s="15" t="s">
        <v>388</v>
      </c>
      <c r="G570" s="15" t="s">
        <v>315</v>
      </c>
      <c r="H570" s="15" t="s">
        <v>114</v>
      </c>
      <c r="I570" s="15">
        <f t="shared" si="48"/>
        <v>31.2</v>
      </c>
      <c r="J570" s="15" t="s">
        <v>83</v>
      </c>
      <c r="K570" s="15"/>
      <c r="L570" s="31"/>
      <c r="M570" s="31">
        <f t="shared" si="49"/>
        <v>0</v>
      </c>
      <c r="N570" s="28"/>
      <c r="O570" s="28"/>
    </row>
    <row r="571" spans="1:15" s="14" customFormat="1" ht="189" customHeight="1" outlineLevel="2" x14ac:dyDescent="0.2">
      <c r="A571" s="15" t="s">
        <v>1659</v>
      </c>
      <c r="B571" s="23"/>
      <c r="C571" s="35" t="s">
        <v>1660</v>
      </c>
      <c r="D571" s="15" t="s">
        <v>1661</v>
      </c>
      <c r="E571" s="15" t="s">
        <v>26</v>
      </c>
      <c r="F571" s="15" t="s">
        <v>388</v>
      </c>
      <c r="G571" s="15" t="s">
        <v>315</v>
      </c>
      <c r="H571" s="15" t="s">
        <v>114</v>
      </c>
      <c r="I571" s="15">
        <f t="shared" si="48"/>
        <v>31.2</v>
      </c>
      <c r="J571" s="15" t="s">
        <v>83</v>
      </c>
      <c r="K571" s="15"/>
      <c r="L571" s="31"/>
      <c r="M571" s="31">
        <f t="shared" si="49"/>
        <v>0</v>
      </c>
      <c r="N571" s="28"/>
      <c r="O571" s="28"/>
    </row>
    <row r="572" spans="1:15" s="14" customFormat="1" ht="135.94999999999999" customHeight="1" outlineLevel="2" x14ac:dyDescent="0.2">
      <c r="A572" s="15" t="s">
        <v>1662</v>
      </c>
      <c r="B572" s="23"/>
      <c r="C572" s="35" t="s">
        <v>1663</v>
      </c>
      <c r="D572" s="15" t="s">
        <v>1664</v>
      </c>
      <c r="E572" s="15" t="s">
        <v>26</v>
      </c>
      <c r="F572" s="15" t="s">
        <v>388</v>
      </c>
      <c r="G572" s="15" t="s">
        <v>315</v>
      </c>
      <c r="H572" s="15" t="s">
        <v>114</v>
      </c>
      <c r="I572" s="15">
        <f t="shared" si="48"/>
        <v>31.2</v>
      </c>
      <c r="J572" s="15" t="s">
        <v>83</v>
      </c>
      <c r="K572" s="15"/>
      <c r="L572" s="31"/>
      <c r="M572" s="31">
        <f t="shared" si="49"/>
        <v>0</v>
      </c>
      <c r="N572" s="28"/>
      <c r="O572" s="28"/>
    </row>
    <row r="573" spans="1:15" s="14" customFormat="1" ht="135.94999999999999" customHeight="1" outlineLevel="2" x14ac:dyDescent="0.2">
      <c r="A573" s="15" t="s">
        <v>1665</v>
      </c>
      <c r="B573" s="23"/>
      <c r="C573" s="35" t="s">
        <v>1666</v>
      </c>
      <c r="D573" s="15" t="s">
        <v>1667</v>
      </c>
      <c r="E573" s="15" t="s">
        <v>26</v>
      </c>
      <c r="F573" s="15" t="s">
        <v>388</v>
      </c>
      <c r="G573" s="15" t="s">
        <v>315</v>
      </c>
      <c r="H573" s="15" t="s">
        <v>114</v>
      </c>
      <c r="I573" s="15">
        <f t="shared" si="48"/>
        <v>31.2</v>
      </c>
      <c r="J573" s="15" t="s">
        <v>83</v>
      </c>
      <c r="K573" s="15"/>
      <c r="L573" s="31"/>
      <c r="M573" s="31">
        <f t="shared" si="49"/>
        <v>0</v>
      </c>
      <c r="N573" s="28"/>
      <c r="O573" s="28"/>
    </row>
    <row r="574" spans="1:15" s="14" customFormat="1" ht="135.94999999999999" customHeight="1" outlineLevel="2" x14ac:dyDescent="0.2">
      <c r="A574" s="15" t="s">
        <v>1668</v>
      </c>
      <c r="B574" s="23"/>
      <c r="C574" s="35" t="s">
        <v>1669</v>
      </c>
      <c r="D574" s="15" t="s">
        <v>1670</v>
      </c>
      <c r="E574" s="15" t="s">
        <v>26</v>
      </c>
      <c r="F574" s="15" t="s">
        <v>388</v>
      </c>
      <c r="G574" s="15" t="s">
        <v>315</v>
      </c>
      <c r="H574" s="15" t="s">
        <v>114</v>
      </c>
      <c r="I574" s="15">
        <f t="shared" si="48"/>
        <v>31.2</v>
      </c>
      <c r="J574" s="15" t="s">
        <v>83</v>
      </c>
      <c r="K574" s="15"/>
      <c r="L574" s="31"/>
      <c r="M574" s="31">
        <f t="shared" si="49"/>
        <v>0</v>
      </c>
      <c r="N574" s="28"/>
      <c r="O574" s="28"/>
    </row>
    <row r="575" spans="1:15" s="14" customFormat="1" ht="135.94999999999999" customHeight="1" outlineLevel="2" x14ac:dyDescent="0.2">
      <c r="A575" s="15" t="s">
        <v>713</v>
      </c>
      <c r="B575" s="23"/>
      <c r="C575" s="24" t="s">
        <v>1671</v>
      </c>
      <c r="D575" s="17" t="s">
        <v>1672</v>
      </c>
      <c r="E575" s="17" t="s">
        <v>26</v>
      </c>
      <c r="F575" s="17" t="s">
        <v>388</v>
      </c>
      <c r="G575" s="17" t="s">
        <v>315</v>
      </c>
      <c r="H575" s="17" t="s">
        <v>114</v>
      </c>
      <c r="I575" s="15">
        <f t="shared" si="48"/>
        <v>31.2</v>
      </c>
      <c r="J575" s="15" t="s">
        <v>83</v>
      </c>
      <c r="K575" s="15" t="s">
        <v>428</v>
      </c>
      <c r="L575" s="18"/>
      <c r="M575" s="18">
        <f t="shared" si="49"/>
        <v>0</v>
      </c>
    </row>
    <row r="576" spans="1:15" s="14" customFormat="1" ht="189" customHeight="1" outlineLevel="2" x14ac:dyDescent="0.2">
      <c r="A576" s="15" t="s">
        <v>1673</v>
      </c>
      <c r="B576" s="23"/>
      <c r="C576" s="24" t="s">
        <v>1674</v>
      </c>
      <c r="D576" s="17" t="s">
        <v>1675</v>
      </c>
      <c r="E576" s="17" t="s">
        <v>26</v>
      </c>
      <c r="F576" s="17" t="s">
        <v>388</v>
      </c>
      <c r="G576" s="17" t="s">
        <v>315</v>
      </c>
      <c r="H576" s="17" t="s">
        <v>114</v>
      </c>
      <c r="I576" s="15">
        <f t="shared" si="48"/>
        <v>31.2</v>
      </c>
      <c r="J576" s="15" t="s">
        <v>83</v>
      </c>
      <c r="K576" s="15"/>
      <c r="L576" s="18"/>
      <c r="M576" s="18">
        <f t="shared" si="49"/>
        <v>0</v>
      </c>
    </row>
    <row r="577" spans="1:13" s="14" customFormat="1" ht="135.94999999999999" customHeight="1" outlineLevel="2" x14ac:dyDescent="0.2">
      <c r="A577" s="15" t="s">
        <v>122</v>
      </c>
      <c r="B577" s="23"/>
      <c r="C577" s="24" t="s">
        <v>1676</v>
      </c>
      <c r="D577" s="17" t="s">
        <v>1677</v>
      </c>
      <c r="E577" s="17" t="s">
        <v>26</v>
      </c>
      <c r="F577" s="17" t="s">
        <v>388</v>
      </c>
      <c r="G577" s="17" t="s">
        <v>315</v>
      </c>
      <c r="H577" s="17" t="s">
        <v>114</v>
      </c>
      <c r="I577" s="15">
        <f t="shared" si="48"/>
        <v>31.2</v>
      </c>
      <c r="J577" s="15" t="s">
        <v>83</v>
      </c>
      <c r="K577" s="15"/>
      <c r="L577" s="18"/>
      <c r="M577" s="18">
        <f t="shared" si="49"/>
        <v>0</v>
      </c>
    </row>
    <row r="578" spans="1:13" s="14" customFormat="1" ht="135.94999999999999" customHeight="1" outlineLevel="2" x14ac:dyDescent="0.2">
      <c r="A578" s="15" t="s">
        <v>1678</v>
      </c>
      <c r="B578" s="23"/>
      <c r="C578" s="24" t="s">
        <v>1679</v>
      </c>
      <c r="D578" s="17" t="s">
        <v>1680</v>
      </c>
      <c r="E578" s="17" t="s">
        <v>26</v>
      </c>
      <c r="F578" s="17" t="s">
        <v>388</v>
      </c>
      <c r="G578" s="17" t="s">
        <v>315</v>
      </c>
      <c r="H578" s="17" t="s">
        <v>114</v>
      </c>
      <c r="I578" s="15">
        <f t="shared" si="48"/>
        <v>31.2</v>
      </c>
      <c r="J578" s="15" t="s">
        <v>83</v>
      </c>
      <c r="K578" s="15"/>
      <c r="L578" s="18"/>
      <c r="M578" s="18">
        <f t="shared" si="49"/>
        <v>0</v>
      </c>
    </row>
    <row r="579" spans="1:13" s="14" customFormat="1" ht="135.94999999999999" customHeight="1" outlineLevel="2" x14ac:dyDescent="0.2">
      <c r="A579" s="15" t="s">
        <v>1681</v>
      </c>
      <c r="B579" s="23"/>
      <c r="C579" s="24" t="s">
        <v>1682</v>
      </c>
      <c r="D579" s="17" t="s">
        <v>1683</v>
      </c>
      <c r="E579" s="17" t="s">
        <v>26</v>
      </c>
      <c r="F579" s="17" t="s">
        <v>388</v>
      </c>
      <c r="G579" s="17" t="s">
        <v>315</v>
      </c>
      <c r="H579" s="17" t="s">
        <v>114</v>
      </c>
      <c r="I579" s="15">
        <f t="shared" si="48"/>
        <v>31.2</v>
      </c>
      <c r="J579" s="15" t="s">
        <v>83</v>
      </c>
      <c r="K579" s="15"/>
      <c r="L579" s="18"/>
      <c r="M579" s="18">
        <f t="shared" si="49"/>
        <v>0</v>
      </c>
    </row>
    <row r="580" spans="1:13" s="1" customFormat="1" ht="15.95" customHeight="1" x14ac:dyDescent="0.2">
      <c r="B580" s="2"/>
      <c r="C580" s="3" t="s">
        <v>1684</v>
      </c>
      <c r="D580" s="2"/>
      <c r="K580" s="2"/>
      <c r="L580" s="26">
        <f>SUM(L$8:L579)</f>
        <v>0</v>
      </c>
      <c r="M580" s="26">
        <f>SUM(M$8:M579)</f>
        <v>0</v>
      </c>
    </row>
  </sheetData>
  <mergeCells count="14">
    <mergeCell ref="D2:G2"/>
    <mergeCell ref="D3:G3"/>
    <mergeCell ref="D4:G4"/>
    <mergeCell ref="A6:A7"/>
    <mergeCell ref="B6:B7"/>
    <mergeCell ref="C6:C7"/>
    <mergeCell ref="D6:D7"/>
    <mergeCell ref="E6:E7"/>
    <mergeCell ref="F6:I6"/>
    <mergeCell ref="N6:N7"/>
    <mergeCell ref="J6:J7"/>
    <mergeCell ref="K6:K7"/>
    <mergeCell ref="L6:L7"/>
    <mergeCell ref="M6:M7"/>
  </mergeCells>
  <hyperlinks>
    <hyperlink ref="D3" r:id="rId1"/>
  </hyperlinks>
  <pageMargins left="0.39370078740157483" right="0.39370078740157483" top="0.39370078740157483" bottom="0.39370078740157483" header="0" footer="0"/>
  <pageSetup paperSize="9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Прудникова Елена Александровна</dc:creator>
  <cp:lastModifiedBy>PC8004</cp:lastModifiedBy>
  <dcterms:created xsi:type="dcterms:W3CDTF">2025-09-16T07:11:52Z</dcterms:created>
  <dcterms:modified xsi:type="dcterms:W3CDTF">2025-09-18T11:39:41Z</dcterms:modified>
</cp:coreProperties>
</file>