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425"/>
  </bookViews>
  <sheets>
    <sheet name="Лист1" sheetId="1" r:id="rId1"/>
  </sheets>
  <definedNames>
    <definedName name="_xlnm._FilterDatabase" localSheetId="0" hidden="1">Лист1!$A$3:$S$117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5" i="1" l="1"/>
  <c r="N117" i="1"/>
  <c r="L2" i="1" l="1"/>
  <c r="L57" i="1" s="1"/>
  <c r="M57" i="1" s="1"/>
  <c r="O57" i="1" s="1"/>
  <c r="L4" i="1" l="1"/>
  <c r="L97" i="1"/>
  <c r="M97" i="1" s="1"/>
  <c r="L107" i="1"/>
  <c r="M107" i="1" s="1"/>
  <c r="O107" i="1" s="1"/>
  <c r="L111" i="1"/>
  <c r="M111" i="1" s="1"/>
  <c r="O111" i="1" s="1"/>
  <c r="L113" i="1"/>
  <c r="M113" i="1" s="1"/>
  <c r="L115" i="1"/>
  <c r="M115" i="1" s="1"/>
  <c r="O115" i="1" s="1"/>
  <c r="L104" i="1"/>
  <c r="M104" i="1" s="1"/>
  <c r="O104" i="1" s="1"/>
  <c r="L96" i="1"/>
  <c r="M96" i="1" s="1"/>
  <c r="O96" i="1" s="1"/>
  <c r="L108" i="1"/>
  <c r="M108" i="1" s="1"/>
  <c r="O108" i="1" s="1"/>
  <c r="L100" i="1"/>
  <c r="M100" i="1" s="1"/>
  <c r="O100" i="1" s="1"/>
  <c r="L112" i="1"/>
  <c r="M112" i="1" s="1"/>
  <c r="O112" i="1" s="1"/>
  <c r="L102" i="1"/>
  <c r="M102" i="1" s="1"/>
  <c r="O102" i="1" s="1"/>
  <c r="L105" i="1"/>
  <c r="M105" i="1" s="1"/>
  <c r="O105" i="1" s="1"/>
  <c r="L98" i="1"/>
  <c r="M98" i="1" s="1"/>
  <c r="L109" i="1"/>
  <c r="M109" i="1" s="1"/>
  <c r="L101" i="1"/>
  <c r="M101" i="1" s="1"/>
  <c r="L99" i="1"/>
  <c r="M99" i="1" s="1"/>
  <c r="O99" i="1" s="1"/>
  <c r="L110" i="1"/>
  <c r="M110" i="1" s="1"/>
  <c r="O110" i="1" s="1"/>
  <c r="L114" i="1"/>
  <c r="M114" i="1" s="1"/>
  <c r="O114" i="1" s="1"/>
  <c r="L116" i="1"/>
  <c r="M116" i="1" s="1"/>
  <c r="O116" i="1" s="1"/>
  <c r="L106" i="1"/>
  <c r="M106" i="1" s="1"/>
  <c r="O106" i="1" s="1"/>
  <c r="L103" i="1"/>
  <c r="M103" i="1" s="1"/>
  <c r="O103" i="1" s="1"/>
  <c r="L95" i="1"/>
  <c r="M95" i="1" s="1"/>
  <c r="O95" i="1" s="1"/>
  <c r="L78" i="1"/>
  <c r="L132" i="1"/>
  <c r="M132" i="1" s="1"/>
  <c r="O132" i="1" s="1"/>
  <c r="L94" i="1"/>
  <c r="L70" i="1"/>
  <c r="L49" i="1"/>
  <c r="L32" i="1"/>
  <c r="L53" i="1"/>
  <c r="L35" i="1"/>
  <c r="L128" i="1"/>
  <c r="M128" i="1" s="1"/>
  <c r="O128" i="1" s="1"/>
  <c r="L86" i="1"/>
  <c r="L66" i="1"/>
  <c r="L46" i="1"/>
  <c r="O97" i="1"/>
  <c r="L124" i="1"/>
  <c r="M124" i="1" s="1"/>
  <c r="O124" i="1" s="1"/>
  <c r="L82" i="1"/>
  <c r="L62" i="1"/>
  <c r="L39" i="1"/>
  <c r="L120" i="1"/>
  <c r="M120" i="1" s="1"/>
  <c r="O120" i="1" s="1"/>
  <c r="L90" i="1"/>
  <c r="L74" i="1"/>
  <c r="L58" i="1"/>
  <c r="L43" i="1"/>
  <c r="L28" i="1"/>
  <c r="L131" i="1"/>
  <c r="M131" i="1" s="1"/>
  <c r="O131" i="1" s="1"/>
  <c r="L127" i="1"/>
  <c r="M127" i="1" s="1"/>
  <c r="O127" i="1" s="1"/>
  <c r="L123" i="1"/>
  <c r="M123" i="1" s="1"/>
  <c r="O123" i="1" s="1"/>
  <c r="L119" i="1"/>
  <c r="M119" i="1" s="1"/>
  <c r="O119" i="1" s="1"/>
  <c r="L93" i="1"/>
  <c r="L89" i="1"/>
  <c r="L85" i="1"/>
  <c r="L81" i="1"/>
  <c r="L77" i="1"/>
  <c r="L73" i="1"/>
  <c r="L69" i="1"/>
  <c r="L65" i="1"/>
  <c r="L61" i="1"/>
  <c r="L56" i="1"/>
  <c r="L52" i="1"/>
  <c r="L42" i="1"/>
  <c r="L38" i="1"/>
  <c r="L34" i="1"/>
  <c r="L31" i="1"/>
  <c r="L27" i="1"/>
  <c r="L23" i="1"/>
  <c r="L19" i="1"/>
  <c r="L15" i="1"/>
  <c r="L11" i="1"/>
  <c r="L7" i="1"/>
  <c r="L20" i="1"/>
  <c r="L12" i="1"/>
  <c r="L134" i="1"/>
  <c r="M134" i="1" s="1"/>
  <c r="O134" i="1" s="1"/>
  <c r="L130" i="1"/>
  <c r="M130" i="1" s="1"/>
  <c r="O130" i="1" s="1"/>
  <c r="L126" i="1"/>
  <c r="M126" i="1" s="1"/>
  <c r="O126" i="1" s="1"/>
  <c r="L122" i="1"/>
  <c r="M122" i="1" s="1"/>
  <c r="O122" i="1" s="1"/>
  <c r="L118" i="1"/>
  <c r="O113" i="1"/>
  <c r="O109" i="1"/>
  <c r="O98" i="1"/>
  <c r="L92" i="1"/>
  <c r="L88" i="1"/>
  <c r="L84" i="1"/>
  <c r="L80" i="1"/>
  <c r="L76" i="1"/>
  <c r="L72" i="1"/>
  <c r="L68" i="1"/>
  <c r="L64" i="1"/>
  <c r="L60" i="1"/>
  <c r="L55" i="1"/>
  <c r="L51" i="1"/>
  <c r="L48" i="1"/>
  <c r="L45" i="1"/>
  <c r="L41" i="1"/>
  <c r="L37" i="1"/>
  <c r="L33" i="1"/>
  <c r="L30" i="1"/>
  <c r="L26" i="1"/>
  <c r="L22" i="1"/>
  <c r="L18" i="1"/>
  <c r="L14" i="1"/>
  <c r="L10" i="1"/>
  <c r="L6" i="1"/>
  <c r="L24" i="1"/>
  <c r="L16" i="1"/>
  <c r="L8" i="1"/>
  <c r="L133" i="1"/>
  <c r="M133" i="1" s="1"/>
  <c r="O133" i="1" s="1"/>
  <c r="L129" i="1"/>
  <c r="M129" i="1" s="1"/>
  <c r="O129" i="1" s="1"/>
  <c r="L125" i="1"/>
  <c r="M125" i="1" s="1"/>
  <c r="O125" i="1" s="1"/>
  <c r="L121" i="1"/>
  <c r="M121" i="1" s="1"/>
  <c r="O121" i="1" s="1"/>
  <c r="O101" i="1"/>
  <c r="L91" i="1"/>
  <c r="L87" i="1"/>
  <c r="L83" i="1"/>
  <c r="L79" i="1"/>
  <c r="L75" i="1"/>
  <c r="L71" i="1"/>
  <c r="L67" i="1"/>
  <c r="L63" i="1"/>
  <c r="L59" i="1"/>
  <c r="L54" i="1"/>
  <c r="L50" i="1"/>
  <c r="L47" i="1"/>
  <c r="L44" i="1"/>
  <c r="L40" i="1"/>
  <c r="L36" i="1"/>
  <c r="L29" i="1"/>
  <c r="L25" i="1"/>
  <c r="L21" i="1"/>
  <c r="L17" i="1"/>
  <c r="L13" i="1"/>
  <c r="L9" i="1"/>
  <c r="L5" i="1"/>
  <c r="M4" i="1"/>
  <c r="O4" i="1" s="1"/>
  <c r="M15" i="1" l="1"/>
  <c r="O15" i="1" s="1"/>
  <c r="M18" i="1"/>
  <c r="O18" i="1" s="1"/>
  <c r="M35" i="1"/>
  <c r="O35" i="1" s="1"/>
  <c r="M68" i="1"/>
  <c r="O68" i="1" s="1"/>
  <c r="M23" i="1"/>
  <c r="O23" i="1" s="1"/>
  <c r="M73" i="1"/>
  <c r="O73" i="1" s="1"/>
  <c r="M82" i="1"/>
  <c r="O82" i="1" s="1"/>
  <c r="M32" i="1"/>
  <c r="O32" i="1" s="1"/>
  <c r="M39" i="1"/>
  <c r="O39" i="1" s="1"/>
  <c r="M80" i="1"/>
  <c r="O80" i="1" s="1"/>
  <c r="M34" i="1"/>
  <c r="O34" i="1" s="1"/>
  <c r="M81" i="1"/>
  <c r="O81" i="1" s="1"/>
  <c r="M49" i="1"/>
  <c r="O49" i="1" s="1"/>
  <c r="M60" i="1"/>
  <c r="O60" i="1" s="1"/>
  <c r="M64" i="1"/>
  <c r="O64" i="1" s="1"/>
  <c r="M62" i="1"/>
  <c r="O62" i="1" s="1"/>
  <c r="M30" i="1"/>
  <c r="O30" i="1" s="1"/>
  <c r="M87" i="1"/>
  <c r="O87" i="1" s="1"/>
  <c r="M84" i="1"/>
  <c r="O84" i="1" s="1"/>
  <c r="M38" i="1"/>
  <c r="O38" i="1" s="1"/>
  <c r="M85" i="1"/>
  <c r="O85" i="1" s="1"/>
  <c r="M70" i="1"/>
  <c r="O70" i="1" s="1"/>
  <c r="M63" i="1"/>
  <c r="O63" i="1" s="1"/>
  <c r="M65" i="1"/>
  <c r="O65" i="1" s="1"/>
  <c r="M25" i="1"/>
  <c r="O25" i="1" s="1"/>
  <c r="M89" i="1"/>
  <c r="O89" i="1" s="1"/>
  <c r="M28" i="1"/>
  <c r="O28" i="1" s="1"/>
  <c r="M94" i="1"/>
  <c r="O94" i="1" s="1"/>
  <c r="M14" i="1"/>
  <c r="O14" i="1" s="1"/>
  <c r="M61" i="1"/>
  <c r="O61" i="1" s="1"/>
  <c r="M71" i="1"/>
  <c r="O71" i="1" s="1"/>
  <c r="M22" i="1"/>
  <c r="O22" i="1" s="1"/>
  <c r="M69" i="1"/>
  <c r="O69" i="1" s="1"/>
  <c r="M27" i="1"/>
  <c r="O27" i="1" s="1"/>
  <c r="M79" i="1"/>
  <c r="O79" i="1" s="1"/>
  <c r="M76" i="1"/>
  <c r="O76" i="1" s="1"/>
  <c r="M31" i="1"/>
  <c r="O31" i="1" s="1"/>
  <c r="M33" i="1"/>
  <c r="O33" i="1" s="1"/>
  <c r="M40" i="1"/>
  <c r="O40" i="1" s="1"/>
  <c r="M44" i="1"/>
  <c r="O44" i="1" s="1"/>
  <c r="M42" i="1"/>
  <c r="O42" i="1" s="1"/>
  <c r="M47" i="1"/>
  <c r="O47" i="1" s="1"/>
  <c r="M16" i="1"/>
  <c r="O16" i="1" s="1"/>
  <c r="M45" i="1"/>
  <c r="O45" i="1" s="1"/>
  <c r="M92" i="1"/>
  <c r="O92" i="1" s="1"/>
  <c r="M12" i="1"/>
  <c r="O12" i="1" s="1"/>
  <c r="M93" i="1"/>
  <c r="O93" i="1" s="1"/>
  <c r="M43" i="1"/>
  <c r="O43" i="1" s="1"/>
  <c r="M46" i="1"/>
  <c r="O46" i="1" s="1"/>
  <c r="M17" i="1"/>
  <c r="O17" i="1" s="1"/>
  <c r="M26" i="1"/>
  <c r="O26" i="1" s="1"/>
  <c r="M77" i="1"/>
  <c r="O77" i="1" s="1"/>
  <c r="M36" i="1"/>
  <c r="O36" i="1" s="1"/>
  <c r="M83" i="1"/>
  <c r="O83" i="1" s="1"/>
  <c r="M37" i="1"/>
  <c r="O37" i="1" s="1"/>
  <c r="M91" i="1"/>
  <c r="O91" i="1" s="1"/>
  <c r="M50" i="1"/>
  <c r="O50" i="1" s="1"/>
  <c r="M48" i="1"/>
  <c r="O48" i="1" s="1"/>
  <c r="M20" i="1"/>
  <c r="O20" i="1" s="1"/>
  <c r="M58" i="1"/>
  <c r="O58" i="1" s="1"/>
  <c r="M66" i="1"/>
  <c r="O66" i="1" s="1"/>
  <c r="M67" i="1"/>
  <c r="O67" i="1" s="1"/>
  <c r="M53" i="1"/>
  <c r="O53" i="1" s="1"/>
  <c r="M29" i="1"/>
  <c r="O29" i="1" s="1"/>
  <c r="M72" i="1"/>
  <c r="O72" i="1" s="1"/>
  <c r="M8" i="1"/>
  <c r="O8" i="1" s="1"/>
  <c r="M41" i="1"/>
  <c r="O41" i="1" s="1"/>
  <c r="M24" i="1"/>
  <c r="O24" i="1" s="1"/>
  <c r="M9" i="1"/>
  <c r="O9" i="1" s="1"/>
  <c r="M54" i="1"/>
  <c r="O54" i="1" s="1"/>
  <c r="M6" i="1"/>
  <c r="O6" i="1" s="1"/>
  <c r="M51" i="1"/>
  <c r="O51" i="1" s="1"/>
  <c r="M7" i="1"/>
  <c r="O7" i="1" s="1"/>
  <c r="M52" i="1"/>
  <c r="O52" i="1" s="1"/>
  <c r="M74" i="1"/>
  <c r="O74" i="1" s="1"/>
  <c r="M86" i="1"/>
  <c r="O86" i="1" s="1"/>
  <c r="M78" i="1"/>
  <c r="O78" i="1" s="1"/>
  <c r="M21" i="1"/>
  <c r="O21" i="1" s="1"/>
  <c r="M19" i="1"/>
  <c r="O19" i="1" s="1"/>
  <c r="M75" i="1"/>
  <c r="O75" i="1" s="1"/>
  <c r="M88" i="1"/>
  <c r="O88" i="1" s="1"/>
  <c r="M5" i="1"/>
  <c r="O5" i="1" s="1"/>
  <c r="M13" i="1"/>
  <c r="O13" i="1" s="1"/>
  <c r="M59" i="1"/>
  <c r="O59" i="1" s="1"/>
  <c r="M10" i="1"/>
  <c r="O10" i="1" s="1"/>
  <c r="M55" i="1"/>
  <c r="O55" i="1" s="1"/>
  <c r="M11" i="1"/>
  <c r="O11" i="1" s="1"/>
  <c r="M56" i="1"/>
  <c r="O56" i="1" s="1"/>
  <c r="M90" i="1"/>
  <c r="O90" i="1" s="1"/>
  <c r="O135" i="1"/>
  <c r="O117" i="1" l="1"/>
</calcChain>
</file>

<file path=xl/sharedStrings.xml><?xml version="1.0" encoding="utf-8"?>
<sst xmlns="http://schemas.openxmlformats.org/spreadsheetml/2006/main" count="1050" uniqueCount="531">
  <si>
    <t>№ п/п</t>
  </si>
  <si>
    <t>Название</t>
  </si>
  <si>
    <t>Автор</t>
  </si>
  <si>
    <t>Учетное название</t>
  </si>
  <si>
    <t>ISBN</t>
  </si>
  <si>
    <t xml:space="preserve">Оформление </t>
  </si>
  <si>
    <t>Стандарт</t>
  </si>
  <si>
    <t>Стр.</t>
  </si>
  <si>
    <t>Год</t>
  </si>
  <si>
    <t>Метка</t>
  </si>
  <si>
    <t>Отпускная цена 1 экз. руб. коп.(в т. ч. НДС 10%)</t>
  </si>
  <si>
    <t>Кофициент скидки</t>
  </si>
  <si>
    <t>Сумма заказа</t>
  </si>
  <si>
    <t>формат</t>
  </si>
  <si>
    <t>ВЕС/кг</t>
  </si>
  <si>
    <t xml:space="preserve">Страна  происхождения </t>
  </si>
  <si>
    <t>Alibaba. Как создается инфраструктура глобального Китая</t>
  </si>
  <si>
    <t>Хун Шэнь</t>
  </si>
  <si>
    <t>Хун Шэнь: как создается инфраструктура глобального Китая</t>
  </si>
  <si>
    <t>978-5-93255-705-1</t>
  </si>
  <si>
    <t>обл.</t>
  </si>
  <si>
    <t>Россия</t>
  </si>
  <si>
    <t>Baidu: геополитическая динамика интернета в Китае</t>
  </si>
  <si>
    <t>Ё Синчжон</t>
  </si>
  <si>
    <t>Ё.Синчжон "Baidu:Геополитическая динамика интернента в Китае"</t>
  </si>
  <si>
    <t>978-5-93255-706-8</t>
  </si>
  <si>
    <t>Opus Dei. Археология службы</t>
  </si>
  <si>
    <t>Агамбен Дж.</t>
  </si>
  <si>
    <t>Джорджо Агамбен. Дело божие: Археология офиса</t>
  </si>
  <si>
    <t>978-5-93255-584-2</t>
  </si>
  <si>
    <t>пер.</t>
  </si>
  <si>
    <t>84х108/32</t>
  </si>
  <si>
    <t>Автоматизация и будущее работы</t>
  </si>
  <si>
    <t>Бенанав А.</t>
  </si>
  <si>
    <t>Аарон Бенанав "Автоматизация и будущее работы"</t>
  </si>
  <si>
    <t xml:space="preserve">978-5-93255-639-9 </t>
  </si>
  <si>
    <t>Авторитет права. Эссе о праве и морали</t>
  </si>
  <si>
    <t>Рац Дж.</t>
  </si>
  <si>
    <t>Рац Джозеф "Авторитет права: очерки о праве и морали"</t>
  </si>
  <si>
    <t xml:space="preserve">978-5-93255-622-1 </t>
  </si>
  <si>
    <t>60х90/16</t>
  </si>
  <si>
    <t>Альманах Центра исследований экономической культуры Кино и капитал</t>
  </si>
  <si>
    <t>Альманах Центра исследований экономической культуры Вып 6 Кино и капитал</t>
  </si>
  <si>
    <t>Альманах Центра исследований экономической культуры, Труд и досуг</t>
  </si>
  <si>
    <t>под ред.Д.Е. Раскова</t>
  </si>
  <si>
    <t>Альманах Центра исследований экономической культуры. Вып. 7 "Труд и досуг". Под ред. Д.Е.Раскова</t>
  </si>
  <si>
    <t xml:space="preserve">978-5-93255-618-4 </t>
  </si>
  <si>
    <t>Альманах Центра экономической культуры Деньги и процент: Экономика и этика</t>
  </si>
  <si>
    <t>Под ред. Д. Кадочникова, А. Погребняка, Д. Раскова</t>
  </si>
  <si>
    <t>Альманах Центра исследований экономической культуры. Вып. 8: "Деньги и процент: экономика и этика" под ред. Д.Е. Раскова</t>
  </si>
  <si>
    <t>978-5-93255-664-1</t>
  </si>
  <si>
    <t xml:space="preserve">Великий поворот: как Америка отказалась от свободных рынков. </t>
  </si>
  <si>
    <t xml:space="preserve">Филиппон Т. </t>
  </si>
  <si>
    <t>Тома Филиппон "Великий переворот: как Америка отказалась от свободных рынков"</t>
  </si>
  <si>
    <t>978-5-93255-583-5</t>
  </si>
  <si>
    <t>Вернуться к капитализму, чтобы избежать кризисов</t>
  </si>
  <si>
    <t>Сален П.</t>
  </si>
  <si>
    <t>Сален Вернуться к капитализму</t>
  </si>
  <si>
    <t>978-5-93255-412-8</t>
  </si>
  <si>
    <t>Видимая рука</t>
  </si>
  <si>
    <t>Лань С.</t>
  </si>
  <si>
    <t>Лань Сяохуань "Видимая рука"</t>
  </si>
  <si>
    <t>978-5-93255-698-6</t>
  </si>
  <si>
    <t>Винтики и чудища. Какая она,экономическая наука, и какой она должна быть.</t>
  </si>
  <si>
    <t xml:space="preserve"> Койл Д.</t>
  </si>
  <si>
    <t>Койл, Диана. "Шестеренки и чудовища: что такое экономическая наука и чем она должна быть"</t>
  </si>
  <si>
    <t>978-5-93255-686-3</t>
  </si>
  <si>
    <t>Власть искусства. Библиотека журнала "Логос"</t>
  </si>
  <si>
    <t>Габриэль М.</t>
  </si>
  <si>
    <t>Маркус Габриэль "Сила искусства"</t>
  </si>
  <si>
    <t>978-5-93255-647-4</t>
  </si>
  <si>
    <t>Власть: новый социальный анализ</t>
  </si>
  <si>
    <t>Рассел Б.</t>
  </si>
  <si>
    <t>Бертран Рассел Власть: новый социальный анализ</t>
  </si>
  <si>
    <t>978-5-93255-677-1</t>
  </si>
  <si>
    <t>Возникновение и утверждение экономической теории права: интеллектуальная история. Серия "Экономика и право"</t>
  </si>
  <si>
    <t>Прист Дж.Л.</t>
  </si>
  <si>
    <t>Прист, Джордж "Возникновение права и экономики"</t>
  </si>
  <si>
    <t>978-5-93255-661-0</t>
  </si>
  <si>
    <t>Вопросы права и экономики. Серия "Право и экономика"</t>
  </si>
  <si>
    <t>Уинтер Г.</t>
  </si>
  <si>
    <t>Уинтер Гарольд Проблемы права и экономики</t>
  </si>
  <si>
    <t>978-5-93255-536-1</t>
  </si>
  <si>
    <t>Всемирный потоп.
Великая война и переустройство мирового порядка, 1916-1931 годы</t>
  </si>
  <si>
    <t>Туз. А.</t>
  </si>
  <si>
    <t>Адам Туз.Всемирный потоп.
Великая война и переустройство мирового порядка, 1916-1931 годы</t>
  </si>
  <si>
    <t>978-5-93255-596-5</t>
  </si>
  <si>
    <t>70х100/16</t>
  </si>
  <si>
    <t xml:space="preserve">Высочайшая бедность. Монашеские правила и форма жизни </t>
  </si>
  <si>
    <t>Агамбен Джорджо Святейшая бедность: Монашеские правила и форма жизни</t>
  </si>
  <si>
    <t>Гамлет и Эдип</t>
  </si>
  <si>
    <t>Джонс Э.</t>
  </si>
  <si>
    <t>Джонс Гамлет и Эдип</t>
  </si>
  <si>
    <t>978-5-93255-515-6</t>
  </si>
  <si>
    <t>Где экономическая наука сбилась с пути : отказ Чикагской 
школы от классического либерализма</t>
  </si>
  <si>
    <t>Коландер, Д., Фридман, К.</t>
  </si>
  <si>
    <t>Д.Коландер и К.Фридман "Где экономика свернула не туда:отказ Чикаго от классического либерализма"</t>
  </si>
  <si>
    <t>978-5-93255-687-0</t>
  </si>
  <si>
    <t xml:space="preserve">Глобальные дисбалансы и уроки Бреттон-Вудса </t>
  </si>
  <si>
    <t>Эйхенгрин Б.</t>
  </si>
  <si>
    <t>Эйхенгрин Глобальные дисбалансы и уроки Бреттон-Вудса</t>
  </si>
  <si>
    <t>978-5-93255-506-4</t>
  </si>
  <si>
    <t>Государства и социальные революции </t>
  </si>
  <si>
    <t xml:space="preserve">Скочпол Т. </t>
  </si>
  <si>
    <t>Т. Скочпол "Государства и социальные революции"</t>
  </si>
  <si>
    <t>978-5-93255-491-3</t>
  </si>
  <si>
    <t>Государственная теория денег.</t>
  </si>
  <si>
    <t>Кнапп Г. Фр.</t>
  </si>
  <si>
    <t>Кнапп,Георг Фридрих "Государсвенная теория денег"</t>
  </si>
  <si>
    <t>978-5-93255-650-4</t>
  </si>
  <si>
    <t>Государство и эволюция</t>
  </si>
  <si>
    <t>Гайдар Е.</t>
  </si>
  <si>
    <t>Е.Т.Гайдар "Государство и эволюция"</t>
  </si>
  <si>
    <t>Декорации/Зависимости. Оммаж Жаку Деррида.Штрихи к автопортрету одного философского поколения. Библиотека журнала «Логос»</t>
  </si>
  <si>
    <t>Маяцкий М.</t>
  </si>
  <si>
    <t>М.Маяцкий "Декорации зависимости"</t>
  </si>
  <si>
    <t>978-5-93255-559-0</t>
  </si>
  <si>
    <t>нет</t>
  </si>
  <si>
    <t xml:space="preserve">Долгое время. Россия в мире: очерки экономической истории </t>
  </si>
  <si>
    <t>Гайдар Е.Т.</t>
  </si>
  <si>
    <t>Е.Т.Гайдар "Долгое время.Россия в мире:очерки экономической теории"</t>
  </si>
  <si>
    <t>978-5-93255-635-1</t>
  </si>
  <si>
    <t>Завещание Джона Локка</t>
  </si>
  <si>
    <t>Яковлев А.</t>
  </si>
  <si>
    <t>Яковлев А.А. Завещание Дж Локка</t>
  </si>
  <si>
    <t>978-5-93255-357-2</t>
  </si>
  <si>
    <t xml:space="preserve">Зрелый рост. Почему экономическая стагнация является признаком успеха
</t>
  </si>
  <si>
    <t>Воллрат Д.</t>
  </si>
  <si>
    <t>Дитрих Воллрат "Полностью выросшая: почему застойная экономика-это признак успеха"</t>
  </si>
  <si>
    <t>Имматериализм. Объекты и социальная теория</t>
  </si>
  <si>
    <t>Харман Г.</t>
  </si>
  <si>
    <t>Грэм Харман "Имматериализм"</t>
  </si>
  <si>
    <t>978-5-93255-518-7</t>
  </si>
  <si>
    <t>Инновационный комплекс. Города, технологии и новая экономика</t>
  </si>
  <si>
    <t>Зукин Ш.</t>
  </si>
  <si>
    <t>Зукин,Шарон."Инновационный комплекс:города,технологические компании  и новая экономика"</t>
  </si>
  <si>
    <t>Интеллектуальная история искусственного интеллекта: ИИ и я</t>
  </si>
  <si>
    <t>Черняк Ю.</t>
  </si>
  <si>
    <t>Юджин Чарняк «ИИ и я: интеллектуальная история искусственного интеллекта»</t>
  </si>
  <si>
    <t>978-5-93255-700-6</t>
  </si>
  <si>
    <t>Искусство государственной стратегии. Мобилизация власти и знания  во имя всеобщего блага</t>
  </si>
  <si>
    <t>Малган Дж.</t>
  </si>
  <si>
    <t>Джефф Малган "Искусство государственной стратегии:мобилизация власти и знания во имя всеобщего блага</t>
  </si>
  <si>
    <t>Искусство и объекты</t>
  </si>
  <si>
    <t>Грэм Харман. Искусство и объекты</t>
  </si>
  <si>
    <t>978-5-93255-646-7</t>
  </si>
  <si>
    <t>70х100/32</t>
  </si>
  <si>
    <t>Искусство и техника</t>
  </si>
  <si>
    <t>Мамфорд Л.</t>
  </si>
  <si>
    <t>Льюис Мамфорд «Искусство и техника»</t>
  </si>
  <si>
    <t>978-5-93255-697-9</t>
  </si>
  <si>
    <t>Исход. Как миграция изменяет наш мир.</t>
  </si>
  <si>
    <t>Коллиер П.</t>
  </si>
  <si>
    <t>Коллиер Исход. Как миграция меняет наш мир</t>
  </si>
  <si>
    <t>978-5-93255-482-1</t>
  </si>
  <si>
    <t>Как государство богатеет... Путеводитель по исторической социологии</t>
  </si>
  <si>
    <t>Травин Д.</t>
  </si>
  <si>
    <t>Травин Д.Я."Путеводитель по исторической социологии"</t>
  </si>
  <si>
    <t>978-5-93255-673-3</t>
  </si>
  <si>
    <t>Как правительства проводят приватизацию. Политика дивестирования в Соединенных Штатах и Германии</t>
  </si>
  <si>
    <t xml:space="preserve"> Касселл М.</t>
  </si>
  <si>
    <t>Кассел Как правительства проводят приватизацию</t>
  </si>
  <si>
    <t>978-5-93255-448-7</t>
  </si>
  <si>
    <t>Как разбогател мир</t>
  </si>
  <si>
    <t>Кояма М., Рубин Д.</t>
  </si>
  <si>
    <t>Кояма,Марк и Джаред Рубин "Как мир стал богатым"</t>
  </si>
  <si>
    <t>978-5-93255-667-2</t>
  </si>
  <si>
    <t>Капитал без границ: управляющие частным капиталом и один процент</t>
  </si>
  <si>
    <t>Харрингтон Бр.</t>
  </si>
  <si>
    <t>Брук Харрингтон "Капитал без границ:управляющие частными активами и один процент"</t>
  </si>
  <si>
    <t>978-5-93255-610-8</t>
  </si>
  <si>
    <t>Капитализм и ничего больше: будущее системы, которая правит миром</t>
  </si>
  <si>
    <t>Миланович Бр.</t>
  </si>
  <si>
    <t>Миланович,Бранко Капитализм и больше ничего</t>
  </si>
  <si>
    <t>978-5-93255-632-0</t>
  </si>
  <si>
    <t>Карантин. COVID-19 - вирус, который потряс мир</t>
  </si>
  <si>
    <t>Туз А.</t>
  </si>
  <si>
    <t>Адам Туз Временная остановка</t>
  </si>
  <si>
    <t>978-5-93255-641-2</t>
  </si>
  <si>
    <t>Кислый виноград. Исследование провалов рациональности</t>
  </si>
  <si>
    <t>Эльстер Ю.</t>
  </si>
  <si>
    <t>Эльстер Зелен виноград</t>
  </si>
  <si>
    <t>978-5-93255-522-4</t>
  </si>
  <si>
    <t>Контуры мировой экономики 1 – 2030 гг.: очерки по макроэкономической истории</t>
  </si>
  <si>
    <t>Мэддисон Э.</t>
  </si>
  <si>
    <t>Энгас Мэддисон «Контуры мировой экономики в 1 – 2030 гг.»</t>
  </si>
  <si>
    <t>978-5-93255-402-9</t>
  </si>
  <si>
    <t>Корпорации в условиях растущего многообразия: познание, руководство и институты</t>
  </si>
  <si>
    <t>Аоки М.</t>
  </si>
  <si>
    <t>Аоки Корпорации в условиях растущего многообразия</t>
  </si>
  <si>
    <t>978-5-93255-426-5</t>
  </si>
  <si>
    <t>Кошачья философия: кошки и смысл жизни</t>
  </si>
  <si>
    <t xml:space="preserve">Грэй Дж. </t>
  </si>
  <si>
    <t>Грэй, Джон. Кошачья философия: кошки и смысл жизни</t>
  </si>
  <si>
    <t>978-5-93255-683-2</t>
  </si>
  <si>
    <t>Крах. Как десятилетие финансовых кризисов изменило мир</t>
  </si>
  <si>
    <t>Адам Туз Внезапная остановка</t>
  </si>
  <si>
    <t>978-5-93255-563-7</t>
  </si>
  <si>
    <t>Культура в экономической науке. История, методологические рассуждения и области практического применения в современности</t>
  </si>
  <si>
    <t>Бёгельсдейк Ш.,   Маселанд Р.</t>
  </si>
  <si>
    <t>Бегельсдейк Культура в экономической науке</t>
  </si>
  <si>
    <t>978-5-93255-445-6</t>
  </si>
  <si>
    <t>Лекции о торговле, или о гражданской экономике</t>
  </si>
  <si>
    <t>Дженовези А.</t>
  </si>
  <si>
    <t>Дженовези Лекции о торговле</t>
  </si>
  <si>
    <t>978-5-93255-473-9</t>
  </si>
  <si>
    <t>Лекции по экономическому росту</t>
  </si>
  <si>
    <t>Лукас Р. Э.</t>
  </si>
  <si>
    <t>Лукас Лекции по экономическому росту</t>
  </si>
  <si>
    <t>978-593255-364-0</t>
  </si>
  <si>
    <t>Либидинальная экономика</t>
  </si>
  <si>
    <t>Лиотар Ж.-Ф.</t>
  </si>
  <si>
    <t>Жан-Франсуа Лиотар "Чувственная экономика"</t>
  </si>
  <si>
    <t>978-5-93255-562-2</t>
  </si>
  <si>
    <t>Машина влияния</t>
  </si>
  <si>
    <t>Мазин В.</t>
  </si>
  <si>
    <t>Мазин В."Машина влияния"</t>
  </si>
  <si>
    <t>978-5-93255-516-3</t>
  </si>
  <si>
    <t>Микротеория инновационного предпринимательства</t>
  </si>
  <si>
    <t>Баумоль У.</t>
  </si>
  <si>
    <t>Баумоль Микротеория инновационнго предпринимательства</t>
  </si>
  <si>
    <t>978-5-93255-376-3</t>
  </si>
  <si>
    <t>Мировые резервные валюты:доллар и его конкуренты</t>
  </si>
  <si>
    <t>Улюкаев А.В.</t>
  </si>
  <si>
    <t>Улюкаев А.В."Мировые резервные валюты:доллар и его конкуренты"</t>
  </si>
  <si>
    <t>978-5-93255-689-4</t>
  </si>
  <si>
    <t>Насилие и социальные порядки. Концептуальные рамки для
интерпретации письменной истории человечества</t>
  </si>
  <si>
    <t xml:space="preserve">Норт Д., Уоллис Дж., Вайнгаст Б. </t>
  </si>
  <si>
    <t>Дуглас Норт, Джон Уоллис, Барри Вайнгаст. "Насилие и социальные порядки"</t>
  </si>
  <si>
    <t>978-5-93255-303-9</t>
  </si>
  <si>
    <t>Национализм и моральная психология сообщества</t>
  </si>
  <si>
    <t>Як Б.</t>
  </si>
  <si>
    <t>Бернард Як "Национализм и моральная психология сообщества"</t>
  </si>
  <si>
    <t>978‑5‑93255‑490‑6</t>
  </si>
  <si>
    <t>Непрочные по конструкции: политические причины банковских кризисов и дефицита кредитов </t>
  </si>
  <si>
    <t>Каломирис Ч., Хабер С.</t>
  </si>
  <si>
    <t>Каломирис Непрочные по конструкции</t>
  </si>
  <si>
    <t>Несовершенные институты. Возможности и границы реформ</t>
  </si>
  <si>
    <t>Эггертссон Т.</t>
  </si>
  <si>
    <t>Эггертссон, Трауинн Несовершенные институты:возможности и ограничения реформ</t>
  </si>
  <si>
    <t>Нефть и волатильность. История и будущее взлетов и падений цен на нефть</t>
  </si>
  <si>
    <t>Макнелли Р.</t>
  </si>
  <si>
    <t>МакНелли,Роберт Неочищенная волатильность: история и будущее взлетов и падений нефтяных цен</t>
  </si>
  <si>
    <t>Новая география инноваций</t>
  </si>
  <si>
    <t>Гул М.</t>
  </si>
  <si>
    <t>Мехран Гул "Новая география инноваций"</t>
  </si>
  <si>
    <t>978-5-93255-699-3</t>
  </si>
  <si>
    <t>Об истине. Библиотека журнала "Логос"</t>
  </si>
  <si>
    <t>Франкфурт Г.</t>
  </si>
  <si>
    <t>Гарри Г. Франкфурт Об истине</t>
  </si>
  <si>
    <t>978-5-93255-593-4</t>
  </si>
  <si>
    <t>Обогащение. Критика товара</t>
  </si>
  <si>
    <t xml:space="preserve">Болтански Л.,  Эскер А. </t>
  </si>
  <si>
    <t>Люк Болтански и Арно Эскере Обогащение: критика товара</t>
  </si>
  <si>
    <t>978-5-93255-603-0</t>
  </si>
  <si>
    <t>Образовательная модель свободных искусств и наук: мировой и российский опыт</t>
  </si>
  <si>
    <t>Под ред. Раскова Д.Е.</t>
  </si>
  <si>
    <t>Образовательная модель свободных искусств и наук</t>
  </si>
  <si>
    <t>Общий искусственный интеллект</t>
  </si>
  <si>
    <t xml:space="preserve"> Тогелиус Ю.</t>
  </si>
  <si>
    <t>Юлиан Тогелиус "Общий искусственный интеллект"</t>
  </si>
  <si>
    <t>978-5-93255-691-7</t>
  </si>
  <si>
    <t>ООО "Переселение народов". Краткое пособие для понимания современного миграционного кризиса.</t>
  </si>
  <si>
    <t>Клаус В. , Иржи В.</t>
  </si>
  <si>
    <t>Клаус Переселение народов</t>
  </si>
  <si>
    <t>978-5-93255-474-6</t>
  </si>
  <si>
    <t>70х90/32</t>
  </si>
  <si>
    <t>Опыт о природе коммерции: общие вопросы</t>
  </si>
  <si>
    <t>Кантильон Р.</t>
  </si>
  <si>
    <t>Ричард Кантильон "Опыт о природе коммерции:общие вопросы"</t>
  </si>
  <si>
    <t>978-5-93255-663-4</t>
  </si>
  <si>
    <t xml:space="preserve">От ритуала к рекорду. Природа современного спорта </t>
  </si>
  <si>
    <t>Гуттман А.</t>
  </si>
  <si>
    <t>Гуттман От ритуала к рекорду</t>
  </si>
  <si>
    <t>978-5-93255-434-0</t>
  </si>
  <si>
    <t>Откровенный разговор о торговле. Идеи для разумной мировой экономики.</t>
  </si>
  <si>
    <t>Родрик Д.</t>
  </si>
  <si>
    <t>Д.Родрик "Откровенный разговор о торговле:идеи для здоровой мировой экономики</t>
  </si>
  <si>
    <t>978-5-93255-560-6</t>
  </si>
  <si>
    <t>Отцы и дети</t>
  </si>
  <si>
    <t>Кларк Гр.</t>
  </si>
  <si>
    <t>Кларк Отцы и дети</t>
  </si>
  <si>
    <t>978-5-93255-512-5</t>
  </si>
  <si>
    <t>Очерки об экономической науке и экономистах</t>
  </si>
  <si>
    <t>Коуз Р.</t>
  </si>
  <si>
    <t>Коуз Р. "Очерки об экономической науке и экономистах". Книга.</t>
  </si>
  <si>
    <t>978-5-93255-430-2</t>
  </si>
  <si>
    <t>Перезапуск будущего. Как «починить» нематериальную экономику</t>
  </si>
  <si>
    <t>Хаскел Дж.,Уэстлейк С.</t>
  </si>
  <si>
    <t>Джонатан Хаскел и Стиан Уэстлейк "Перезапуск будущего:как починить нематериальную экономику"</t>
  </si>
  <si>
    <t>978-5-93255-690-0</t>
  </si>
  <si>
    <t>Перипетии гегемонии</t>
  </si>
  <si>
    <t>Андерсон П.</t>
  </si>
  <si>
    <t>Перри Андерсон «Перипетии гегемонии»</t>
  </si>
  <si>
    <t>978-5-93255-525-5</t>
  </si>
  <si>
    <t>По ту сторону невидимой руки: Основания новой экономической науки</t>
  </si>
  <si>
    <t>Басу К.</t>
  </si>
  <si>
    <t>Басу По ту сторону невид</t>
  </si>
  <si>
    <t>978-5-93255-386-2</t>
  </si>
  <si>
    <t>Политика: кому достается что, когда и как</t>
  </si>
  <si>
    <t>Лассуэлл Г.</t>
  </si>
  <si>
    <t>Гарольд Лассуэлл "Политика:кому достанется что,когда и как"</t>
  </si>
  <si>
    <t>978-5-93255-704-4</t>
  </si>
  <si>
    <t>Политическая экономия Николая Зибера. Антология</t>
  </si>
  <si>
    <t>Политическая экономия Николая Зибера. Антология под ред. Д.Е.Раскова</t>
  </si>
  <si>
    <t>978-5-93255-624-5</t>
  </si>
  <si>
    <t>Поставь ее на место. Логика мизогинии</t>
  </si>
  <si>
    <t>Мэнн К.</t>
  </si>
  <si>
    <t>Кейт Манн "Поставь ее на место: логика мизогинии, первое издание"</t>
  </si>
  <si>
    <t>978-5-93255-694-8</t>
  </si>
  <si>
    <t>Постмодернизм</t>
  </si>
  <si>
    <t>Джеймисон Ф.</t>
  </si>
  <si>
    <t>Ф.Джеймисон "Постмодернизм, или Культурная логика позднего капитализма"</t>
  </si>
  <si>
    <t>978-5-93255-557-6</t>
  </si>
  <si>
    <t>Преднамеренный кризис. Неизвестная история всемирного финансового переворота, и что вы можете с этим сделать</t>
  </si>
  <si>
    <t>Волф Дж. Т.</t>
  </si>
  <si>
    <t>Волф Преднамеренный кризис</t>
  </si>
  <si>
    <t>978-5-93255-359-6</t>
  </si>
  <si>
    <t>Принципы права и экономики. Руководство для любознательных.Серия "Право и экономика"</t>
  </si>
  <si>
    <t>Лейцель Дж.</t>
  </si>
  <si>
    <t>Лейцель Основные понятия права</t>
  </si>
  <si>
    <t>978-5-93255-497-5</t>
  </si>
  <si>
    <t>Провалы государства. Общество, рынки и правила. Серия "Право и экономика"</t>
  </si>
  <si>
    <t>Долфсма В.</t>
  </si>
  <si>
    <t>Долфсма Провалы государства</t>
  </si>
  <si>
    <t>978-5-93255-500-2</t>
  </si>
  <si>
    <t>Проклятие наличности</t>
  </si>
  <si>
    <t>Рогофф К.</t>
  </si>
  <si>
    <t>Рогофф Проклятие наличных</t>
  </si>
  <si>
    <t>978-5-93255-509-5</t>
  </si>
  <si>
    <t>Просвещенная экономика</t>
  </si>
  <si>
    <t>Мокир Дж.</t>
  </si>
  <si>
    <t>Джоэль Мокир «Просвещенная экономика»</t>
  </si>
  <si>
    <t>978-5-93255-479-1</t>
  </si>
  <si>
    <t>Профсоюзы, рабочие движения и гегемония в современной России</t>
  </si>
  <si>
    <t>Кулаев М.А.</t>
  </si>
  <si>
    <t>Кулаев М."Профсоюзы и рабочие движения в политической системе современной России"</t>
  </si>
  <si>
    <t>978-5-93255-652-8</t>
  </si>
  <si>
    <t>Ради удовольствия и прибыли. История революции свободного и открытого программного обеспечения</t>
  </si>
  <si>
    <t>Тоцци К.</t>
  </si>
  <si>
    <t>Кристофер Тоцци "По фану и с выгодой: история революции свободного программного обеспечения с открытым исходным кодом"</t>
  </si>
  <si>
    <t>978-5-93255-695-5</t>
  </si>
  <si>
    <t>Ради чего стоит жить. Начала материалистической философии </t>
  </si>
  <si>
    <t>Р. Пфаллер</t>
  </si>
  <si>
    <t xml:space="preserve">Роберт Пфаллер Ради чего стоит жить: Начала материалистической философии </t>
  </si>
  <si>
    <t>978-5-93255-529-3</t>
  </si>
  <si>
    <t>Рассуждения о «конце революции». Библиотека журнала «Логос»</t>
  </si>
  <si>
    <t>Капустин Б.</t>
  </si>
  <si>
    <t>Борис Капустин "Рассуждения о конце революции"</t>
  </si>
  <si>
    <t>978-5-93255-558-3</t>
  </si>
  <si>
    <t>Расчет и мораль. Издержки рабства и цена освобождения (XVIII–XIX века)</t>
  </si>
  <si>
    <t xml:space="preserve"> Стейнер Ф., Уден-Бастид К.</t>
  </si>
  <si>
    <t xml:space="preserve">Каролин Удин-Бастид и Филипп Стайнер "Калькуляция и мораль.Издержка рабства и ценность эмансипации </t>
  </si>
  <si>
    <t>978-5-93255-649-8</t>
  </si>
  <si>
    <t xml:space="preserve">Революции. Очень краткое введение </t>
  </si>
  <si>
    <t xml:space="preserve">Голдстоун Дж. </t>
  </si>
  <si>
    <t>Д. Голдстоун "Революции. Очень краткое введение"</t>
  </si>
  <si>
    <t>978-5-93255-493-7</t>
  </si>
  <si>
    <t>Рента в цифровую эпоху</t>
  </si>
  <si>
    <t>Маццукато М.</t>
  </si>
  <si>
    <t>М.Маццукато "Рента в цифровую эпоху"</t>
  </si>
  <si>
    <t>978-5-93255-703-7</t>
  </si>
  <si>
    <t>Республиканизм. Теория свободы и государственного правления</t>
  </si>
  <si>
    <t>Петтит Ф.</t>
  </si>
  <si>
    <t>Филип Петтит «Республиканизм»</t>
  </si>
  <si>
    <t>978‑5‑93255‑462‑3</t>
  </si>
  <si>
    <t>Риторика институционализма</t>
  </si>
  <si>
    <t>Расков Д..Е.</t>
  </si>
  <si>
    <t>Расков Д.Е."Риторика институционализма"</t>
  </si>
  <si>
    <t>978-5-93255-648-1</t>
  </si>
  <si>
    <t>Россия в эпоху изменения климата</t>
  </si>
  <si>
    <t>Густафсон Т.</t>
  </si>
  <si>
    <t>Густафсон Т. Климат: Россия в эпоху климатических изменений</t>
  </si>
  <si>
    <t>978-5-93255-669-6</t>
  </si>
  <si>
    <t>Рычаг богатства</t>
  </si>
  <si>
    <t>Мокир Д.</t>
  </si>
  <si>
    <t>Джоэль Мокир "Рычаг богатства"</t>
  </si>
  <si>
    <t xml:space="preserve">
978-5-93255-395-4</t>
  </si>
  <si>
    <t>Сдвиги и шоки. Чему нас научил и ещё должен научить финансовый кризис</t>
  </si>
  <si>
    <t>Вулф М.</t>
  </si>
  <si>
    <t>Вульф Сдвиги и шоки</t>
  </si>
  <si>
    <t>978-5-93255-460-9</t>
  </si>
  <si>
    <t>Следующая конвергенция: будущее экономического роста в мире, живущем на разных скоростях</t>
  </si>
  <si>
    <t>Спенс М.</t>
  </si>
  <si>
    <t>Спенс Следующая конвергенция</t>
  </si>
  <si>
    <t>978-5-93255-356-5</t>
  </si>
  <si>
    <t>Смерти от безысходности и будущее капитализма</t>
  </si>
  <si>
    <t>Энн Кейс, Ангус Дитон</t>
  </si>
  <si>
    <t>Энн Кейс и Ангус Дитон. Смерти от отчаяния и будущее капитализма</t>
  </si>
  <si>
    <t>Сомнамбулы: как Европа пришла к войне в 1914 году</t>
  </si>
  <si>
    <t>Кларк К.</t>
  </si>
  <si>
    <t>Кларк, Кристофер "Сомнамбулы"</t>
  </si>
  <si>
    <t>978-5-93255-674-0</t>
  </si>
  <si>
    <t>Социальные науки как колдовство</t>
  </si>
  <si>
    <t>Андрески С.</t>
  </si>
  <si>
    <t>Станислав Андрески «Социальные науки как колдовство»</t>
  </si>
  <si>
    <t>978-5-93255-693-1</t>
  </si>
  <si>
    <t xml:space="preserve">Среднего более не дано. Как выйти из эпохи Великой стагнации </t>
  </si>
  <si>
    <t>Коуэн Т.</t>
  </si>
  <si>
    <t>Коуэн Среднего более не дано</t>
  </si>
  <si>
    <t>Коткин Ст.</t>
  </si>
  <si>
    <t>Сталин: в 3 т. Т. 2: В предчувствии Гитлера. 1929–1941: в 2 кн.</t>
  </si>
  <si>
    <t>Стивен Коткин "Сталин. Т.2: В ожидании Гитлера"</t>
  </si>
  <si>
    <t>978-5-93255-681-8</t>
  </si>
  <si>
    <t xml:space="preserve">Странная наука экономика. Приглашение к разговору </t>
  </si>
  <si>
    <t>Кламер А.</t>
  </si>
  <si>
    <t>Кламер Странная наука экон</t>
  </si>
  <si>
    <t>978-5-93255-403-6</t>
  </si>
  <si>
    <t>Технологические монополии</t>
  </si>
  <si>
    <t>Ховенкамп Г.</t>
  </si>
  <si>
    <t>Герберт Ховенкамп "Технологические монополии"</t>
  </si>
  <si>
    <t>978-5-93255-696-2</t>
  </si>
  <si>
    <t>Третья опора. Как рынки и государство пренебрегают сообществом.</t>
  </si>
  <si>
    <t xml:space="preserve"> Раджан Р.</t>
  </si>
  <si>
    <t>Рагурам Раджан «Третий столп: как рынки и государство забыли об обществе»</t>
  </si>
  <si>
    <t>978-5-93255-688-7</t>
  </si>
  <si>
    <t>Фискальная политика при низких процентных ставках</t>
  </si>
  <si>
    <t>Бланшар О.</t>
  </si>
  <si>
    <t>Оливье Бланшар «Фискальная политика при низких процентных ставках»</t>
  </si>
  <si>
    <t>978-5-93255-702-0</t>
  </si>
  <si>
    <t>Хозяйство и цена.  Серия "Новое экономическое мышление"</t>
  </si>
  <si>
    <t>Струве П.Б.</t>
  </si>
  <si>
    <t>П.Б.Струве Хозяйство и цена</t>
  </si>
  <si>
    <t>978-5-93255-590-3</t>
  </si>
  <si>
    <t>70х90/16</t>
  </si>
  <si>
    <t>Цена разрушения</t>
  </si>
  <si>
    <t>Адам Туз Цена разрушения</t>
  </si>
  <si>
    <t>Экология права. На пути к правовой системе в гармонии с природой и обществом</t>
  </si>
  <si>
    <t xml:space="preserve"> Капра Ф., Маттеи У.</t>
  </si>
  <si>
    <t>Фритьоф Капра, Уго Маттеи "Экология права"</t>
  </si>
  <si>
    <t>978-5-93255-595-8</t>
  </si>
  <si>
    <t>Экономика бедных.  Банерджи, Эстер Дюфло (Бедная экономика)</t>
  </si>
  <si>
    <t xml:space="preserve"> Банерджи, Эстер Дюфло </t>
  </si>
  <si>
    <t>Абиджит Бенерджи и Эстер Дюфло "Бедная экономика"</t>
  </si>
  <si>
    <t>978-5-93255-614-6</t>
  </si>
  <si>
    <t xml:space="preserve">Абиджит Банерджи и Эстер Дюфло </t>
  </si>
  <si>
    <t>Эконом наука в тяж. времена.  Банерджи и Эстер Дюфло (Хорошая экономика) 2021</t>
  </si>
  <si>
    <t>978-5-93255-594-1</t>
  </si>
  <si>
    <t>Экономика и экономическая политика в условиях пандемии</t>
  </si>
  <si>
    <t>Под ред. Кудрина А.Л.</t>
  </si>
  <si>
    <t>978-5-93255-617-7</t>
  </si>
  <si>
    <t>Экономист на диване: экономическая наука и повседневная жизнь. Пересмотренное и дополненное для XXI века
издание</t>
  </si>
  <si>
    <t>Ландсбург Ст.</t>
  </si>
  <si>
    <t>Стивен Ландсбург "Экономист на диване"</t>
  </si>
  <si>
    <t>978-5-93255-441-8</t>
  </si>
  <si>
    <t>Эпоха надзорного капитализма. Битва за человеческое будущее на новых рубежах власти</t>
  </si>
  <si>
    <t xml:space="preserve"> Зубофф Ш.</t>
  </si>
  <si>
    <t>Шошана Зубофф Эпоха надзорного капитализма:битва за человеческое будущее на новом рубеже власти</t>
  </si>
  <si>
    <t>Этика микроагрессии</t>
  </si>
  <si>
    <t>Рини Р.</t>
  </si>
  <si>
    <t>Риджина Рини . Этика микроагрессии</t>
  </si>
  <si>
    <t>978-5-93255-670-2</t>
  </si>
  <si>
    <t>Собрание сочинений в пятнадцати томах. Том 1 с суперобложкой.: "Дни поражений и побед", "Российская реформа" и др.  В  С/О</t>
  </si>
  <si>
    <t>Собр соч Е.Т.Гайдара т 1       с суперобложкой</t>
  </si>
  <si>
    <t>978-5-7749-0692-5</t>
  </si>
  <si>
    <t>Собрание сочинений в пятнадцати томах. Том 2 с суперобложкой: "Экономические реформы и иерархические структуры", "Государство и эволюция" и др.</t>
  </si>
  <si>
    <t>Собр соч Е.Т.Гайдара т 2       с суперобложкой</t>
  </si>
  <si>
    <t>978-5-7749-0691-8</t>
  </si>
  <si>
    <t>Собрание сочинений в пятнадцати томах. Том 3 с суперобложкой: "Долгое время. Россия в мире: очерки экономической истории"</t>
  </si>
  <si>
    <t>Собр соч Е.Т.Гайдара т 3        с суперобложкой</t>
  </si>
  <si>
    <t>978-5-7749-0693-2</t>
  </si>
  <si>
    <t>Собрание сочинений в пятнадцати томах. Том 4 с суперобложкой: "Гибель империи. Уроки для современной России, "Экономические записки" и др.</t>
  </si>
  <si>
    <t>Собр соч Е.Т.Гайдара т 4       с суперобложкой</t>
  </si>
  <si>
    <t>978-5-7749-0694-9</t>
  </si>
  <si>
    <t>Собрание сочинений в пятнадцати томах. Том 5: Статьи. 1970-1991 гг.</t>
  </si>
  <si>
    <t>Собр соч Е.Т.Гайдара т 5</t>
  </si>
  <si>
    <t>978-5-7749-0690-1</t>
  </si>
  <si>
    <t>Собрание сочинений в пятнадцати томах. Том 6: Статьи 90-х гг. XX в.</t>
  </si>
  <si>
    <t>Собр соч Е.Т.Гайдара т 6</t>
  </si>
  <si>
    <t>978-5-7749-0696-3</t>
  </si>
  <si>
    <t>Собрание сочинений в пятнадцати томах. Том 7: Статьи. 2001-2009 гг.</t>
  </si>
  <si>
    <t>Собр соч Е.Т.Гайдара т 7</t>
  </si>
  <si>
    <t>978-5-7749-0697-0</t>
  </si>
  <si>
    <t>Собрание сочинений в пятнадцати томах. Том 8: Интервью  с 1991 по 1998 гг.</t>
  </si>
  <si>
    <t>Собр соч Е.Т.Гайдара т 8</t>
  </si>
  <si>
    <t>978-5-7749-0788-5</t>
  </si>
  <si>
    <t>Собрание сочинений в пятнадцати томах. Том 9: Интервью. 1998-2004 гг.</t>
  </si>
  <si>
    <t>Собр соч Е.Т.Гайдара т 9</t>
  </si>
  <si>
    <t>978-5-7749-0860-8</t>
  </si>
  <si>
    <t>Собрание сочинений в пятнадцати томах. Том10: Интервью с 2005 по 2009 гг.</t>
  </si>
  <si>
    <t>Собр соч Е.Т.Гайдара т 10</t>
  </si>
  <si>
    <t>978-5-7749-0864-6</t>
  </si>
  <si>
    <t>Собрание сочинений в пятнадцати томах. Том 11</t>
  </si>
  <si>
    <t>Собр соч Е.Т.Гайдара т 11</t>
  </si>
  <si>
    <t>978-5-7749-0869-1</t>
  </si>
  <si>
    <t>Собрание сочинений в пятнадцати томах. Том 12</t>
  </si>
  <si>
    <t>Собр соч Е.Т.Гайдара т 12</t>
  </si>
  <si>
    <t>978-5-7749-0874-5</t>
  </si>
  <si>
    <t>Собрание сочинений в пятнадцати томах. Том 13</t>
  </si>
  <si>
    <t>Собр соч Е.Т.Гайдара т 13</t>
  </si>
  <si>
    <t>978-5-7749-0878-3</t>
  </si>
  <si>
    <t>Собрание сочинений в пятнадцати томах. Том 14</t>
  </si>
  <si>
    <t>Собр соч Е.Т.Гайдара т 14</t>
  </si>
  <si>
    <t>978-5-7749-1183-7</t>
  </si>
  <si>
    <t>Собрание сочинений в пятнадцати томах. Том 15</t>
  </si>
  <si>
    <t>Собр соч Е.Т.Гайдара т 15</t>
  </si>
  <si>
    <t>978-5-7749-1255-1</t>
  </si>
  <si>
    <t>Собрание сочинений в пятнадцати томах. Справочный том</t>
  </si>
  <si>
    <t>Собрание сочинений в 15 томах. 
Том справочный. Е.Т.Гайдар</t>
  </si>
  <si>
    <t>978-5-85006-320-7</t>
  </si>
  <si>
    <t>Цена со скидкой</t>
  </si>
  <si>
    <t>Ссылка</t>
  </si>
  <si>
    <t>Полное описание книги</t>
  </si>
  <si>
    <t xml:space="preserve"> Ссылка</t>
  </si>
  <si>
    <t>Укажите количество экз.</t>
  </si>
  <si>
    <t>Новинка ✓</t>
  </si>
  <si>
    <t>Итого заказано:</t>
  </si>
  <si>
    <t>Итого Заказано:</t>
  </si>
  <si>
    <t>Пайс-лист от 10.02.2026</t>
  </si>
  <si>
    <t>Код ТНВЭД</t>
  </si>
  <si>
    <t>Экономическая наука в тяжелые времена.</t>
  </si>
  <si>
    <r>
      <t>Укажите вашу скидку</t>
    </r>
    <r>
      <rPr>
        <b/>
        <sz val="22"/>
        <rFont val="Times New Roman"/>
        <family val="1"/>
        <charset val="204"/>
      </rPr>
      <t xml:space="preserve">      ↓</t>
    </r>
  </si>
  <si>
    <t>Шошанна Зубофф "Надзорный капитализм или демократия?"</t>
  </si>
  <si>
    <t>978-5-93255-545-3</t>
  </si>
  <si>
    <t>Собрание сочинений Е. Т Гайдара в пятнадцати томах</t>
  </si>
  <si>
    <t>978-5-93255-678-8</t>
  </si>
  <si>
    <t>978-5-93255-668-9</t>
  </si>
  <si>
    <t>978-5-93255-419-7</t>
  </si>
  <si>
    <t>978-5-93255-682-5</t>
  </si>
  <si>
    <t>978-5-93255-600-9</t>
  </si>
  <si>
    <t>978-5-93255-625-2</t>
  </si>
  <si>
    <t>978-5-93255-623-8</t>
  </si>
  <si>
    <t>978-5-93255-471-5</t>
  </si>
  <si>
    <t>Зубофф Ш.</t>
  </si>
  <si>
    <t>Надзорный капитализм или демократия?</t>
  </si>
  <si>
    <t>978-5-93255-692-4</t>
  </si>
  <si>
    <t>978-5-93255-305-3</t>
  </si>
  <si>
    <t>978-5-93255-644-3</t>
  </si>
  <si>
    <t>978‑5‑93255‑642-9</t>
  </si>
  <si>
    <t>978-5-93255-638-2</t>
  </si>
  <si>
    <t>978-5-93255-598-9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</si>
</sst>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0.000"/>
    <numFmt numFmtId="166" formatCode="#,##0.00\ _₽"/>
  </numFmts>
  <fonts count="28" x14ac:knownFonts="1">
    <font>
      <sz val="11"/>
      <color theme="1"/>
      <name val="Arial"/>
      <family val="2"/>
      <charset val="204"/>
      <scheme val="minor"/>
    </font>
    <font>
      <u/>
      <sz val="11"/>
      <color theme="10"/>
      <name val="Arial"/>
      <family val="2"/>
      <charset val="204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8"/>
      <name val="Arial"/>
      <family val="2"/>
    </font>
    <font>
      <b/>
      <sz val="16"/>
      <color rgb="FFC00000"/>
      <name val="Times New Roman"/>
      <family val="1"/>
      <charset val="204"/>
    </font>
    <font>
      <sz val="16"/>
      <color rgb="FFC0000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rgb="FF231F20"/>
      <name val="Times New Roman"/>
      <family val="1"/>
      <charset val="204"/>
    </font>
    <font>
      <sz val="16"/>
      <color rgb="FF2C2D2E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u/>
      <sz val="16"/>
      <color theme="10"/>
      <name val="Times New Roman"/>
      <family val="1"/>
      <charset val="204"/>
    </font>
    <font>
      <sz val="16"/>
      <color rgb="FF001A34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6"/>
      <color theme="1"/>
      <name val="Arial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2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6"/>
      <color theme="10"/>
      <name val="Times New Roman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05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6" fontId="0" fillId="0" borderId="0" xfId="0" applyNumberFormat="1"/>
    <xf numFmtId="2" fontId="3" fillId="2" borderId="2" xfId="0" applyNumberFormat="1" applyFont="1" applyFill="1" applyBorder="1" applyAlignment="1">
      <alignment horizontal="center" vertical="center" wrapText="1"/>
    </xf>
    <xf numFmtId="2" fontId="9" fillId="2" borderId="2" xfId="0" applyNumberFormat="1" applyFont="1" applyFill="1" applyBorder="1" applyAlignment="1">
      <alignment horizontal="center" vertical="center" wrapText="1"/>
    </xf>
    <xf numFmtId="0" fontId="0" fillId="2" borderId="0" xfId="0" applyFill="1"/>
    <xf numFmtId="2" fontId="3" fillId="2" borderId="6" xfId="0" applyNumberFormat="1" applyFont="1" applyFill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2" fontId="3" fillId="2" borderId="2" xfId="1" applyNumberFormat="1" applyFont="1" applyFill="1" applyBorder="1" applyAlignment="1">
      <alignment horizontal="center" vertical="center" wrapText="1"/>
    </xf>
    <xf numFmtId="0" fontId="9" fillId="0" borderId="1" xfId="0" applyFont="1" applyBorder="1"/>
    <xf numFmtId="0" fontId="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0" borderId="1" xfId="0" applyBorder="1"/>
    <xf numFmtId="0" fontId="3" fillId="2" borderId="2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center" vertical="center" wrapText="1" shrinkToFit="1"/>
    </xf>
    <xf numFmtId="49" fontId="3" fillId="2" borderId="2" xfId="0" applyNumberFormat="1" applyFont="1" applyFill="1" applyBorder="1" applyAlignment="1">
      <alignment horizontal="center" vertical="center" wrapText="1" shrinkToFit="1"/>
    </xf>
    <xf numFmtId="49" fontId="4" fillId="2" borderId="2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 shrinkToFit="1"/>
    </xf>
    <xf numFmtId="166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</xf>
    <xf numFmtId="166" fontId="14" fillId="3" borderId="2" xfId="0" applyNumberFormat="1" applyFont="1" applyFill="1" applyBorder="1" applyAlignment="1">
      <alignment horizontal="centerContinuous"/>
    </xf>
    <xf numFmtId="0" fontId="4" fillId="3" borderId="2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22" fillId="0" borderId="0" xfId="0" applyFont="1"/>
    <xf numFmtId="0" fontId="2" fillId="0" borderId="0" xfId="0" applyFont="1" applyAlignment="1">
      <alignment horizontal="left" vertical="center" wrapText="1"/>
    </xf>
    <xf numFmtId="0" fontId="23" fillId="0" borderId="0" xfId="0" applyFont="1" applyAlignment="1">
      <alignment vertical="top" wrapText="1"/>
    </xf>
    <xf numFmtId="0" fontId="2" fillId="2" borderId="0" xfId="0" applyFont="1" applyFill="1" applyAlignment="1">
      <alignment horizontal="center" vertical="center"/>
    </xf>
    <xf numFmtId="166" fontId="2" fillId="3" borderId="2" xfId="0" applyNumberFormat="1" applyFont="1" applyFill="1" applyBorder="1" applyAlignment="1">
      <alignment horizontal="center" wrapText="1"/>
    </xf>
    <xf numFmtId="0" fontId="3" fillId="0" borderId="0" xfId="0" applyFont="1"/>
    <xf numFmtId="0" fontId="3" fillId="2" borderId="0" xfId="0" applyFont="1" applyFill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 vertical="justify" wrapText="1"/>
    </xf>
    <xf numFmtId="0" fontId="3" fillId="2" borderId="2" xfId="2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3" fillId="0" borderId="2" xfId="3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3" xfId="2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2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7" fillId="0" borderId="0" xfId="1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4" fillId="3" borderId="2" xfId="0" applyFont="1" applyFill="1" applyBorder="1" applyAlignment="1">
      <alignment horizontal="center"/>
    </xf>
    <xf numFmtId="0" fontId="25" fillId="0" borderId="1" xfId="0" applyFont="1" applyBorder="1" applyAlignment="1">
      <alignment horizontal="left" vertical="center" wrapText="1"/>
    </xf>
    <xf numFmtId="0" fontId="22" fillId="0" borderId="1" xfId="0" applyFont="1" applyBorder="1"/>
    <xf numFmtId="0" fontId="26" fillId="2" borderId="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 wrapText="1"/>
    </xf>
    <xf numFmtId="2" fontId="2" fillId="3" borderId="6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_Лист1" xfId="3"/>
    <cellStyle name="Обычный_Прайс-лист ИИГ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3676112</xdr:colOff>
      <xdr:row>1</xdr:row>
      <xdr:rowOff>304800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3676112" cy="149860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3985516</xdr:colOff>
      <xdr:row>0</xdr:row>
      <xdr:rowOff>0</xdr:rowOff>
    </xdr:from>
    <xdr:to>
      <xdr:col>3</xdr:col>
      <xdr:colOff>1359310</xdr:colOff>
      <xdr:row>2</xdr:row>
      <xdr:rowOff>2721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95116" y="0"/>
          <a:ext cx="3156830" cy="1536700"/>
        </a:xfrm>
        <a:prstGeom prst="rect">
          <a:avLst/>
        </a:prstGeom>
        <a:ln>
          <a:prstDash val="solid"/>
        </a:ln>
      </xdr:spPr>
    </xdr:pic>
    <xdr:clientData/>
  </xdr:twoCellAnchor>
  <xdr:oneCellAnchor>
    <xdr:from>
      <xdr:col>8</xdr:col>
      <xdr:colOff>774700</xdr:colOff>
      <xdr:row>4</xdr:row>
      <xdr:rowOff>533400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B4156B4C-9C33-BEA6-7279-F7D402D49E00}"/>
            </a:ext>
          </a:extLst>
        </xdr:cNvPr>
        <xdr:cNvSpPr txBox="1"/>
      </xdr:nvSpPr>
      <xdr:spPr>
        <a:xfrm>
          <a:off x="11391900" y="4305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Times New Roman/Arial">
      <a:maj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ig.iep.ru/catalog/ekonomika/kak-gosudarstvo-bogateet-putevoditel-po-istoricheskoy-sotsiologii/" TargetMode="External"/><Relationship Id="rId117" Type="http://schemas.openxmlformats.org/officeDocument/2006/relationships/hyperlink" Target="https://iig.iep.ru/catalog/ekonomika/novaya-geografiya-innovatsiy-globalnaya-borba-za-proryvnye-tekhnologii/" TargetMode="External"/><Relationship Id="rId21" Type="http://schemas.openxmlformats.org/officeDocument/2006/relationships/hyperlink" Target="https://iig.iep.ru/catalog/filosofiya/immaterializm-obekty-i-sotsialnaya-teoriya/" TargetMode="External"/><Relationship Id="rId42" Type="http://schemas.openxmlformats.org/officeDocument/2006/relationships/hyperlink" Target="https://iig.iep.ru/catalog/ekonomika/neprochnye-po-konstruktsii-politicheskie-prichiny-bankovskikh-krizisov-i-defitsita-kreditov/" TargetMode="External"/><Relationship Id="rId47" Type="http://schemas.openxmlformats.org/officeDocument/2006/relationships/hyperlink" Target="https://iig.iep.ru/catalog/psikhologiya/obshchiy-iskusstvennyy-intellekt/" TargetMode="External"/><Relationship Id="rId63" Type="http://schemas.openxmlformats.org/officeDocument/2006/relationships/hyperlink" Target="https://iig.iep.ru/catalog/knigi/radi-udovolstviya-i-pribyli-istoriya-revolyutsii-svobodnogo-i-otkrytogo-programmnogo-obespecheniya/" TargetMode="External"/><Relationship Id="rId68" Type="http://schemas.openxmlformats.org/officeDocument/2006/relationships/hyperlink" Target="https://iig.iep.ru/catalog/ekonomika/renta-v-tsifrovuyu-epokhu/" TargetMode="External"/><Relationship Id="rId84" Type="http://schemas.openxmlformats.org/officeDocument/2006/relationships/hyperlink" Target="https://iig.iep.ru/catalog/ekonomika/ekonomika-bednykh-radikalnoe-pereosmyslenie-sposobov-preodoleniya-mirovoy-bednosti/" TargetMode="External"/><Relationship Id="rId89" Type="http://schemas.openxmlformats.org/officeDocument/2006/relationships/hyperlink" Target="https://www.iep.ru/ru/publikatcii/publication/4538.html" TargetMode="External"/><Relationship Id="rId112" Type="http://schemas.openxmlformats.org/officeDocument/2006/relationships/hyperlink" Target="https://iig.iep.ru/catalog/kultura/iskusstvo-i-tekhnika/" TargetMode="External"/><Relationship Id="rId16" Type="http://schemas.openxmlformats.org/officeDocument/2006/relationships/hyperlink" Target="https://iig.iep.ru/catalog/ekonomika/gosudarstvennaya-teoriya-deneg/" TargetMode="External"/><Relationship Id="rId107" Type="http://schemas.openxmlformats.org/officeDocument/2006/relationships/hyperlink" Target="https://iig.iep.ru/catalog/filosofiya/vlast-iskusstva/" TargetMode="External"/><Relationship Id="rId11" Type="http://schemas.openxmlformats.org/officeDocument/2006/relationships/hyperlink" Target="https://iig.iep.ru/catalog/pravo/voprosy-prava-i-ekonomiki/" TargetMode="External"/><Relationship Id="rId32" Type="http://schemas.openxmlformats.org/officeDocument/2006/relationships/hyperlink" Target="https://iig.iep.ru/catalog/ekonomika/kontury-mirovoy-ekonomiki-1-2030-gg-ocherki-po-makroekonomicheskoy-istorii/" TargetMode="External"/><Relationship Id="rId37" Type="http://schemas.openxmlformats.org/officeDocument/2006/relationships/hyperlink" Target="https://iig.iep.ru/catalog/ekonomika/lektsii-po-ekonomicheskomu-rostu/" TargetMode="External"/><Relationship Id="rId53" Type="http://schemas.openxmlformats.org/officeDocument/2006/relationships/hyperlink" Target="https://iig.iep.ru/catalog/ekonomika/ocherki-ob-ekonomicheskoy-nauke-i-ekonomistakh/" TargetMode="External"/><Relationship Id="rId58" Type="http://schemas.openxmlformats.org/officeDocument/2006/relationships/hyperlink" Target="https://iig.iep.ru/catalog/ekonomika/mezhdunarodnye-ekonomicheskie-otnosheniya/prednamerennyy-krizis-neizvestnaya-istoriya-vsemirnogo-finansovogo-perevorota-i-chto-vy-mozhete-s-et/" TargetMode="External"/><Relationship Id="rId74" Type="http://schemas.openxmlformats.org/officeDocument/2006/relationships/hyperlink" Target="https://iig.iep.ru/catalog/ekonomika/sleduyushchaya-konvergentsiya-budushchee-ekonomicheskogo-rosta-v-mire-zhivushchem-na-raznykh-skorost/" TargetMode="External"/><Relationship Id="rId79" Type="http://schemas.openxmlformats.org/officeDocument/2006/relationships/hyperlink" Target="https://iig.iep.ru/catalog/sotsiologiya/tretya-opora-kak-rynki-i-gosudarstvo-prenebregayut-soobshchestvom/" TargetMode="External"/><Relationship Id="rId102" Type="http://schemas.openxmlformats.org/officeDocument/2006/relationships/hyperlink" Target="https://www.iep.ru/ru/publikatcii/publication/8249.html" TargetMode="External"/><Relationship Id="rId123" Type="http://schemas.openxmlformats.org/officeDocument/2006/relationships/hyperlink" Target="https://iig.iep.ru/catalog/ekonomika/smerti-ot-bezyskhodnosti-i-budushchee-kapitalizma/" TargetMode="External"/><Relationship Id="rId128" Type="http://schemas.openxmlformats.org/officeDocument/2006/relationships/hyperlink" Target="https://iig.iep.ru/catalog/ekonomika/globalnye-disbalansy-i-uroki-bretton-vudsa/" TargetMode="External"/><Relationship Id="rId5" Type="http://schemas.openxmlformats.org/officeDocument/2006/relationships/hyperlink" Target="https://iig.iep.ru/catalog/ekonomika/almanakh-tsiek-trud-i-dosug/" TargetMode="External"/><Relationship Id="rId90" Type="http://schemas.openxmlformats.org/officeDocument/2006/relationships/hyperlink" Target="https://www.iep.ru/ru/publikatcii/publication/4598.html" TargetMode="External"/><Relationship Id="rId95" Type="http://schemas.openxmlformats.org/officeDocument/2006/relationships/hyperlink" Target="https://www.iep.ru/ru/publikatcii/publication/6559.html" TargetMode="External"/><Relationship Id="rId19" Type="http://schemas.openxmlformats.org/officeDocument/2006/relationships/hyperlink" Target="https://iig.iep.ru/catalog/filosofiya/zaveshchanie-dzhona-lokka-priverzhentsa-mira-filosofa-i-anglichanina/" TargetMode="External"/><Relationship Id="rId14" Type="http://schemas.openxmlformats.org/officeDocument/2006/relationships/hyperlink" Target="https://iig.iep.ru/catalog/psikhologiya/gamlet-i-edip-/" TargetMode="External"/><Relationship Id="rId22" Type="http://schemas.openxmlformats.org/officeDocument/2006/relationships/hyperlink" Target="https://iig.iep.ru/catalog/knigi/intellektualnaya-istoriya-iskusstvennogo-intellekta-ii-i-ya/" TargetMode="External"/><Relationship Id="rId27" Type="http://schemas.openxmlformats.org/officeDocument/2006/relationships/hyperlink" Target="https://iig.iep.ru/catalog/ekonomika/kak-pravitelstva-provodyat-privatizatsiyu/" TargetMode="External"/><Relationship Id="rId30" Type="http://schemas.openxmlformats.org/officeDocument/2006/relationships/hyperlink" Target="https://iig.iep.ru/catalog/ekonomika/karantin-covid-19-virus-kotoryy-potryas-mir/" TargetMode="External"/><Relationship Id="rId35" Type="http://schemas.openxmlformats.org/officeDocument/2006/relationships/hyperlink" Target="https://iig.iep.ru/catalog/ekonomika/kultura-v-ekonomicheskoy-nauke-istoriya-metodologicheskie-rassuzhdeniya-i-oblasti-prakticheskogo-pri/" TargetMode="External"/><Relationship Id="rId43" Type="http://schemas.openxmlformats.org/officeDocument/2006/relationships/hyperlink" Target="https://iig.iep.ru/catalog/psikhologiya/nesovershennye-instituty-vozmozhnosti-i-granitsy-reform/" TargetMode="External"/><Relationship Id="rId48" Type="http://schemas.openxmlformats.org/officeDocument/2006/relationships/hyperlink" Target="https://iig.iep.ru/catalog/sotsiologiya/ooo-pereselenie-narodov-kratkoe-posobie-dlya-ponimaniya-sovremennogo-migratsionnogo-krizisa/" TargetMode="External"/><Relationship Id="rId56" Type="http://schemas.openxmlformats.org/officeDocument/2006/relationships/hyperlink" Target="https://iig.iep.ru/catalog/?q=%D0%9F%D0%BE%D0%BB%D0%B8%D1%82%D0%B8%D1%87%D0%B5%D1%81%D0%BA%D0%B0%D1%8F+%D1%8D%D0%BA%D0%BE%D0%BD%D0%BE%D0%BC%D0%B8%D1%8F+%D0%9D%D0%B8%D0%BA%D0%BE%D0%BB%D0%B0%D1%8F+%D0%97%D0%B8%D0%B1%D0%B5%D1%80%D0%B0&amp;s=%D0%9D%D0%B0%D0%B9%D1" TargetMode="External"/><Relationship Id="rId64" Type="http://schemas.openxmlformats.org/officeDocument/2006/relationships/hyperlink" Target="https://iig.iep.ru/catalog/kultura/radi-chego-stoit-zhit-nachala-materialisticheskoy-filosofii/" TargetMode="External"/><Relationship Id="rId69" Type="http://schemas.openxmlformats.org/officeDocument/2006/relationships/hyperlink" Target="https://iig.iep.ru/catalog/politologiya/respublikanizm-teoriya-svobody-i-gosudarstvennogo-pravleniya/" TargetMode="External"/><Relationship Id="rId77" Type="http://schemas.openxmlformats.org/officeDocument/2006/relationships/hyperlink" Target="https://iig.iep.ru/catalog/ekonomika/strannaya-nauka-ekonomika-priglashenie-k-razgovoru/" TargetMode="External"/><Relationship Id="rId100" Type="http://schemas.openxmlformats.org/officeDocument/2006/relationships/hyperlink" Target="https://www.iep.ru/ru/publikatcii/publication/7544.html" TargetMode="External"/><Relationship Id="rId105" Type="http://schemas.openxmlformats.org/officeDocument/2006/relationships/hyperlink" Target="https://iig.iep.ru/catalog/ekonomika/almanakh-tsiek-kino-i-kapital/" TargetMode="External"/><Relationship Id="rId113" Type="http://schemas.openxmlformats.org/officeDocument/2006/relationships/hyperlink" Target="https://iig.iep.ru/catalog/ekonomika/kak-razbogatel-mir-istoricheskie-istoki-ekonomicheskogo-rosta/" TargetMode="External"/><Relationship Id="rId118" Type="http://schemas.openxmlformats.org/officeDocument/2006/relationships/hyperlink" Target="https://iig.iep.ru/catalog/filosofiya/ob-istine/" TargetMode="External"/><Relationship Id="rId126" Type="http://schemas.openxmlformats.org/officeDocument/2006/relationships/hyperlink" Target="https://iig.iep.ru/catalog/ekonomika/ekonomicheskaya-nauka-v-tyazhelye-vremena-produmannye-resheniya-samykh-vazhnykh-problem-sovremennost/" TargetMode="External"/><Relationship Id="rId8" Type="http://schemas.openxmlformats.org/officeDocument/2006/relationships/hyperlink" Target="https://iig.iep.ru/catalog/ekonomika/vidimaya-ruka-gosudarstvo-i-ekonomicheskoe-razvitie-v-kitae/" TargetMode="External"/><Relationship Id="rId51" Type="http://schemas.openxmlformats.org/officeDocument/2006/relationships/hyperlink" Target="https://iig.iep.ru/catalog/ekonomika/otkrovennyy-razgovor-o-torgovle-idei-dlya-razumnoy-mirovoy-ekonomiki/" TargetMode="External"/><Relationship Id="rId72" Type="http://schemas.openxmlformats.org/officeDocument/2006/relationships/hyperlink" Target="https://iig.iep.ru/catalog/ekonomika/mezhdunarodnye-ekonomicheskie-otnosheniya/rychag-bogatstva-tekhnologicheskaya-kreativnost-i-ekonomicheskiy-progress/" TargetMode="External"/><Relationship Id="rId80" Type="http://schemas.openxmlformats.org/officeDocument/2006/relationships/hyperlink" Target="https://iig.iep.ru/catalog/knigi/fiskalnaya-politika-pri-nizkikh-protsentnykh-stavkakh/" TargetMode="External"/><Relationship Id="rId85" Type="http://schemas.openxmlformats.org/officeDocument/2006/relationships/hyperlink" Target="https://iig.iep.ru/catalog/ekonomika/ekonomika-i-ekonomicheskaya-politika-v-usloviyakh-pandemii/" TargetMode="External"/><Relationship Id="rId93" Type="http://schemas.openxmlformats.org/officeDocument/2006/relationships/hyperlink" Target="https://www.iep.ru/ru/publikatcii/publication/6210.html" TargetMode="External"/><Relationship Id="rId98" Type="http://schemas.openxmlformats.org/officeDocument/2006/relationships/hyperlink" Target="https://www.iep.ru/ru/publikatcii/publication/7230.html" TargetMode="External"/><Relationship Id="rId121" Type="http://schemas.openxmlformats.org/officeDocument/2006/relationships/hyperlink" Target="https://iig.iep.ru/catalog/kultura/postmodernizm-ili-kulturnaya-logika-pozdnego-kapitalizma/" TargetMode="External"/><Relationship Id="rId3" Type="http://schemas.openxmlformats.org/officeDocument/2006/relationships/hyperlink" Target="https://iig.iep.ru/catalog/filosofiya/opus-dei-arkheologiya-sluzhby/" TargetMode="External"/><Relationship Id="rId12" Type="http://schemas.openxmlformats.org/officeDocument/2006/relationships/hyperlink" Target="https://iig.iep.ru/catalog/politologiya/vsemirnyy-potop-velikaya-voyna-i-pereustroystvo-mirovogo-poryadka-1916-1931-gody/" TargetMode="External"/><Relationship Id="rId17" Type="http://schemas.openxmlformats.org/officeDocument/2006/relationships/hyperlink" Target="https://iig.iep.ru/catalog/ekonomika/gosudarstvo-i-evolyutsiya/" TargetMode="External"/><Relationship Id="rId25" Type="http://schemas.openxmlformats.org/officeDocument/2006/relationships/hyperlink" Target="https://iig.iep.ru/catalog/ekonomika/iskhod-kak-migratsiya-izmenyaet-nash-mir/" TargetMode="External"/><Relationship Id="rId33" Type="http://schemas.openxmlformats.org/officeDocument/2006/relationships/hyperlink" Target="https://iig.iep.ru/catalog/knigi/korporatsii-v-usloviyakh-rastushchego-mnogoobraziya-poznanie-rukovodstvo-i-instituty/" TargetMode="External"/><Relationship Id="rId38" Type="http://schemas.openxmlformats.org/officeDocument/2006/relationships/hyperlink" Target="https://iig.iep.ru/catalog/ekonomika/libidinalnaya-ekonomika/" TargetMode="External"/><Relationship Id="rId46" Type="http://schemas.openxmlformats.org/officeDocument/2006/relationships/hyperlink" Target="https://iig.iep.ru/catalog/kultura/obrazovatelnaya-model-svobodnykh-iskusstv-i-nauk-mirovoy-i-rossiyskiy-opyt/" TargetMode="External"/><Relationship Id="rId59" Type="http://schemas.openxmlformats.org/officeDocument/2006/relationships/hyperlink" Target="https://iig.iep.ru/catalog/pravo/printsipy-prava-i-ekonomiki-rukovodstvo-dlya-lyuboznatelnykh-/" TargetMode="External"/><Relationship Id="rId67" Type="http://schemas.openxmlformats.org/officeDocument/2006/relationships/hyperlink" Target="https://iig.iep.ru/catalog/sotsiologiya/revolyutsii-ochen-kratkoe-vvedenie-2-y-tirazh/" TargetMode="External"/><Relationship Id="rId103" Type="http://schemas.openxmlformats.org/officeDocument/2006/relationships/hyperlink" Target="https://www.iep.ru/ru/publikatcii/publication/spravochnyy-tom-sobraniya-sochineniy-e-t-gaydara.html" TargetMode="External"/><Relationship Id="rId108" Type="http://schemas.openxmlformats.org/officeDocument/2006/relationships/hyperlink" Target="https://iig.iep.ru/catalog/filosofiya/dekoratsii-zavisimosti-ommazh-zhaku-derrida-shtrikhi-k-avtoportretu-odnogo-filosofskogo-pokoleniya/" TargetMode="External"/><Relationship Id="rId116" Type="http://schemas.openxmlformats.org/officeDocument/2006/relationships/hyperlink" Target="https://iig.iep.ru/catalog/ekonomika/obshchaya-ekonomicheskaya-teoriya/nasilie-i-sotsialnye-poryadki-kontseptualnye-ramki-dlya-interpretatsii-pismennoy-istorii-cheloveches/" TargetMode="External"/><Relationship Id="rId124" Type="http://schemas.openxmlformats.org/officeDocument/2006/relationships/hyperlink" Target="https://iig.iep.ru/catalog/istoriya/somnambuly-kak-evropa-prishla-k-voyne-v-1914-godu/" TargetMode="External"/><Relationship Id="rId129" Type="http://schemas.openxmlformats.org/officeDocument/2006/relationships/hyperlink" Target="https://iig.iep.ru/catalog/ekonomika/nadzornyy-kapitalizm-ili-demokratiya/" TargetMode="External"/><Relationship Id="rId20" Type="http://schemas.openxmlformats.org/officeDocument/2006/relationships/hyperlink" Target="https://iig.iep.ru/catalog/ekonomika/zrelyy-rost-pochemu-ekonomicheskaya-stagnatsiya-yavlyaetsya-priznakom-uspekha/" TargetMode="External"/><Relationship Id="rId41" Type="http://schemas.openxmlformats.org/officeDocument/2006/relationships/hyperlink" Target="https://iig.iep.ru/catalog/politologiya/natsionalizm-i-moralnaya-psikhologiya-soobshchestva/" TargetMode="External"/><Relationship Id="rId54" Type="http://schemas.openxmlformats.org/officeDocument/2006/relationships/hyperlink" Target="https://iig.iep.ru/catalog/politologiya/peripetii-gegemonii/" TargetMode="External"/><Relationship Id="rId62" Type="http://schemas.openxmlformats.org/officeDocument/2006/relationships/hyperlink" Target="https://iig.iep.ru/catalog/politologiya/profsoyuzy-rabochie-dvizheniya-i-gegemoniya-v-sovremennoy-rossii/" TargetMode="External"/><Relationship Id="rId70" Type="http://schemas.openxmlformats.org/officeDocument/2006/relationships/hyperlink" Target="https://iig.iep.ru/catalog/ekonomika/ritorika-institutsionalizma/" TargetMode="External"/><Relationship Id="rId75" Type="http://schemas.openxmlformats.org/officeDocument/2006/relationships/hyperlink" Target="https://iig.iep.ru/catalog/sotsiologiya/sotsialnye-nauki-kak-koldovstvo/" TargetMode="External"/><Relationship Id="rId83" Type="http://schemas.openxmlformats.org/officeDocument/2006/relationships/hyperlink" Target="https://iig.iep.ru/catalog/pravo/ekologiya-prava-na-puti-k-pravovoy-sisteme-v-garmonii-s-prirodoy-i-obshchestvom/" TargetMode="External"/><Relationship Id="rId88" Type="http://schemas.openxmlformats.org/officeDocument/2006/relationships/hyperlink" Target="https://www.iep.ru/ru/publikatcii/publication/4481.html" TargetMode="External"/><Relationship Id="rId91" Type="http://schemas.openxmlformats.org/officeDocument/2006/relationships/hyperlink" Target="https://www.iep.ru/ru/publikatcii/publication/5071.html" TargetMode="External"/><Relationship Id="rId96" Type="http://schemas.openxmlformats.org/officeDocument/2006/relationships/hyperlink" Target="https://www.iep.ru/ru/publikatcii/publication/7066.html" TargetMode="External"/><Relationship Id="rId111" Type="http://schemas.openxmlformats.org/officeDocument/2006/relationships/hyperlink" Target="https://iig.iep.ru/catalog/urbanistika/innovatsionnyy-kompleks-goroda-tekhnologii-i-novaya-ekonomika/" TargetMode="External"/><Relationship Id="rId1" Type="http://schemas.openxmlformats.org/officeDocument/2006/relationships/hyperlink" Target="https://iig.iep.ru/catalog/urbanistika/alibaba-kak-sozdaetsya-infrastruktura-global-nogo-kitaya/" TargetMode="External"/><Relationship Id="rId6" Type="http://schemas.openxmlformats.org/officeDocument/2006/relationships/hyperlink" Target="https://iig.iep.ru/catalog/ekonomika/dengi-i-protsent-ekonomika-i-etika-almanakh-tsentra-ekonomicheskoy-kultury/" TargetMode="External"/><Relationship Id="rId15" Type="http://schemas.openxmlformats.org/officeDocument/2006/relationships/hyperlink" Target="https://iig.iep.ru/catalog/ekonomika/gde-ekonomicheskaya-nauka-sbilas-s-puti-otkaz-chikagskoy-shkoly-ot-klassicheskogo-liberalizma/" TargetMode="External"/><Relationship Id="rId23" Type="http://schemas.openxmlformats.org/officeDocument/2006/relationships/hyperlink" Target="https://iig.iep.ru/catalog/politologiya/iskusstvo-gosudarstvennoy-strategii-mobilizatsiya-vlasti-i-znaniya-vo-imya-vseobshchego-blaga/" TargetMode="External"/><Relationship Id="rId28" Type="http://schemas.openxmlformats.org/officeDocument/2006/relationships/hyperlink" Target="https://iig.iep.ru/catalog/sotsiologiya/kapital-bez-granits-upravlyayushchie-chastnym-kapitalom-i-odin-protsent/" TargetMode="External"/><Relationship Id="rId36" Type="http://schemas.openxmlformats.org/officeDocument/2006/relationships/hyperlink" Target="https://iig.iep.ru/catalog/ekonomika/lektsii-o-torgovle-ili-o-grazhdanskoy-ekonomike/" TargetMode="External"/><Relationship Id="rId49" Type="http://schemas.openxmlformats.org/officeDocument/2006/relationships/hyperlink" Target="https://iig.iep.ru/catalog/ekonomika/opyt-o-prirode-kommertsii-obshchie-voprosy/" TargetMode="External"/><Relationship Id="rId57" Type="http://schemas.openxmlformats.org/officeDocument/2006/relationships/hyperlink" Target="https://iig.iep.ru/catalog/filosofiya/postav-ee-na-mesto-logika-mizoginii/" TargetMode="External"/><Relationship Id="rId106" Type="http://schemas.openxmlformats.org/officeDocument/2006/relationships/hyperlink" Target="https://iig.iep.ru/catalog/ekonomika/vernutsya-k-kapitalizmu-chtoby-izbezhat-krizisov/" TargetMode="External"/><Relationship Id="rId114" Type="http://schemas.openxmlformats.org/officeDocument/2006/relationships/hyperlink" Target="https://iig.iep.ru/catalog/filosofiya/koshachya-filosofiya-koshki-i-smysl-zhizni-2-e-izd/" TargetMode="External"/><Relationship Id="rId119" Type="http://schemas.openxmlformats.org/officeDocument/2006/relationships/hyperlink" Target="https://iig.iep.ru/catalog/ekonomika/perezapusk-budushchego-kak-pochinit-nematerialnuyu-ekonomiku/" TargetMode="External"/><Relationship Id="rId127" Type="http://schemas.openxmlformats.org/officeDocument/2006/relationships/hyperlink" Target="https://iig.iep.ru/catalog/ekonomika/ekonomist-na-divane-ekonomicheskaya-nauka-i-povsednevnaya-zhizn-peresmotrennoe-i-dopolnennoe-dlya-xx/" TargetMode="External"/><Relationship Id="rId10" Type="http://schemas.openxmlformats.org/officeDocument/2006/relationships/hyperlink" Target="https://iig.iep.ru/catalog/pravo/vozniknovenie-i-utverzhdenie-ekonomicheskoy-teorii-prava-intellektualnaya-istoriya/" TargetMode="External"/><Relationship Id="rId31" Type="http://schemas.openxmlformats.org/officeDocument/2006/relationships/hyperlink" Target="https://iig.iep.ru/catalog/filosofiya/kislyy-vinograd-issledovanie-provalov-ratsionalnosti/" TargetMode="External"/><Relationship Id="rId44" Type="http://schemas.openxmlformats.org/officeDocument/2006/relationships/hyperlink" Target="https://iig.iep.ru/catalog/ekonomika/neft-i-volatilnost-istoriya-i-budushchee-vzletov-i-padeniy-tsen-na-neft/" TargetMode="External"/><Relationship Id="rId52" Type="http://schemas.openxmlformats.org/officeDocument/2006/relationships/hyperlink" Target="https://iig.iep.ru/catalog/sotsiologiya/ottsy-i-deti-familii-i-istoriya-sotsialnoy-mobilnosti/" TargetMode="External"/><Relationship Id="rId60" Type="http://schemas.openxmlformats.org/officeDocument/2006/relationships/hyperlink" Target="https://iig.iep.ru/catalog/pravo/provaly-gosudarstva-obshchestvo-rynki-i-pravila/" TargetMode="External"/><Relationship Id="rId65" Type="http://schemas.openxmlformats.org/officeDocument/2006/relationships/hyperlink" Target="https://iig.iep.ru/catalog/filosofiya/rassuzhdeniya-o-kontse-revolyutsii/" TargetMode="External"/><Relationship Id="rId73" Type="http://schemas.openxmlformats.org/officeDocument/2006/relationships/hyperlink" Target="https://iig.iep.ru/catalog/ekonomika/sdvigi-i-shoki-chemu-nas-nauchil-i-eshche-dolzhen-nauchit-finansovyy-krizis/" TargetMode="External"/><Relationship Id="rId78" Type="http://schemas.openxmlformats.org/officeDocument/2006/relationships/hyperlink" Target="https://iig.iep.ru/catalog/ekonomika/tekhnologicheskie-monopolii/" TargetMode="External"/><Relationship Id="rId81" Type="http://schemas.openxmlformats.org/officeDocument/2006/relationships/hyperlink" Target="https://iig.iep.ru/catalog/ekonomika/khozyaystvo-i-tsena/" TargetMode="External"/><Relationship Id="rId86" Type="http://schemas.openxmlformats.org/officeDocument/2006/relationships/hyperlink" Target="https://iig.iep.ru/catalog/ekonomika/epokha-nadzornogo-kapitalizma-bitva-za-chelovecheskoe-budushchee-na-novykh-rubezhakh-vlasti/" TargetMode="External"/><Relationship Id="rId94" Type="http://schemas.openxmlformats.org/officeDocument/2006/relationships/hyperlink" Target="https://www.iep.ru/ru/publikatcii/publication/6211.html" TargetMode="External"/><Relationship Id="rId99" Type="http://schemas.openxmlformats.org/officeDocument/2006/relationships/hyperlink" Target="https://www.iep.ru/ru/publikatcii/publication/7446.html" TargetMode="External"/><Relationship Id="rId101" Type="http://schemas.openxmlformats.org/officeDocument/2006/relationships/hyperlink" Target="https://www.iep.ru/ru/publikatcii/publication/8101.html" TargetMode="External"/><Relationship Id="rId122" Type="http://schemas.openxmlformats.org/officeDocument/2006/relationships/hyperlink" Target="https://iig.iep.ru/catalog/ekonomika/prosveshchennaya-ekonomika-velikobritaniya-i-promyshlennaya-revolyutsiya-1700-1850-gg-/" TargetMode="External"/><Relationship Id="rId130" Type="http://schemas.openxmlformats.org/officeDocument/2006/relationships/printerSettings" Target="../printerSettings/printerSettings1.bin"/><Relationship Id="rId4" Type="http://schemas.openxmlformats.org/officeDocument/2006/relationships/hyperlink" Target="https://iig.iep.ru/catalog/ekonomika/avtomatizatsiya-i-budushchee-raboty/" TargetMode="External"/><Relationship Id="rId9" Type="http://schemas.openxmlformats.org/officeDocument/2006/relationships/hyperlink" Target="https://iig.iep.ru/catalog/ekonomika/vintiki-i-chudishcha-kakaya-ona-ekonomicheskaya-nauka-i-kakoy-ona-dolzhna-stat/" TargetMode="External"/><Relationship Id="rId13" Type="http://schemas.openxmlformats.org/officeDocument/2006/relationships/hyperlink" Target="https://iig.iep.ru/catalog/filosofiya/vysochayshaya-bednost-monasheskie-pravila-i-forma-zhizni/" TargetMode="External"/><Relationship Id="rId18" Type="http://schemas.openxmlformats.org/officeDocument/2006/relationships/hyperlink" Target="https://iig.iep.ru/catalog/ekonomika/dolgoe-vremya-rossiya-v-mire-ocherki-ekonomicheskoy-istorii/" TargetMode="External"/><Relationship Id="rId39" Type="http://schemas.openxmlformats.org/officeDocument/2006/relationships/hyperlink" Target="https://iig.iep.ru/catalog/filosofiya/mashina-vliyaniya/" TargetMode="External"/><Relationship Id="rId109" Type="http://schemas.openxmlformats.org/officeDocument/2006/relationships/hyperlink" Target="https://iig.iep.ru/catalog/filosofiya/vlast-novyy-sotsialnyy-analiz/" TargetMode="External"/><Relationship Id="rId34" Type="http://schemas.openxmlformats.org/officeDocument/2006/relationships/hyperlink" Target="https://iig.iep.ru/catalog/ekonomika/krakh-kak-desyatiletie-finansovykh-krizisov-izmenilo-mir/" TargetMode="External"/><Relationship Id="rId50" Type="http://schemas.openxmlformats.org/officeDocument/2006/relationships/hyperlink" Target="https://iig.iep.ru/catalog/kultura/ot-rituala-k-rekordu-priroda-sovremennogo-sporta/" TargetMode="External"/><Relationship Id="rId55" Type="http://schemas.openxmlformats.org/officeDocument/2006/relationships/hyperlink" Target="https://iig.iep.ru/catalog/ekonomika/po-tu-storonu-nevidimoy-ruki-osnovaniya-novoy-ekonomicheskoy-nauki/" TargetMode="External"/><Relationship Id="rId76" Type="http://schemas.openxmlformats.org/officeDocument/2006/relationships/hyperlink" Target="https://iig.iep.ru/catalog/ekonomika/srednego-bolee-ne-dano-kak-vyyti-iz-epokhi-velikoy-stagnatsii/" TargetMode="External"/><Relationship Id="rId97" Type="http://schemas.openxmlformats.org/officeDocument/2006/relationships/hyperlink" Target="https://www.iep.ru/ru/publikatcii/publication/7069.html" TargetMode="External"/><Relationship Id="rId104" Type="http://schemas.openxmlformats.org/officeDocument/2006/relationships/hyperlink" Target="https://iig.iep.ru/catalog/pravo/avtoritet-prava-esse-o-prave-i-morali/" TargetMode="External"/><Relationship Id="rId120" Type="http://schemas.openxmlformats.org/officeDocument/2006/relationships/hyperlink" Target="https://iig.iep.ru/catalog/politologiya/politika-komu-dostaetsya-chto-kogda-i-kak/" TargetMode="External"/><Relationship Id="rId125" Type="http://schemas.openxmlformats.org/officeDocument/2006/relationships/hyperlink" Target="https://iig.iep.ru/catalog/istoriya/stalin-v-3-t-t-2-v-predchuvstvii-gitlera-1929-1941-v-2-kn/" TargetMode="External"/><Relationship Id="rId7" Type="http://schemas.openxmlformats.org/officeDocument/2006/relationships/hyperlink" Target="https://iig.iep.ru/catalog/ekonomika/velikiy-povorot-kak-amerika-otkazalas-ot-svobodnykh-rynkov/" TargetMode="External"/><Relationship Id="rId71" Type="http://schemas.openxmlformats.org/officeDocument/2006/relationships/hyperlink" Target="https://iig.iep.ru/catalog/ekonomika/rossiya-v-epokhu-izmeneniya-klimata/" TargetMode="External"/><Relationship Id="rId92" Type="http://schemas.openxmlformats.org/officeDocument/2006/relationships/hyperlink" Target="https://www.iep.ru/ru/publikatcii/publication/5072.html" TargetMode="External"/><Relationship Id="rId2" Type="http://schemas.openxmlformats.org/officeDocument/2006/relationships/hyperlink" Target="https://iig.iep.ru/catalog/knigi/baidu-geopoliticheskaya-dinamika-interneta-v-kitae/" TargetMode="External"/><Relationship Id="rId29" Type="http://schemas.openxmlformats.org/officeDocument/2006/relationships/hyperlink" Target="https://iig.iep.ru/catalog/ekonomika/kapitalizm-i-nichego-bolshe-budushchee-sistemy-kotoraya-pravit-mirom/" TargetMode="External"/><Relationship Id="rId24" Type="http://schemas.openxmlformats.org/officeDocument/2006/relationships/hyperlink" Target="https://iig.iep.ru/catalog/filosofiya/iskusstvo-i-obekty/" TargetMode="External"/><Relationship Id="rId40" Type="http://schemas.openxmlformats.org/officeDocument/2006/relationships/hyperlink" Target="https://iig.iep.ru/catalog/ekonomika/mikroteoriya-innovatsionnogo-predprinimatelstva/" TargetMode="External"/><Relationship Id="rId45" Type="http://schemas.openxmlformats.org/officeDocument/2006/relationships/hyperlink" Target="https://iig.iep.ru/catalog/ekonomika/obogashchenie-kritika-tovara/" TargetMode="External"/><Relationship Id="rId66" Type="http://schemas.openxmlformats.org/officeDocument/2006/relationships/hyperlink" Target="https://iig.iep.ru/catalog/ekonomika/raschet-i-moral-izderzhki-rabstva-i-tsena-osvobozhdeniya-xviii-xix-veka/" TargetMode="External"/><Relationship Id="rId87" Type="http://schemas.openxmlformats.org/officeDocument/2006/relationships/hyperlink" Target="https://iig.iep.ru/catalog/filosofiya/etika-mikroagressii/" TargetMode="External"/><Relationship Id="rId110" Type="http://schemas.openxmlformats.org/officeDocument/2006/relationships/hyperlink" Target="https://iig.iep.ru/catalog/sotsiologiya/gosudarstva-i-sotsialnye-revolyutsii-sravnitelnyy-analiz-frantsii-rossii-i-kitaya/" TargetMode="External"/><Relationship Id="rId115" Type="http://schemas.openxmlformats.org/officeDocument/2006/relationships/hyperlink" Target="https://iig.iep.ru/catalog/ekonomika/mirovye-rezervnye-valyuty-dollar-i-ego-konkurenty/" TargetMode="External"/><Relationship Id="rId131" Type="http://schemas.openxmlformats.org/officeDocument/2006/relationships/drawing" Target="../drawings/drawing1.xml"/><Relationship Id="rId61" Type="http://schemas.openxmlformats.org/officeDocument/2006/relationships/hyperlink" Target="https://iig.iep.ru/catalog/ekonomika/proklyatie-nalichnosti/" TargetMode="External"/><Relationship Id="rId82" Type="http://schemas.openxmlformats.org/officeDocument/2006/relationships/hyperlink" Target="https://iig.iep.ru/catalog/ekonomika/tsena-razrusheniya-sozdanie-i-gibel-natsistskoy-ekonomiki-3-e-iz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35"/>
  <sheetViews>
    <sheetView showGridLines="0" tabSelected="1" zoomScale="70" zoomScaleNormal="70" workbookViewId="0">
      <pane ySplit="3" topLeftCell="A4" activePane="bottomLeft" state="frozen"/>
      <selection pane="bottomLeft" activeCell="S112" sqref="S112"/>
    </sheetView>
  </sheetViews>
  <sheetFormatPr defaultRowHeight="20.25" x14ac:dyDescent="0.2"/>
  <cols>
    <col min="1" max="1" width="8.625" customWidth="1"/>
    <col min="2" max="2" width="57.25" style="17" customWidth="1"/>
    <col min="3" max="3" width="18.5" style="90" customWidth="1"/>
    <col min="4" max="4" width="46.125" style="90" customWidth="1"/>
    <col min="5" max="5" width="21.125" customWidth="1"/>
    <col min="6" max="6" width="11.625" customWidth="1"/>
    <col min="7" max="7" width="13.75" customWidth="1"/>
    <col min="8" max="8" width="11.625" customWidth="1"/>
    <col min="9" max="9" width="12" customWidth="1"/>
    <col min="10" max="10" width="15.125" customWidth="1"/>
    <col min="11" max="11" width="16.25" style="26" customWidth="1"/>
    <col min="12" max="12" width="14.625" style="26" customWidth="1"/>
    <col min="13" max="13" width="16.25" style="26" customWidth="1"/>
    <col min="14" max="14" width="16.25" style="55" customWidth="1"/>
    <col min="15" max="15" width="16.25" style="23" customWidth="1"/>
    <col min="16" max="16" width="13.125" customWidth="1"/>
    <col min="17" max="17" width="13.625" customWidth="1"/>
    <col min="18" max="18" width="16.25" customWidth="1"/>
    <col min="19" max="19" width="16.25" style="68" customWidth="1"/>
    <col min="20" max="20" width="16.25" customWidth="1"/>
  </cols>
  <sheetData>
    <row r="1" spans="1:20" ht="93.6" customHeight="1" x14ac:dyDescent="0.35">
      <c r="A1" s="69"/>
      <c r="B1" s="70"/>
      <c r="C1" s="70"/>
      <c r="D1" s="77"/>
      <c r="E1" s="71"/>
      <c r="F1" s="71"/>
      <c r="G1" s="94" t="s">
        <v>508</v>
      </c>
      <c r="H1" s="94"/>
      <c r="I1" s="94"/>
      <c r="J1" s="71"/>
      <c r="K1" s="72"/>
      <c r="L1" s="72"/>
      <c r="M1" s="72"/>
      <c r="O1" s="73" t="s">
        <v>511</v>
      </c>
      <c r="P1" s="74"/>
      <c r="Q1" s="74"/>
      <c r="R1" s="74"/>
      <c r="S1" s="42"/>
      <c r="T1" s="69"/>
    </row>
    <row r="2" spans="1:20" ht="27.6" customHeight="1" x14ac:dyDescent="0.3">
      <c r="A2" s="69"/>
      <c r="B2" s="96"/>
      <c r="C2" s="97"/>
      <c r="D2" s="97"/>
      <c r="E2" s="69"/>
      <c r="F2" s="69"/>
      <c r="G2" s="69"/>
      <c r="H2" s="75"/>
      <c r="I2" s="98"/>
      <c r="J2" s="98"/>
      <c r="K2" s="72"/>
      <c r="L2" s="42">
        <f>(100-O2)/100</f>
        <v>1</v>
      </c>
      <c r="M2" s="42"/>
      <c r="O2" s="60"/>
      <c r="P2" s="74"/>
      <c r="Q2" s="74"/>
      <c r="R2" s="74"/>
      <c r="S2" s="42"/>
      <c r="T2" s="69"/>
    </row>
    <row r="3" spans="1:20" ht="97.5" customHeight="1" x14ac:dyDescent="0.2">
      <c r="A3" s="56" t="s">
        <v>0</v>
      </c>
      <c r="B3" s="57" t="s">
        <v>1</v>
      </c>
      <c r="C3" s="57" t="s">
        <v>2</v>
      </c>
      <c r="D3" s="57" t="s">
        <v>3</v>
      </c>
      <c r="E3" s="57" t="s">
        <v>4</v>
      </c>
      <c r="F3" s="58" t="s">
        <v>5</v>
      </c>
      <c r="G3" s="57" t="s">
        <v>6</v>
      </c>
      <c r="H3" s="57" t="s">
        <v>7</v>
      </c>
      <c r="I3" s="57" t="s">
        <v>8</v>
      </c>
      <c r="J3" s="57" t="s">
        <v>9</v>
      </c>
      <c r="K3" s="57" t="s">
        <v>10</v>
      </c>
      <c r="L3" s="57" t="s">
        <v>11</v>
      </c>
      <c r="M3" s="57" t="s">
        <v>500</v>
      </c>
      <c r="N3" s="57" t="s">
        <v>504</v>
      </c>
      <c r="O3" s="59" t="s">
        <v>12</v>
      </c>
      <c r="P3" s="60" t="s">
        <v>13</v>
      </c>
      <c r="Q3" s="60" t="s">
        <v>14</v>
      </c>
      <c r="R3" s="61" t="s">
        <v>15</v>
      </c>
      <c r="S3" s="57" t="s">
        <v>502</v>
      </c>
      <c r="T3" s="65" t="s">
        <v>509</v>
      </c>
    </row>
    <row r="4" spans="1:20" ht="80.099999999999994" customHeight="1" x14ac:dyDescent="0.3">
      <c r="A4" s="8">
        <v>1</v>
      </c>
      <c r="B4" s="22" t="s">
        <v>16</v>
      </c>
      <c r="C4" s="84" t="s">
        <v>17</v>
      </c>
      <c r="D4" s="45" t="s">
        <v>18</v>
      </c>
      <c r="E4" s="15" t="s">
        <v>19</v>
      </c>
      <c r="F4" s="46" t="s">
        <v>20</v>
      </c>
      <c r="G4" s="15">
        <v>20</v>
      </c>
      <c r="H4" s="15">
        <v>174</v>
      </c>
      <c r="I4" s="15">
        <v>2026</v>
      </c>
      <c r="J4" s="1" t="s">
        <v>505</v>
      </c>
      <c r="K4" s="24">
        <v>396</v>
      </c>
      <c r="L4" s="24">
        <f>$L$2</f>
        <v>1</v>
      </c>
      <c r="M4" s="24">
        <f>K4*L4</f>
        <v>396</v>
      </c>
      <c r="N4" s="62"/>
      <c r="O4" s="59">
        <f>N4*M4</f>
        <v>0</v>
      </c>
      <c r="P4" s="29"/>
      <c r="Q4" s="15">
        <v>0.14000000000000001</v>
      </c>
      <c r="R4" s="3" t="s">
        <v>21</v>
      </c>
      <c r="S4" s="28" t="s">
        <v>501</v>
      </c>
      <c r="T4" s="64">
        <v>4901990000</v>
      </c>
    </row>
    <row r="5" spans="1:20" ht="80.099999999999994" customHeight="1" x14ac:dyDescent="0.2">
      <c r="A5" s="8">
        <v>2</v>
      </c>
      <c r="B5" s="22" t="s">
        <v>22</v>
      </c>
      <c r="C5" s="84" t="s">
        <v>23</v>
      </c>
      <c r="D5" s="78" t="s">
        <v>24</v>
      </c>
      <c r="E5" s="15" t="s">
        <v>25</v>
      </c>
      <c r="F5" s="47" t="s">
        <v>20</v>
      </c>
      <c r="G5" s="15">
        <v>20</v>
      </c>
      <c r="H5" s="15">
        <v>224</v>
      </c>
      <c r="I5" s="15">
        <v>2026</v>
      </c>
      <c r="J5" s="48" t="s">
        <v>505</v>
      </c>
      <c r="K5" s="24">
        <v>396</v>
      </c>
      <c r="L5" s="24">
        <f t="shared" ref="L5:L66" si="0">$L$2</f>
        <v>1</v>
      </c>
      <c r="M5" s="24">
        <f t="shared" ref="M5:M66" si="1">K5*L5</f>
        <v>396</v>
      </c>
      <c r="N5" s="62"/>
      <c r="O5" s="59">
        <f t="shared" ref="O5:O66" si="2">N5*M5</f>
        <v>0</v>
      </c>
      <c r="P5" s="15"/>
      <c r="Q5" s="15">
        <v>0.17</v>
      </c>
      <c r="R5" s="3" t="s">
        <v>21</v>
      </c>
      <c r="S5" s="28" t="s">
        <v>503</v>
      </c>
      <c r="T5" s="64">
        <v>4901990000</v>
      </c>
    </row>
    <row r="6" spans="1:20" ht="80.099999999999994" customHeight="1" x14ac:dyDescent="0.2">
      <c r="A6" s="8">
        <v>3</v>
      </c>
      <c r="B6" s="18" t="s">
        <v>26</v>
      </c>
      <c r="C6" s="33" t="s">
        <v>27</v>
      </c>
      <c r="D6" s="33" t="s">
        <v>28</v>
      </c>
      <c r="E6" s="3" t="s">
        <v>29</v>
      </c>
      <c r="F6" s="3" t="s">
        <v>30</v>
      </c>
      <c r="G6" s="3">
        <v>10</v>
      </c>
      <c r="H6" s="3">
        <v>280</v>
      </c>
      <c r="I6" s="3">
        <v>2022</v>
      </c>
      <c r="J6" s="3"/>
      <c r="K6" s="24">
        <v>913</v>
      </c>
      <c r="L6" s="24">
        <f t="shared" si="0"/>
        <v>1</v>
      </c>
      <c r="M6" s="24">
        <f t="shared" si="1"/>
        <v>913</v>
      </c>
      <c r="N6" s="62"/>
      <c r="O6" s="59">
        <f t="shared" si="2"/>
        <v>0</v>
      </c>
      <c r="P6" s="15" t="s">
        <v>31</v>
      </c>
      <c r="Q6" s="15">
        <v>0.38200000000000001</v>
      </c>
      <c r="R6" s="3" t="s">
        <v>21</v>
      </c>
      <c r="S6" s="28" t="s">
        <v>501</v>
      </c>
      <c r="T6" s="64">
        <v>4901990000</v>
      </c>
    </row>
    <row r="7" spans="1:20" ht="80.099999999999994" customHeight="1" x14ac:dyDescent="0.2">
      <c r="A7" s="8">
        <v>4</v>
      </c>
      <c r="B7" s="18" t="s">
        <v>32</v>
      </c>
      <c r="C7" s="33" t="s">
        <v>33</v>
      </c>
      <c r="D7" s="33" t="s">
        <v>34</v>
      </c>
      <c r="E7" s="3" t="s">
        <v>35</v>
      </c>
      <c r="F7" s="3" t="s">
        <v>30</v>
      </c>
      <c r="G7" s="3">
        <v>10</v>
      </c>
      <c r="H7" s="3">
        <v>208</v>
      </c>
      <c r="I7" s="3">
        <v>2022</v>
      </c>
      <c r="J7" s="5"/>
      <c r="K7" s="24">
        <v>550</v>
      </c>
      <c r="L7" s="24">
        <f t="shared" si="0"/>
        <v>1</v>
      </c>
      <c r="M7" s="24">
        <f t="shared" si="1"/>
        <v>550</v>
      </c>
      <c r="N7" s="62"/>
      <c r="O7" s="59">
        <f t="shared" si="2"/>
        <v>0</v>
      </c>
      <c r="P7" s="15" t="s">
        <v>31</v>
      </c>
      <c r="Q7" s="15">
        <v>0.29799999999999999</v>
      </c>
      <c r="R7" s="3" t="s">
        <v>21</v>
      </c>
      <c r="S7" s="28" t="s">
        <v>501</v>
      </c>
      <c r="T7" s="64">
        <v>4901990000</v>
      </c>
    </row>
    <row r="8" spans="1:20" ht="80.099999999999994" customHeight="1" x14ac:dyDescent="0.2">
      <c r="A8" s="8">
        <v>5</v>
      </c>
      <c r="B8" s="18" t="s">
        <v>36</v>
      </c>
      <c r="C8" s="33" t="s">
        <v>37</v>
      </c>
      <c r="D8" s="33" t="s">
        <v>38</v>
      </c>
      <c r="E8" s="3" t="s">
        <v>39</v>
      </c>
      <c r="F8" s="3" t="s">
        <v>30</v>
      </c>
      <c r="G8" s="3">
        <v>6</v>
      </c>
      <c r="H8" s="3">
        <v>552</v>
      </c>
      <c r="I8" s="3">
        <v>2021</v>
      </c>
      <c r="J8" s="5"/>
      <c r="K8" s="24">
        <v>660</v>
      </c>
      <c r="L8" s="24">
        <f t="shared" si="0"/>
        <v>1</v>
      </c>
      <c r="M8" s="24">
        <f t="shared" si="1"/>
        <v>660</v>
      </c>
      <c r="N8" s="62"/>
      <c r="O8" s="59">
        <f t="shared" si="2"/>
        <v>0</v>
      </c>
      <c r="P8" s="15" t="s">
        <v>40</v>
      </c>
      <c r="Q8" s="15">
        <v>0.57999999999999996</v>
      </c>
      <c r="R8" s="3" t="s">
        <v>21</v>
      </c>
      <c r="S8" s="28" t="s">
        <v>501</v>
      </c>
      <c r="T8" s="64">
        <v>4901990000</v>
      </c>
    </row>
    <row r="9" spans="1:20" ht="80.099999999999994" customHeight="1" x14ac:dyDescent="0.2">
      <c r="A9" s="8">
        <v>6</v>
      </c>
      <c r="B9" s="18" t="s">
        <v>41</v>
      </c>
      <c r="C9" s="33"/>
      <c r="D9" s="33" t="s">
        <v>42</v>
      </c>
      <c r="E9" s="3" t="s">
        <v>513</v>
      </c>
      <c r="F9" s="3" t="s">
        <v>30</v>
      </c>
      <c r="G9" s="3">
        <v>8</v>
      </c>
      <c r="H9" s="3">
        <v>512</v>
      </c>
      <c r="I9" s="3">
        <v>2018</v>
      </c>
      <c r="J9" s="5"/>
      <c r="K9" s="24">
        <v>550</v>
      </c>
      <c r="L9" s="24">
        <f t="shared" si="0"/>
        <v>1</v>
      </c>
      <c r="M9" s="24">
        <f t="shared" si="1"/>
        <v>550</v>
      </c>
      <c r="N9" s="62"/>
      <c r="O9" s="59">
        <f t="shared" si="2"/>
        <v>0</v>
      </c>
      <c r="P9" s="15" t="s">
        <v>31</v>
      </c>
      <c r="Q9" s="15">
        <v>0.63</v>
      </c>
      <c r="R9" s="3" t="s">
        <v>21</v>
      </c>
      <c r="S9" s="28" t="s">
        <v>501</v>
      </c>
      <c r="T9" s="64">
        <v>4901990000</v>
      </c>
    </row>
    <row r="10" spans="1:20" ht="80.099999999999994" customHeight="1" x14ac:dyDescent="0.2">
      <c r="A10" s="8">
        <v>7</v>
      </c>
      <c r="B10" s="18" t="s">
        <v>43</v>
      </c>
      <c r="C10" s="33" t="s">
        <v>44</v>
      </c>
      <c r="D10" s="33" t="s">
        <v>45</v>
      </c>
      <c r="E10" s="3" t="s">
        <v>46</v>
      </c>
      <c r="F10" s="3" t="s">
        <v>30</v>
      </c>
      <c r="G10" s="3">
        <v>5</v>
      </c>
      <c r="H10" s="3">
        <v>552</v>
      </c>
      <c r="I10" s="3">
        <v>2021</v>
      </c>
      <c r="J10" s="5"/>
      <c r="K10" s="24">
        <v>550</v>
      </c>
      <c r="L10" s="24">
        <f t="shared" si="0"/>
        <v>1</v>
      </c>
      <c r="M10" s="24">
        <f t="shared" si="1"/>
        <v>550</v>
      </c>
      <c r="N10" s="62"/>
      <c r="O10" s="59">
        <f t="shared" si="2"/>
        <v>0</v>
      </c>
      <c r="P10" s="15" t="s">
        <v>31</v>
      </c>
      <c r="Q10" s="15">
        <v>0.66</v>
      </c>
      <c r="R10" s="3" t="s">
        <v>21</v>
      </c>
      <c r="S10" s="28" t="s">
        <v>501</v>
      </c>
      <c r="T10" s="64">
        <v>4901990000</v>
      </c>
    </row>
    <row r="11" spans="1:20" ht="80.099999999999994" customHeight="1" x14ac:dyDescent="0.2">
      <c r="A11" s="8">
        <v>8</v>
      </c>
      <c r="B11" s="18" t="s">
        <v>47</v>
      </c>
      <c r="C11" s="33" t="s">
        <v>48</v>
      </c>
      <c r="D11" s="33" t="s">
        <v>49</v>
      </c>
      <c r="E11" s="3" t="s">
        <v>50</v>
      </c>
      <c r="F11" s="3" t="s">
        <v>30</v>
      </c>
      <c r="G11" s="3">
        <v>10</v>
      </c>
      <c r="H11" s="3">
        <v>424</v>
      </c>
      <c r="I11" s="3">
        <v>2024</v>
      </c>
      <c r="J11" s="5"/>
      <c r="K11" s="24">
        <v>880</v>
      </c>
      <c r="L11" s="24">
        <f t="shared" si="0"/>
        <v>1</v>
      </c>
      <c r="M11" s="24">
        <f t="shared" si="1"/>
        <v>880</v>
      </c>
      <c r="N11" s="62"/>
      <c r="O11" s="59">
        <f t="shared" si="2"/>
        <v>0</v>
      </c>
      <c r="P11" s="15" t="s">
        <v>31</v>
      </c>
      <c r="Q11" s="15">
        <v>0.53400000000000003</v>
      </c>
      <c r="R11" s="3" t="s">
        <v>21</v>
      </c>
      <c r="S11" s="28" t="s">
        <v>501</v>
      </c>
      <c r="T11" s="64">
        <v>4901990000</v>
      </c>
    </row>
    <row r="12" spans="1:20" ht="80.099999999999994" customHeight="1" x14ac:dyDescent="0.2">
      <c r="A12" s="8">
        <v>9</v>
      </c>
      <c r="B12" s="18" t="s">
        <v>51</v>
      </c>
      <c r="C12" s="33" t="s">
        <v>52</v>
      </c>
      <c r="D12" s="33" t="s">
        <v>53</v>
      </c>
      <c r="E12" s="3" t="s">
        <v>54</v>
      </c>
      <c r="F12" s="3" t="s">
        <v>30</v>
      </c>
      <c r="G12" s="3">
        <v>8</v>
      </c>
      <c r="H12" s="3">
        <v>480</v>
      </c>
      <c r="I12" s="3">
        <v>2022</v>
      </c>
      <c r="J12" s="5"/>
      <c r="K12" s="24">
        <v>770</v>
      </c>
      <c r="L12" s="24">
        <f t="shared" si="0"/>
        <v>1</v>
      </c>
      <c r="M12" s="24">
        <f t="shared" si="1"/>
        <v>770</v>
      </c>
      <c r="N12" s="62"/>
      <c r="O12" s="59">
        <f t="shared" si="2"/>
        <v>0</v>
      </c>
      <c r="P12" s="15" t="s">
        <v>40</v>
      </c>
      <c r="Q12" s="15">
        <v>0.62</v>
      </c>
      <c r="R12" s="3" t="s">
        <v>21</v>
      </c>
      <c r="S12" s="28" t="s">
        <v>501</v>
      </c>
      <c r="T12" s="64">
        <v>4901990000</v>
      </c>
    </row>
    <row r="13" spans="1:20" ht="80.099999999999994" customHeight="1" x14ac:dyDescent="0.2">
      <c r="A13" s="8">
        <v>10</v>
      </c>
      <c r="B13" s="18" t="s">
        <v>55</v>
      </c>
      <c r="C13" s="33" t="s">
        <v>56</v>
      </c>
      <c r="D13" s="33" t="s">
        <v>57</v>
      </c>
      <c r="E13" s="3" t="s">
        <v>58</v>
      </c>
      <c r="F13" s="3" t="s">
        <v>30</v>
      </c>
      <c r="G13" s="3">
        <v>14</v>
      </c>
      <c r="H13" s="3">
        <v>272</v>
      </c>
      <c r="I13" s="3">
        <v>2015</v>
      </c>
      <c r="J13" s="6"/>
      <c r="K13" s="24">
        <v>550</v>
      </c>
      <c r="L13" s="24">
        <f t="shared" si="0"/>
        <v>1</v>
      </c>
      <c r="M13" s="24">
        <f t="shared" si="1"/>
        <v>550</v>
      </c>
      <c r="N13" s="62"/>
      <c r="O13" s="59">
        <f t="shared" si="2"/>
        <v>0</v>
      </c>
      <c r="P13" s="15" t="s">
        <v>31</v>
      </c>
      <c r="Q13" s="15">
        <v>0.36</v>
      </c>
      <c r="R13" s="3" t="s">
        <v>21</v>
      </c>
      <c r="S13" s="28" t="s">
        <v>501</v>
      </c>
      <c r="T13" s="64">
        <v>4901990000</v>
      </c>
    </row>
    <row r="14" spans="1:20" ht="80.099999999999994" customHeight="1" x14ac:dyDescent="0.2">
      <c r="A14" s="8">
        <v>11</v>
      </c>
      <c r="B14" s="19" t="s">
        <v>59</v>
      </c>
      <c r="C14" s="79" t="s">
        <v>60</v>
      </c>
      <c r="D14" s="79" t="s">
        <v>61</v>
      </c>
      <c r="E14" s="7" t="s">
        <v>62</v>
      </c>
      <c r="F14" s="3" t="s">
        <v>30</v>
      </c>
      <c r="G14" s="3">
        <v>8</v>
      </c>
      <c r="H14" s="3">
        <v>488</v>
      </c>
      <c r="I14" s="3">
        <v>2025</v>
      </c>
      <c r="J14" s="3"/>
      <c r="K14" s="24">
        <v>1375</v>
      </c>
      <c r="L14" s="24">
        <f t="shared" si="0"/>
        <v>1</v>
      </c>
      <c r="M14" s="24">
        <f t="shared" si="1"/>
        <v>1375</v>
      </c>
      <c r="N14" s="62"/>
      <c r="O14" s="59">
        <f t="shared" si="2"/>
        <v>0</v>
      </c>
      <c r="P14" s="15" t="s">
        <v>31</v>
      </c>
      <c r="Q14" s="15">
        <v>0.59499999999999997</v>
      </c>
      <c r="R14" s="3" t="s">
        <v>21</v>
      </c>
      <c r="S14" s="28" t="s">
        <v>501</v>
      </c>
      <c r="T14" s="64">
        <v>4901990000</v>
      </c>
    </row>
    <row r="15" spans="1:20" ht="80.099999999999994" customHeight="1" x14ac:dyDescent="0.2">
      <c r="A15" s="8">
        <v>12</v>
      </c>
      <c r="B15" s="18" t="s">
        <v>63</v>
      </c>
      <c r="C15" s="33" t="s">
        <v>64</v>
      </c>
      <c r="D15" s="33" t="s">
        <v>65</v>
      </c>
      <c r="E15" s="3" t="s">
        <v>66</v>
      </c>
      <c r="F15" s="9" t="s">
        <v>30</v>
      </c>
      <c r="G15" s="9">
        <v>10</v>
      </c>
      <c r="H15" s="9">
        <v>352</v>
      </c>
      <c r="I15" s="9">
        <v>2025</v>
      </c>
      <c r="J15" s="6"/>
      <c r="K15" s="24">
        <v>737</v>
      </c>
      <c r="L15" s="24">
        <f t="shared" si="0"/>
        <v>1</v>
      </c>
      <c r="M15" s="24">
        <f t="shared" si="1"/>
        <v>737</v>
      </c>
      <c r="N15" s="62"/>
      <c r="O15" s="59">
        <f t="shared" si="2"/>
        <v>0</v>
      </c>
      <c r="P15" s="15" t="s">
        <v>31</v>
      </c>
      <c r="Q15" s="15">
        <v>0.44600000000000001</v>
      </c>
      <c r="R15" s="3" t="s">
        <v>21</v>
      </c>
      <c r="S15" s="28" t="s">
        <v>501</v>
      </c>
      <c r="T15" s="64">
        <v>4901990000</v>
      </c>
    </row>
    <row r="16" spans="1:20" ht="80.099999999999994" customHeight="1" x14ac:dyDescent="0.2">
      <c r="A16" s="8">
        <v>13</v>
      </c>
      <c r="B16" s="18" t="s">
        <v>67</v>
      </c>
      <c r="C16" s="33" t="s">
        <v>68</v>
      </c>
      <c r="D16" s="33" t="s">
        <v>69</v>
      </c>
      <c r="E16" s="3" t="s">
        <v>70</v>
      </c>
      <c r="F16" s="3" t="s">
        <v>20</v>
      </c>
      <c r="G16" s="3">
        <v>30</v>
      </c>
      <c r="H16" s="3">
        <v>80</v>
      </c>
      <c r="I16" s="3">
        <v>2023</v>
      </c>
      <c r="J16" s="5"/>
      <c r="K16" s="24">
        <v>440</v>
      </c>
      <c r="L16" s="24">
        <f t="shared" si="0"/>
        <v>1</v>
      </c>
      <c r="M16" s="24">
        <f t="shared" si="1"/>
        <v>440</v>
      </c>
      <c r="N16" s="62"/>
      <c r="O16" s="59">
        <f t="shared" si="2"/>
        <v>0</v>
      </c>
      <c r="P16" s="15" t="s">
        <v>31</v>
      </c>
      <c r="Q16" s="15">
        <v>0.08</v>
      </c>
      <c r="R16" s="3" t="s">
        <v>21</v>
      </c>
      <c r="S16" s="28" t="s">
        <v>501</v>
      </c>
      <c r="T16" s="64">
        <v>4901990000</v>
      </c>
    </row>
    <row r="17" spans="1:20" ht="80.099999999999994" customHeight="1" x14ac:dyDescent="0.2">
      <c r="A17" s="8">
        <v>14</v>
      </c>
      <c r="B17" s="18" t="s">
        <v>71</v>
      </c>
      <c r="C17" s="33" t="s">
        <v>72</v>
      </c>
      <c r="D17" s="33" t="s">
        <v>73</v>
      </c>
      <c r="E17" s="3" t="s">
        <v>74</v>
      </c>
      <c r="F17" s="3" t="s">
        <v>30</v>
      </c>
      <c r="G17" s="3">
        <v>12</v>
      </c>
      <c r="H17" s="3">
        <v>328</v>
      </c>
      <c r="I17" s="3">
        <v>2025</v>
      </c>
      <c r="J17" s="5"/>
      <c r="K17" s="24">
        <v>1210</v>
      </c>
      <c r="L17" s="24">
        <f t="shared" si="0"/>
        <v>1</v>
      </c>
      <c r="M17" s="24">
        <f t="shared" si="1"/>
        <v>1210</v>
      </c>
      <c r="N17" s="62"/>
      <c r="O17" s="59">
        <f t="shared" si="2"/>
        <v>0</v>
      </c>
      <c r="P17" s="15" t="s">
        <v>31</v>
      </c>
      <c r="Q17" s="15">
        <v>0.42699999999999999</v>
      </c>
      <c r="R17" s="3" t="s">
        <v>21</v>
      </c>
      <c r="S17" s="28" t="s">
        <v>501</v>
      </c>
      <c r="T17" s="64">
        <v>4901990000</v>
      </c>
    </row>
    <row r="18" spans="1:20" ht="80.099999999999994" customHeight="1" x14ac:dyDescent="0.2">
      <c r="A18" s="8">
        <v>15</v>
      </c>
      <c r="B18" s="18" t="s">
        <v>75</v>
      </c>
      <c r="C18" s="33" t="s">
        <v>76</v>
      </c>
      <c r="D18" s="33" t="s">
        <v>77</v>
      </c>
      <c r="E18" s="3" t="s">
        <v>78</v>
      </c>
      <c r="F18" s="3" t="s">
        <v>30</v>
      </c>
      <c r="G18" s="3">
        <v>10</v>
      </c>
      <c r="H18" s="3">
        <v>224</v>
      </c>
      <c r="I18" s="3">
        <v>2024</v>
      </c>
      <c r="J18" s="5"/>
      <c r="K18" s="24">
        <v>770</v>
      </c>
      <c r="L18" s="24">
        <f t="shared" si="0"/>
        <v>1</v>
      </c>
      <c r="M18" s="24">
        <f t="shared" si="1"/>
        <v>770</v>
      </c>
      <c r="N18" s="62"/>
      <c r="O18" s="59">
        <f t="shared" si="2"/>
        <v>0</v>
      </c>
      <c r="P18" s="15" t="s">
        <v>40</v>
      </c>
      <c r="Q18" s="15">
        <v>0.34</v>
      </c>
      <c r="R18" s="3" t="s">
        <v>21</v>
      </c>
      <c r="S18" s="28" t="s">
        <v>501</v>
      </c>
      <c r="T18" s="64">
        <v>4901990000</v>
      </c>
    </row>
    <row r="19" spans="1:20" ht="80.099999999999994" customHeight="1" x14ac:dyDescent="0.2">
      <c r="A19" s="8">
        <v>16</v>
      </c>
      <c r="B19" s="18" t="s">
        <v>79</v>
      </c>
      <c r="C19" s="33" t="s">
        <v>80</v>
      </c>
      <c r="D19" s="33" t="s">
        <v>81</v>
      </c>
      <c r="E19" s="3" t="s">
        <v>82</v>
      </c>
      <c r="F19" s="3" t="s">
        <v>30</v>
      </c>
      <c r="G19" s="3">
        <v>8</v>
      </c>
      <c r="H19" s="3">
        <v>416</v>
      </c>
      <c r="I19" s="3">
        <v>2019</v>
      </c>
      <c r="J19" s="5"/>
      <c r="K19" s="24">
        <v>660</v>
      </c>
      <c r="L19" s="24">
        <f t="shared" si="0"/>
        <v>1</v>
      </c>
      <c r="M19" s="24">
        <f t="shared" si="1"/>
        <v>660</v>
      </c>
      <c r="N19" s="62"/>
      <c r="O19" s="59">
        <f t="shared" si="2"/>
        <v>0</v>
      </c>
      <c r="P19" s="15" t="s">
        <v>31</v>
      </c>
      <c r="Q19" s="15">
        <v>0.50600000000000001</v>
      </c>
      <c r="R19" s="3" t="s">
        <v>21</v>
      </c>
      <c r="S19" s="28" t="s">
        <v>501</v>
      </c>
      <c r="T19" s="64">
        <v>4901990000</v>
      </c>
    </row>
    <row r="20" spans="1:20" ht="80.099999999999994" customHeight="1" x14ac:dyDescent="0.2">
      <c r="A20" s="8">
        <v>17</v>
      </c>
      <c r="B20" s="18" t="s">
        <v>83</v>
      </c>
      <c r="C20" s="33" t="s">
        <v>84</v>
      </c>
      <c r="D20" s="33" t="s">
        <v>85</v>
      </c>
      <c r="E20" s="3" t="s">
        <v>86</v>
      </c>
      <c r="F20" s="3" t="s">
        <v>30</v>
      </c>
      <c r="G20" s="3">
        <v>4</v>
      </c>
      <c r="H20" s="3">
        <v>640</v>
      </c>
      <c r="I20" s="3">
        <v>2021</v>
      </c>
      <c r="J20" s="5"/>
      <c r="K20" s="24">
        <v>2200</v>
      </c>
      <c r="L20" s="24">
        <f t="shared" si="0"/>
        <v>1</v>
      </c>
      <c r="M20" s="24">
        <f t="shared" si="1"/>
        <v>2200</v>
      </c>
      <c r="N20" s="62"/>
      <c r="O20" s="59">
        <f t="shared" si="2"/>
        <v>0</v>
      </c>
      <c r="P20" s="15" t="s">
        <v>87</v>
      </c>
      <c r="Q20" s="15">
        <v>1.1000000000000001</v>
      </c>
      <c r="R20" s="3" t="s">
        <v>21</v>
      </c>
      <c r="S20" s="28" t="s">
        <v>501</v>
      </c>
      <c r="T20" s="64">
        <v>4901990000</v>
      </c>
    </row>
    <row r="21" spans="1:20" ht="80.099999999999994" customHeight="1" x14ac:dyDescent="0.2">
      <c r="A21" s="8">
        <v>18</v>
      </c>
      <c r="B21" s="18" t="s">
        <v>88</v>
      </c>
      <c r="C21" s="33" t="s">
        <v>27</v>
      </c>
      <c r="D21" s="33" t="s">
        <v>89</v>
      </c>
      <c r="E21" s="3" t="s">
        <v>530</v>
      </c>
      <c r="F21" s="3" t="s">
        <v>30</v>
      </c>
      <c r="G21" s="3">
        <v>10</v>
      </c>
      <c r="H21" s="3">
        <v>216</v>
      </c>
      <c r="I21" s="3">
        <v>2021</v>
      </c>
      <c r="J21" s="5"/>
      <c r="K21" s="24">
        <v>550</v>
      </c>
      <c r="L21" s="24">
        <f t="shared" si="0"/>
        <v>1</v>
      </c>
      <c r="M21" s="24">
        <f t="shared" si="1"/>
        <v>550</v>
      </c>
      <c r="N21" s="62"/>
      <c r="O21" s="59">
        <f t="shared" si="2"/>
        <v>0</v>
      </c>
      <c r="P21" s="15" t="s">
        <v>31</v>
      </c>
      <c r="Q21" s="15">
        <v>0.34</v>
      </c>
      <c r="R21" s="3" t="s">
        <v>21</v>
      </c>
      <c r="S21" s="28" t="s">
        <v>501</v>
      </c>
      <c r="T21" s="64">
        <v>4901990000</v>
      </c>
    </row>
    <row r="22" spans="1:20" ht="80.099999999999994" customHeight="1" x14ac:dyDescent="0.2">
      <c r="A22" s="8">
        <v>19</v>
      </c>
      <c r="B22" s="18" t="s">
        <v>90</v>
      </c>
      <c r="C22" s="33" t="s">
        <v>91</v>
      </c>
      <c r="D22" s="33" t="s">
        <v>92</v>
      </c>
      <c r="E22" s="3" t="s">
        <v>93</v>
      </c>
      <c r="F22" s="3" t="s">
        <v>30</v>
      </c>
      <c r="G22" s="3">
        <v>10</v>
      </c>
      <c r="H22" s="3">
        <v>216</v>
      </c>
      <c r="I22" s="3">
        <v>2018</v>
      </c>
      <c r="J22" s="5"/>
      <c r="K22" s="24">
        <v>440</v>
      </c>
      <c r="L22" s="24">
        <f t="shared" si="0"/>
        <v>1</v>
      </c>
      <c r="M22" s="24">
        <f t="shared" si="1"/>
        <v>440</v>
      </c>
      <c r="N22" s="62"/>
      <c r="O22" s="59">
        <f t="shared" si="2"/>
        <v>0</v>
      </c>
      <c r="P22" s="15" t="s">
        <v>40</v>
      </c>
      <c r="Q22" s="15">
        <v>0.34499999999999997</v>
      </c>
      <c r="R22" s="3" t="s">
        <v>21</v>
      </c>
      <c r="S22" s="28" t="s">
        <v>501</v>
      </c>
      <c r="T22" s="64">
        <v>4901990000</v>
      </c>
    </row>
    <row r="23" spans="1:20" ht="80.099999999999994" customHeight="1" x14ac:dyDescent="0.2">
      <c r="A23" s="8">
        <v>20</v>
      </c>
      <c r="B23" s="20" t="s">
        <v>94</v>
      </c>
      <c r="C23" s="33" t="s">
        <v>95</v>
      </c>
      <c r="D23" s="33" t="s">
        <v>96</v>
      </c>
      <c r="E23" s="3" t="s">
        <v>97</v>
      </c>
      <c r="F23" s="3" t="s">
        <v>30</v>
      </c>
      <c r="G23" s="9">
        <v>10</v>
      </c>
      <c r="H23" s="9">
        <v>384</v>
      </c>
      <c r="I23" s="3">
        <v>2025</v>
      </c>
      <c r="J23" s="5"/>
      <c r="K23" s="24">
        <v>2475</v>
      </c>
      <c r="L23" s="24">
        <f t="shared" si="0"/>
        <v>1</v>
      </c>
      <c r="M23" s="24">
        <f t="shared" si="1"/>
        <v>2475</v>
      </c>
      <c r="N23" s="62"/>
      <c r="O23" s="59">
        <f t="shared" si="2"/>
        <v>0</v>
      </c>
      <c r="P23" s="15" t="s">
        <v>31</v>
      </c>
      <c r="Q23" s="15">
        <v>0.495</v>
      </c>
      <c r="R23" s="3" t="s">
        <v>21</v>
      </c>
      <c r="S23" s="28" t="s">
        <v>501</v>
      </c>
      <c r="T23" s="64">
        <v>4901990000</v>
      </c>
    </row>
    <row r="24" spans="1:20" ht="80.099999999999994" customHeight="1" x14ac:dyDescent="0.2">
      <c r="A24" s="8">
        <v>21</v>
      </c>
      <c r="B24" s="18" t="s">
        <v>98</v>
      </c>
      <c r="C24" s="33" t="s">
        <v>99</v>
      </c>
      <c r="D24" s="33" t="s">
        <v>100</v>
      </c>
      <c r="E24" s="3" t="s">
        <v>101</v>
      </c>
      <c r="F24" s="3" t="s">
        <v>30</v>
      </c>
      <c r="G24" s="3">
        <v>20</v>
      </c>
      <c r="H24" s="3">
        <v>200</v>
      </c>
      <c r="I24" s="3">
        <v>2017</v>
      </c>
      <c r="J24" s="5"/>
      <c r="K24" s="24">
        <v>242</v>
      </c>
      <c r="L24" s="24">
        <f t="shared" si="0"/>
        <v>1</v>
      </c>
      <c r="M24" s="24">
        <f t="shared" si="1"/>
        <v>242</v>
      </c>
      <c r="N24" s="62"/>
      <c r="O24" s="59">
        <f t="shared" si="2"/>
        <v>0</v>
      </c>
      <c r="P24" s="15" t="s">
        <v>31</v>
      </c>
      <c r="Q24" s="15">
        <v>0.22600000000000001</v>
      </c>
      <c r="R24" s="3" t="s">
        <v>21</v>
      </c>
      <c r="S24" s="28" t="s">
        <v>501</v>
      </c>
      <c r="T24" s="64">
        <v>4901990000</v>
      </c>
    </row>
    <row r="25" spans="1:20" ht="80.099999999999994" customHeight="1" x14ac:dyDescent="0.2">
      <c r="A25" s="8">
        <v>22</v>
      </c>
      <c r="B25" s="18" t="s">
        <v>102</v>
      </c>
      <c r="C25" s="33" t="s">
        <v>103</v>
      </c>
      <c r="D25" s="80" t="s">
        <v>104</v>
      </c>
      <c r="E25" s="3" t="s">
        <v>105</v>
      </c>
      <c r="F25" s="3" t="s">
        <v>30</v>
      </c>
      <c r="G25" s="3">
        <v>5</v>
      </c>
      <c r="H25" s="3">
        <v>552</v>
      </c>
      <c r="I25" s="3">
        <v>2017</v>
      </c>
      <c r="J25" s="5"/>
      <c r="K25" s="24">
        <v>990</v>
      </c>
      <c r="L25" s="24">
        <f t="shared" si="0"/>
        <v>1</v>
      </c>
      <c r="M25" s="24">
        <f t="shared" si="1"/>
        <v>990</v>
      </c>
      <c r="N25" s="62"/>
      <c r="O25" s="59">
        <f t="shared" si="2"/>
        <v>0</v>
      </c>
      <c r="P25" s="15" t="s">
        <v>87</v>
      </c>
      <c r="Q25" s="15">
        <v>0.752</v>
      </c>
      <c r="R25" s="3" t="s">
        <v>21</v>
      </c>
      <c r="S25" s="28" t="s">
        <v>501</v>
      </c>
      <c r="T25" s="64">
        <v>4901990000</v>
      </c>
    </row>
    <row r="26" spans="1:20" ht="80.099999999999994" customHeight="1" x14ac:dyDescent="0.2">
      <c r="A26" s="8">
        <v>23</v>
      </c>
      <c r="B26" s="18" t="s">
        <v>106</v>
      </c>
      <c r="C26" s="33" t="s">
        <v>107</v>
      </c>
      <c r="D26" s="33" t="s">
        <v>108</v>
      </c>
      <c r="E26" s="3" t="s">
        <v>109</v>
      </c>
      <c r="F26" s="3" t="s">
        <v>30</v>
      </c>
      <c r="G26" s="3">
        <v>5</v>
      </c>
      <c r="H26" s="3">
        <v>392</v>
      </c>
      <c r="I26" s="3">
        <v>2023</v>
      </c>
      <c r="J26" s="5"/>
      <c r="K26" s="24">
        <v>660</v>
      </c>
      <c r="L26" s="24">
        <f t="shared" si="0"/>
        <v>1</v>
      </c>
      <c r="M26" s="24">
        <f t="shared" si="1"/>
        <v>660</v>
      </c>
      <c r="N26" s="62"/>
      <c r="O26" s="59">
        <f t="shared" si="2"/>
        <v>0</v>
      </c>
      <c r="P26" s="15" t="s">
        <v>87</v>
      </c>
      <c r="Q26" s="15">
        <v>0.62</v>
      </c>
      <c r="R26" s="3" t="s">
        <v>21</v>
      </c>
      <c r="S26" s="28" t="s">
        <v>501</v>
      </c>
      <c r="T26" s="64">
        <v>4901990000</v>
      </c>
    </row>
    <row r="27" spans="1:20" ht="80.099999999999994" customHeight="1" x14ac:dyDescent="0.2">
      <c r="A27" s="8">
        <v>24</v>
      </c>
      <c r="B27" s="21" t="s">
        <v>110</v>
      </c>
      <c r="C27" s="91" t="s">
        <v>111</v>
      </c>
      <c r="D27" s="81" t="s">
        <v>112</v>
      </c>
      <c r="E27" s="11" t="s">
        <v>529</v>
      </c>
      <c r="F27" s="9" t="s">
        <v>30</v>
      </c>
      <c r="G27" s="9">
        <v>15</v>
      </c>
      <c r="H27" s="9">
        <v>128</v>
      </c>
      <c r="I27" s="9">
        <v>2022</v>
      </c>
      <c r="J27" s="5"/>
      <c r="K27" s="25">
        <v>495</v>
      </c>
      <c r="L27" s="24">
        <f t="shared" si="0"/>
        <v>1</v>
      </c>
      <c r="M27" s="24">
        <f t="shared" si="1"/>
        <v>495</v>
      </c>
      <c r="N27" s="62"/>
      <c r="O27" s="59">
        <f t="shared" si="2"/>
        <v>0</v>
      </c>
      <c r="P27" s="15" t="s">
        <v>87</v>
      </c>
      <c r="Q27" s="15">
        <v>0.33200000000000002</v>
      </c>
      <c r="R27" s="3" t="s">
        <v>21</v>
      </c>
      <c r="S27" s="28" t="s">
        <v>501</v>
      </c>
      <c r="T27" s="64">
        <v>4901990000</v>
      </c>
    </row>
    <row r="28" spans="1:20" ht="80.099999999999994" customHeight="1" x14ac:dyDescent="0.2">
      <c r="A28" s="8">
        <v>25</v>
      </c>
      <c r="B28" s="18" t="s">
        <v>113</v>
      </c>
      <c r="C28" s="33" t="s">
        <v>114</v>
      </c>
      <c r="D28" s="33" t="s">
        <v>115</v>
      </c>
      <c r="E28" s="3" t="s">
        <v>116</v>
      </c>
      <c r="F28" s="3" t="s">
        <v>20</v>
      </c>
      <c r="G28" s="3">
        <v>20</v>
      </c>
      <c r="H28" s="3">
        <v>64</v>
      </c>
      <c r="I28" s="3">
        <v>2019</v>
      </c>
      <c r="J28" s="5"/>
      <c r="K28" s="24">
        <v>220</v>
      </c>
      <c r="L28" s="24">
        <f t="shared" si="0"/>
        <v>1</v>
      </c>
      <c r="M28" s="24">
        <f t="shared" si="1"/>
        <v>220</v>
      </c>
      <c r="N28" s="62"/>
      <c r="O28" s="59">
        <f t="shared" si="2"/>
        <v>0</v>
      </c>
      <c r="P28" s="15" t="s">
        <v>117</v>
      </c>
      <c r="Q28" s="15">
        <v>0.125</v>
      </c>
      <c r="R28" s="3" t="s">
        <v>21</v>
      </c>
      <c r="S28" s="28" t="s">
        <v>501</v>
      </c>
      <c r="T28" s="64">
        <v>4901990000</v>
      </c>
    </row>
    <row r="29" spans="1:20" ht="80.099999999999994" customHeight="1" x14ac:dyDescent="0.2">
      <c r="A29" s="8">
        <v>26</v>
      </c>
      <c r="B29" s="18" t="s">
        <v>118</v>
      </c>
      <c r="C29" s="33" t="s">
        <v>119</v>
      </c>
      <c r="D29" s="33" t="s">
        <v>120</v>
      </c>
      <c r="E29" s="3" t="s">
        <v>121</v>
      </c>
      <c r="F29" s="3" t="s">
        <v>30</v>
      </c>
      <c r="G29" s="3">
        <v>4</v>
      </c>
      <c r="H29" s="3">
        <v>664</v>
      </c>
      <c r="I29" s="3">
        <v>2022</v>
      </c>
      <c r="J29" s="5"/>
      <c r="K29" s="24">
        <v>660</v>
      </c>
      <c r="L29" s="24">
        <f t="shared" si="0"/>
        <v>1</v>
      </c>
      <c r="M29" s="24">
        <f t="shared" si="1"/>
        <v>660</v>
      </c>
      <c r="N29" s="62"/>
      <c r="O29" s="59">
        <f t="shared" si="2"/>
        <v>0</v>
      </c>
      <c r="P29" s="15" t="s">
        <v>87</v>
      </c>
      <c r="Q29" s="15">
        <v>1.18</v>
      </c>
      <c r="R29" s="3" t="s">
        <v>21</v>
      </c>
      <c r="S29" s="28" t="s">
        <v>501</v>
      </c>
      <c r="T29" s="64">
        <v>4901990000</v>
      </c>
    </row>
    <row r="30" spans="1:20" ht="80.099999999999994" customHeight="1" x14ac:dyDescent="0.2">
      <c r="A30" s="8">
        <v>27</v>
      </c>
      <c r="B30" s="18" t="s">
        <v>122</v>
      </c>
      <c r="C30" s="33" t="s">
        <v>123</v>
      </c>
      <c r="D30" s="33" t="s">
        <v>124</v>
      </c>
      <c r="E30" s="3" t="s">
        <v>125</v>
      </c>
      <c r="F30" s="9" t="s">
        <v>30</v>
      </c>
      <c r="G30" s="9"/>
      <c r="H30" s="9">
        <v>432</v>
      </c>
      <c r="I30" s="9">
        <v>2013</v>
      </c>
      <c r="J30" s="5"/>
      <c r="K30" s="25">
        <v>330</v>
      </c>
      <c r="L30" s="24">
        <f t="shared" si="0"/>
        <v>1</v>
      </c>
      <c r="M30" s="24">
        <f t="shared" si="1"/>
        <v>330</v>
      </c>
      <c r="N30" s="62"/>
      <c r="O30" s="59">
        <f t="shared" si="2"/>
        <v>0</v>
      </c>
      <c r="P30" s="15" t="s">
        <v>40</v>
      </c>
      <c r="Q30" s="15">
        <v>0.63</v>
      </c>
      <c r="R30" s="3" t="s">
        <v>21</v>
      </c>
      <c r="S30" s="28" t="s">
        <v>501</v>
      </c>
      <c r="T30" s="64">
        <v>4901990000</v>
      </c>
    </row>
    <row r="31" spans="1:20" ht="80.099999999999994" customHeight="1" x14ac:dyDescent="0.2">
      <c r="A31" s="8">
        <v>28</v>
      </c>
      <c r="B31" s="18" t="s">
        <v>126</v>
      </c>
      <c r="C31" s="33" t="s">
        <v>127</v>
      </c>
      <c r="D31" s="33" t="s">
        <v>128</v>
      </c>
      <c r="E31" s="3" t="s">
        <v>528</v>
      </c>
      <c r="F31" s="3" t="s">
        <v>30</v>
      </c>
      <c r="G31" s="3">
        <v>6</v>
      </c>
      <c r="H31" s="3">
        <v>376</v>
      </c>
      <c r="I31" s="3">
        <v>2023</v>
      </c>
      <c r="J31" s="5"/>
      <c r="K31" s="24">
        <v>660</v>
      </c>
      <c r="L31" s="24">
        <f t="shared" si="0"/>
        <v>1</v>
      </c>
      <c r="M31" s="24">
        <f t="shared" si="1"/>
        <v>660</v>
      </c>
      <c r="N31" s="62"/>
      <c r="O31" s="59">
        <f t="shared" si="2"/>
        <v>0</v>
      </c>
      <c r="P31" s="15" t="s">
        <v>40</v>
      </c>
      <c r="Q31" s="15">
        <v>0.502</v>
      </c>
      <c r="R31" s="3" t="s">
        <v>21</v>
      </c>
      <c r="S31" s="28" t="s">
        <v>501</v>
      </c>
      <c r="T31" s="64">
        <v>4901990000</v>
      </c>
    </row>
    <row r="32" spans="1:20" ht="80.099999999999994" customHeight="1" x14ac:dyDescent="0.2">
      <c r="A32" s="8">
        <v>29</v>
      </c>
      <c r="B32" s="19" t="s">
        <v>129</v>
      </c>
      <c r="C32" s="79" t="s">
        <v>130</v>
      </c>
      <c r="D32" s="79" t="s">
        <v>131</v>
      </c>
      <c r="E32" s="12" t="s">
        <v>132</v>
      </c>
      <c r="F32" s="3" t="s">
        <v>20</v>
      </c>
      <c r="G32" s="3">
        <v>24</v>
      </c>
      <c r="H32" s="3">
        <v>152</v>
      </c>
      <c r="I32" s="3">
        <v>2018</v>
      </c>
      <c r="J32" s="3"/>
      <c r="K32" s="24">
        <v>495</v>
      </c>
      <c r="L32" s="24">
        <f t="shared" si="0"/>
        <v>1</v>
      </c>
      <c r="M32" s="24">
        <f t="shared" si="1"/>
        <v>495</v>
      </c>
      <c r="N32" s="62"/>
      <c r="O32" s="59">
        <f t="shared" si="2"/>
        <v>0</v>
      </c>
      <c r="P32" s="15" t="s">
        <v>31</v>
      </c>
      <c r="Q32" s="15">
        <v>0.13500000000000001</v>
      </c>
      <c r="R32" s="3" t="s">
        <v>21</v>
      </c>
      <c r="S32" s="28" t="s">
        <v>501</v>
      </c>
      <c r="T32" s="64">
        <v>4901990000</v>
      </c>
    </row>
    <row r="33" spans="1:20" ht="80.099999999999994" customHeight="1" x14ac:dyDescent="0.2">
      <c r="A33" s="8">
        <v>30</v>
      </c>
      <c r="B33" s="19" t="s">
        <v>133</v>
      </c>
      <c r="C33" s="79" t="s">
        <v>134</v>
      </c>
      <c r="D33" s="79" t="s">
        <v>135</v>
      </c>
      <c r="E33" s="3" t="s">
        <v>527</v>
      </c>
      <c r="F33" s="3" t="s">
        <v>30</v>
      </c>
      <c r="G33" s="3">
        <v>6</v>
      </c>
      <c r="H33" s="3">
        <v>360</v>
      </c>
      <c r="I33" s="3">
        <v>2023</v>
      </c>
      <c r="J33" s="5"/>
      <c r="K33" s="24">
        <v>660</v>
      </c>
      <c r="L33" s="24">
        <f t="shared" si="0"/>
        <v>1</v>
      </c>
      <c r="M33" s="24">
        <f t="shared" si="1"/>
        <v>660</v>
      </c>
      <c r="N33" s="62"/>
      <c r="O33" s="59">
        <f t="shared" si="2"/>
        <v>0</v>
      </c>
      <c r="P33" s="15" t="s">
        <v>87</v>
      </c>
      <c r="Q33" s="15">
        <v>0.71</v>
      </c>
      <c r="R33" s="3" t="s">
        <v>21</v>
      </c>
      <c r="S33" s="28" t="s">
        <v>501</v>
      </c>
      <c r="T33" s="64">
        <v>4901990000</v>
      </c>
    </row>
    <row r="34" spans="1:20" ht="80.099999999999994" customHeight="1" x14ac:dyDescent="0.2">
      <c r="A34" s="8">
        <v>31</v>
      </c>
      <c r="B34" s="49" t="s">
        <v>136</v>
      </c>
      <c r="C34" s="84" t="s">
        <v>137</v>
      </c>
      <c r="D34" s="82" t="s">
        <v>138</v>
      </c>
      <c r="E34" s="15" t="s">
        <v>139</v>
      </c>
      <c r="F34" s="15" t="s">
        <v>30</v>
      </c>
      <c r="G34" s="15">
        <v>12</v>
      </c>
      <c r="H34" s="15">
        <v>280</v>
      </c>
      <c r="I34" s="15">
        <v>2025</v>
      </c>
      <c r="J34" s="1" t="s">
        <v>505</v>
      </c>
      <c r="K34" s="24">
        <v>891</v>
      </c>
      <c r="L34" s="24">
        <f t="shared" si="0"/>
        <v>1</v>
      </c>
      <c r="M34" s="24">
        <f t="shared" si="1"/>
        <v>891</v>
      </c>
      <c r="N34" s="62"/>
      <c r="O34" s="59">
        <f t="shared" si="2"/>
        <v>0</v>
      </c>
      <c r="P34" s="15" t="s">
        <v>31</v>
      </c>
      <c r="Q34" s="15">
        <v>0.23499999999999999</v>
      </c>
      <c r="R34" s="3" t="s">
        <v>21</v>
      </c>
      <c r="S34" s="28" t="s">
        <v>501</v>
      </c>
      <c r="T34" s="64">
        <v>4901990000</v>
      </c>
    </row>
    <row r="35" spans="1:20" ht="80.099999999999994" customHeight="1" x14ac:dyDescent="0.2">
      <c r="A35" s="8">
        <v>32</v>
      </c>
      <c r="B35" s="18" t="s">
        <v>140</v>
      </c>
      <c r="C35" s="33" t="s">
        <v>141</v>
      </c>
      <c r="D35" s="33" t="s">
        <v>142</v>
      </c>
      <c r="E35" s="3" t="s">
        <v>526</v>
      </c>
      <c r="F35" s="3" t="s">
        <v>30</v>
      </c>
      <c r="G35" s="3">
        <v>6</v>
      </c>
      <c r="H35" s="3">
        <v>472</v>
      </c>
      <c r="I35" s="3">
        <v>2011</v>
      </c>
      <c r="J35" s="5"/>
      <c r="K35" s="24">
        <v>550</v>
      </c>
      <c r="L35" s="24">
        <f t="shared" si="0"/>
        <v>1</v>
      </c>
      <c r="M35" s="24">
        <f t="shared" si="1"/>
        <v>550</v>
      </c>
      <c r="N35" s="62"/>
      <c r="O35" s="59">
        <f t="shared" si="2"/>
        <v>0</v>
      </c>
      <c r="P35" s="15" t="s">
        <v>40</v>
      </c>
      <c r="Q35" s="15">
        <v>0.67500000000000004</v>
      </c>
      <c r="R35" s="3" t="s">
        <v>21</v>
      </c>
      <c r="S35" s="28" t="s">
        <v>501</v>
      </c>
      <c r="T35" s="64">
        <v>4901990000</v>
      </c>
    </row>
    <row r="36" spans="1:20" ht="80.099999999999994" customHeight="1" x14ac:dyDescent="0.2">
      <c r="A36" s="8">
        <v>33</v>
      </c>
      <c r="B36" s="19" t="s">
        <v>143</v>
      </c>
      <c r="C36" s="79" t="s">
        <v>130</v>
      </c>
      <c r="D36" s="79" t="s">
        <v>144</v>
      </c>
      <c r="E36" s="12" t="s">
        <v>145</v>
      </c>
      <c r="F36" s="3" t="s">
        <v>20</v>
      </c>
      <c r="G36" s="3">
        <v>10</v>
      </c>
      <c r="H36" s="3">
        <v>440</v>
      </c>
      <c r="I36" s="3">
        <v>2023</v>
      </c>
      <c r="J36" s="3"/>
      <c r="K36" s="24">
        <v>704</v>
      </c>
      <c r="L36" s="24">
        <f t="shared" si="0"/>
        <v>1</v>
      </c>
      <c r="M36" s="24">
        <f t="shared" si="1"/>
        <v>704</v>
      </c>
      <c r="N36" s="62"/>
      <c r="O36" s="59">
        <f t="shared" si="2"/>
        <v>0</v>
      </c>
      <c r="P36" s="15" t="s">
        <v>146</v>
      </c>
      <c r="Q36" s="15">
        <v>0.36399999999999999</v>
      </c>
      <c r="R36" s="3" t="s">
        <v>21</v>
      </c>
      <c r="S36" s="28" t="s">
        <v>501</v>
      </c>
      <c r="T36" s="64">
        <v>4901990000</v>
      </c>
    </row>
    <row r="37" spans="1:20" ht="80.099999999999994" customHeight="1" x14ac:dyDescent="0.2">
      <c r="A37" s="8">
        <v>34</v>
      </c>
      <c r="B37" s="19" t="s">
        <v>147</v>
      </c>
      <c r="C37" s="33" t="s">
        <v>148</v>
      </c>
      <c r="D37" s="33" t="s">
        <v>149</v>
      </c>
      <c r="E37" s="12" t="s">
        <v>150</v>
      </c>
      <c r="F37" s="3" t="s">
        <v>20</v>
      </c>
      <c r="G37" s="3">
        <v>20</v>
      </c>
      <c r="H37" s="3">
        <v>192</v>
      </c>
      <c r="I37" s="3">
        <v>2025</v>
      </c>
      <c r="J37" s="3"/>
      <c r="K37" s="24">
        <v>671</v>
      </c>
      <c r="L37" s="24">
        <f t="shared" si="0"/>
        <v>1</v>
      </c>
      <c r="M37" s="24">
        <f t="shared" si="1"/>
        <v>671</v>
      </c>
      <c r="N37" s="62"/>
      <c r="O37" s="59">
        <f t="shared" si="2"/>
        <v>0</v>
      </c>
      <c r="P37" s="15" t="s">
        <v>31</v>
      </c>
      <c r="Q37" s="30">
        <v>0.215</v>
      </c>
      <c r="R37" s="3" t="s">
        <v>21</v>
      </c>
      <c r="S37" s="28" t="s">
        <v>501</v>
      </c>
      <c r="T37" s="64">
        <v>4901990000</v>
      </c>
    </row>
    <row r="38" spans="1:20" ht="80.099999999999994" customHeight="1" x14ac:dyDescent="0.2">
      <c r="A38" s="8">
        <v>35</v>
      </c>
      <c r="B38" s="18" t="s">
        <v>151</v>
      </c>
      <c r="C38" s="33" t="s">
        <v>152</v>
      </c>
      <c r="D38" s="33" t="s">
        <v>153</v>
      </c>
      <c r="E38" s="3" t="s">
        <v>154</v>
      </c>
      <c r="F38" s="3" t="s">
        <v>30</v>
      </c>
      <c r="G38" s="3">
        <v>10</v>
      </c>
      <c r="H38" s="3">
        <v>384</v>
      </c>
      <c r="I38" s="3">
        <v>2017</v>
      </c>
      <c r="J38" s="6"/>
      <c r="K38" s="24">
        <v>550</v>
      </c>
      <c r="L38" s="24">
        <f t="shared" si="0"/>
        <v>1</v>
      </c>
      <c r="M38" s="24">
        <f t="shared" si="1"/>
        <v>550</v>
      </c>
      <c r="N38" s="62"/>
      <c r="O38" s="59">
        <f t="shared" si="2"/>
        <v>0</v>
      </c>
      <c r="P38" s="15" t="s">
        <v>31</v>
      </c>
      <c r="Q38" s="15">
        <v>0.48199999999999998</v>
      </c>
      <c r="R38" s="3" t="s">
        <v>21</v>
      </c>
      <c r="S38" s="28" t="s">
        <v>501</v>
      </c>
      <c r="T38" s="64">
        <v>4901990000</v>
      </c>
    </row>
    <row r="39" spans="1:20" ht="80.099999999999994" customHeight="1" x14ac:dyDescent="0.2">
      <c r="A39" s="8">
        <v>36</v>
      </c>
      <c r="B39" s="18" t="s">
        <v>155</v>
      </c>
      <c r="C39" s="33" t="s">
        <v>156</v>
      </c>
      <c r="D39" s="33" t="s">
        <v>157</v>
      </c>
      <c r="E39" s="3" t="s">
        <v>158</v>
      </c>
      <c r="F39" s="3" t="s">
        <v>30</v>
      </c>
      <c r="G39" s="3">
        <v>10</v>
      </c>
      <c r="H39" s="3">
        <v>400</v>
      </c>
      <c r="I39" s="3">
        <v>2024</v>
      </c>
      <c r="J39" s="6"/>
      <c r="K39" s="24">
        <v>990</v>
      </c>
      <c r="L39" s="24">
        <f t="shared" si="0"/>
        <v>1</v>
      </c>
      <c r="M39" s="24">
        <f t="shared" si="1"/>
        <v>990</v>
      </c>
      <c r="N39" s="62"/>
      <c r="O39" s="59">
        <f t="shared" si="2"/>
        <v>0</v>
      </c>
      <c r="P39" s="15" t="s">
        <v>40</v>
      </c>
      <c r="Q39" s="15">
        <v>0.53300000000000003</v>
      </c>
      <c r="R39" s="3" t="s">
        <v>21</v>
      </c>
      <c r="S39" s="28" t="s">
        <v>501</v>
      </c>
      <c r="T39" s="64">
        <v>4901990000</v>
      </c>
    </row>
    <row r="40" spans="1:20" ht="80.099999999999994" customHeight="1" x14ac:dyDescent="0.2">
      <c r="A40" s="8">
        <v>37</v>
      </c>
      <c r="B40" s="21" t="s">
        <v>159</v>
      </c>
      <c r="C40" s="91" t="s">
        <v>160</v>
      </c>
      <c r="D40" s="81" t="s">
        <v>161</v>
      </c>
      <c r="E40" s="11" t="s">
        <v>162</v>
      </c>
      <c r="F40" s="9" t="s">
        <v>30</v>
      </c>
      <c r="G40" s="9">
        <v>10</v>
      </c>
      <c r="H40" s="9">
        <v>416</v>
      </c>
      <c r="I40" s="9">
        <v>2016</v>
      </c>
      <c r="J40" s="6"/>
      <c r="K40" s="25">
        <v>605</v>
      </c>
      <c r="L40" s="24">
        <f t="shared" si="0"/>
        <v>1</v>
      </c>
      <c r="M40" s="24">
        <f t="shared" si="1"/>
        <v>605</v>
      </c>
      <c r="N40" s="62"/>
      <c r="O40" s="59">
        <f t="shared" si="2"/>
        <v>0</v>
      </c>
      <c r="P40" s="15" t="s">
        <v>40</v>
      </c>
      <c r="Q40" s="15">
        <v>0.621</v>
      </c>
      <c r="R40" s="3" t="s">
        <v>21</v>
      </c>
      <c r="S40" s="28" t="s">
        <v>501</v>
      </c>
      <c r="T40" s="64">
        <v>4901990000</v>
      </c>
    </row>
    <row r="41" spans="1:20" ht="80.099999999999994" customHeight="1" x14ac:dyDescent="0.2">
      <c r="A41" s="8">
        <v>38</v>
      </c>
      <c r="B41" s="18" t="s">
        <v>163</v>
      </c>
      <c r="C41" s="33" t="s">
        <v>164</v>
      </c>
      <c r="D41" s="33" t="s">
        <v>165</v>
      </c>
      <c r="E41" s="3" t="s">
        <v>166</v>
      </c>
      <c r="F41" s="3" t="s">
        <v>30</v>
      </c>
      <c r="G41" s="3">
        <v>8</v>
      </c>
      <c r="H41" s="3">
        <v>464</v>
      </c>
      <c r="I41" s="3">
        <v>2024</v>
      </c>
      <c r="J41" s="6"/>
      <c r="K41" s="24">
        <v>968</v>
      </c>
      <c r="L41" s="24">
        <f t="shared" si="0"/>
        <v>1</v>
      </c>
      <c r="M41" s="24">
        <f t="shared" si="1"/>
        <v>968</v>
      </c>
      <c r="N41" s="62"/>
      <c r="O41" s="59">
        <f t="shared" si="2"/>
        <v>0</v>
      </c>
      <c r="P41" s="15" t="s">
        <v>40</v>
      </c>
      <c r="Q41" s="15">
        <v>0.62</v>
      </c>
      <c r="R41" s="3" t="s">
        <v>21</v>
      </c>
      <c r="S41" s="28" t="s">
        <v>501</v>
      </c>
      <c r="T41" s="64">
        <v>4901990000</v>
      </c>
    </row>
    <row r="42" spans="1:20" ht="80.099999999999994" customHeight="1" x14ac:dyDescent="0.2">
      <c r="A42" s="8">
        <v>39</v>
      </c>
      <c r="B42" s="18" t="s">
        <v>167</v>
      </c>
      <c r="C42" s="33" t="s">
        <v>168</v>
      </c>
      <c r="D42" s="33" t="s">
        <v>169</v>
      </c>
      <c r="E42" s="3" t="s">
        <v>170</v>
      </c>
      <c r="F42" s="3" t="s">
        <v>30</v>
      </c>
      <c r="G42" s="3">
        <v>10</v>
      </c>
      <c r="H42" s="3">
        <v>368</v>
      </c>
      <c r="I42" s="3">
        <v>2022</v>
      </c>
      <c r="J42" s="5"/>
      <c r="K42" s="24">
        <v>660</v>
      </c>
      <c r="L42" s="24">
        <f t="shared" si="0"/>
        <v>1</v>
      </c>
      <c r="M42" s="24">
        <f t="shared" si="1"/>
        <v>660</v>
      </c>
      <c r="N42" s="62"/>
      <c r="O42" s="59">
        <f t="shared" si="2"/>
        <v>0</v>
      </c>
      <c r="P42" s="15" t="s">
        <v>40</v>
      </c>
      <c r="Q42" s="15">
        <v>0.5</v>
      </c>
      <c r="R42" s="3" t="s">
        <v>21</v>
      </c>
      <c r="S42" s="28" t="s">
        <v>501</v>
      </c>
      <c r="T42" s="64">
        <v>4901990000</v>
      </c>
    </row>
    <row r="43" spans="1:20" ht="80.099999999999994" customHeight="1" x14ac:dyDescent="0.2">
      <c r="A43" s="8">
        <v>40</v>
      </c>
      <c r="B43" s="18" t="s">
        <v>171</v>
      </c>
      <c r="C43" s="33" t="s">
        <v>172</v>
      </c>
      <c r="D43" s="33" t="s">
        <v>173</v>
      </c>
      <c r="E43" s="3" t="s">
        <v>174</v>
      </c>
      <c r="F43" s="3" t="s">
        <v>30</v>
      </c>
      <c r="G43" s="3">
        <v>8</v>
      </c>
      <c r="H43" s="3">
        <v>400</v>
      </c>
      <c r="I43" s="3">
        <v>2022</v>
      </c>
      <c r="J43" s="5"/>
      <c r="K43" s="24">
        <v>660</v>
      </c>
      <c r="L43" s="24">
        <f t="shared" si="0"/>
        <v>1</v>
      </c>
      <c r="M43" s="24">
        <f t="shared" si="1"/>
        <v>660</v>
      </c>
      <c r="N43" s="62"/>
      <c r="O43" s="59">
        <f t="shared" si="2"/>
        <v>0</v>
      </c>
      <c r="P43" s="15" t="s">
        <v>40</v>
      </c>
      <c r="Q43" s="15">
        <v>0.43</v>
      </c>
      <c r="R43" s="3" t="s">
        <v>21</v>
      </c>
      <c r="S43" s="28" t="s">
        <v>501</v>
      </c>
      <c r="T43" s="64">
        <v>4901990000</v>
      </c>
    </row>
    <row r="44" spans="1:20" ht="80.099999999999994" customHeight="1" x14ac:dyDescent="0.2">
      <c r="A44" s="8">
        <v>41</v>
      </c>
      <c r="B44" s="18" t="s">
        <v>175</v>
      </c>
      <c r="C44" s="33" t="s">
        <v>176</v>
      </c>
      <c r="D44" s="33" t="s">
        <v>177</v>
      </c>
      <c r="E44" s="3" t="s">
        <v>178</v>
      </c>
      <c r="F44" s="3" t="s">
        <v>30</v>
      </c>
      <c r="G44" s="3">
        <v>8</v>
      </c>
      <c r="H44" s="3">
        <v>472</v>
      </c>
      <c r="I44" s="3">
        <v>2023</v>
      </c>
      <c r="J44" s="5"/>
      <c r="K44" s="24">
        <v>880</v>
      </c>
      <c r="L44" s="24">
        <f t="shared" si="0"/>
        <v>1</v>
      </c>
      <c r="M44" s="24">
        <f t="shared" si="1"/>
        <v>880</v>
      </c>
      <c r="N44" s="62"/>
      <c r="O44" s="59">
        <f t="shared" si="2"/>
        <v>0</v>
      </c>
      <c r="P44" s="15" t="s">
        <v>87</v>
      </c>
      <c r="Q44" s="15">
        <v>0.84799999999999998</v>
      </c>
      <c r="R44" s="3" t="s">
        <v>21</v>
      </c>
      <c r="S44" s="28" t="s">
        <v>501</v>
      </c>
      <c r="T44" s="64">
        <v>4901990000</v>
      </c>
    </row>
    <row r="45" spans="1:20" ht="80.099999999999994" customHeight="1" x14ac:dyDescent="0.2">
      <c r="A45" s="8">
        <v>42</v>
      </c>
      <c r="B45" s="18" t="s">
        <v>179</v>
      </c>
      <c r="C45" s="33" t="s">
        <v>180</v>
      </c>
      <c r="D45" s="33" t="s">
        <v>181</v>
      </c>
      <c r="E45" s="3" t="s">
        <v>182</v>
      </c>
      <c r="F45" s="3" t="s">
        <v>30</v>
      </c>
      <c r="G45" s="3">
        <v>10</v>
      </c>
      <c r="H45" s="3">
        <v>296</v>
      </c>
      <c r="I45" s="3">
        <v>2018</v>
      </c>
      <c r="J45" s="5"/>
      <c r="K45" s="24">
        <v>440</v>
      </c>
      <c r="L45" s="24">
        <f t="shared" si="0"/>
        <v>1</v>
      </c>
      <c r="M45" s="24">
        <f t="shared" si="1"/>
        <v>440</v>
      </c>
      <c r="N45" s="62"/>
      <c r="O45" s="59">
        <f t="shared" si="2"/>
        <v>0</v>
      </c>
      <c r="P45" s="15" t="s">
        <v>40</v>
      </c>
      <c r="Q45" s="15">
        <v>0.43099999999999999</v>
      </c>
      <c r="R45" s="3" t="s">
        <v>21</v>
      </c>
      <c r="S45" s="28" t="s">
        <v>501</v>
      </c>
      <c r="T45" s="64">
        <v>4901990000</v>
      </c>
    </row>
    <row r="46" spans="1:20" ht="80.099999999999994" customHeight="1" x14ac:dyDescent="0.2">
      <c r="A46" s="8">
        <v>43</v>
      </c>
      <c r="B46" s="20" t="s">
        <v>183</v>
      </c>
      <c r="C46" s="33" t="s">
        <v>184</v>
      </c>
      <c r="D46" s="83" t="s">
        <v>185</v>
      </c>
      <c r="E46" s="3" t="s">
        <v>186</v>
      </c>
      <c r="F46" s="3" t="s">
        <v>30</v>
      </c>
      <c r="G46" s="3">
        <v>4</v>
      </c>
      <c r="H46" s="3">
        <v>584</v>
      </c>
      <c r="I46" s="3">
        <v>2015</v>
      </c>
      <c r="J46" s="6"/>
      <c r="K46" s="24">
        <v>1980</v>
      </c>
      <c r="L46" s="24">
        <f t="shared" si="0"/>
        <v>1</v>
      </c>
      <c r="M46" s="24">
        <f t="shared" si="1"/>
        <v>1980</v>
      </c>
      <c r="N46" s="62"/>
      <c r="O46" s="59">
        <f t="shared" si="2"/>
        <v>0</v>
      </c>
      <c r="P46" s="15" t="s">
        <v>87</v>
      </c>
      <c r="Q46" s="15">
        <v>1.042</v>
      </c>
      <c r="R46" s="3" t="s">
        <v>21</v>
      </c>
      <c r="S46" s="28" t="s">
        <v>501</v>
      </c>
      <c r="T46" s="64">
        <v>4901990000</v>
      </c>
    </row>
    <row r="47" spans="1:20" ht="80.099999999999994" customHeight="1" x14ac:dyDescent="0.2">
      <c r="A47" s="8">
        <v>44</v>
      </c>
      <c r="B47" s="18" t="s">
        <v>187</v>
      </c>
      <c r="C47" s="33" t="s">
        <v>188</v>
      </c>
      <c r="D47" s="33" t="s">
        <v>189</v>
      </c>
      <c r="E47" s="3" t="s">
        <v>190</v>
      </c>
      <c r="F47" s="3" t="s">
        <v>30</v>
      </c>
      <c r="G47" s="3">
        <v>10</v>
      </c>
      <c r="H47" s="3">
        <v>368</v>
      </c>
      <c r="I47" s="3">
        <v>2015</v>
      </c>
      <c r="J47" s="6"/>
      <c r="K47" s="24">
        <v>330</v>
      </c>
      <c r="L47" s="24">
        <f t="shared" si="0"/>
        <v>1</v>
      </c>
      <c r="M47" s="24">
        <f t="shared" si="1"/>
        <v>330</v>
      </c>
      <c r="N47" s="62"/>
      <c r="O47" s="59">
        <f t="shared" si="2"/>
        <v>0</v>
      </c>
      <c r="P47" s="15" t="s">
        <v>40</v>
      </c>
      <c r="Q47" s="15">
        <v>0.5</v>
      </c>
      <c r="R47" s="3" t="s">
        <v>21</v>
      </c>
      <c r="S47" s="28" t="s">
        <v>501</v>
      </c>
      <c r="T47" s="64">
        <v>4901990000</v>
      </c>
    </row>
    <row r="48" spans="1:20" ht="80.099999999999994" customHeight="1" x14ac:dyDescent="0.2">
      <c r="A48" s="8">
        <v>45</v>
      </c>
      <c r="B48" s="18" t="s">
        <v>191</v>
      </c>
      <c r="C48" s="33" t="s">
        <v>192</v>
      </c>
      <c r="D48" s="80" t="s">
        <v>193</v>
      </c>
      <c r="E48" s="3" t="s">
        <v>194</v>
      </c>
      <c r="F48" s="3" t="s">
        <v>20</v>
      </c>
      <c r="G48" s="3">
        <v>30</v>
      </c>
      <c r="H48" s="3">
        <v>136</v>
      </c>
      <c r="I48" s="3">
        <v>2025</v>
      </c>
      <c r="J48" s="6"/>
      <c r="K48" s="24">
        <v>385</v>
      </c>
      <c r="L48" s="24">
        <f t="shared" si="0"/>
        <v>1</v>
      </c>
      <c r="M48" s="24">
        <f t="shared" si="1"/>
        <v>385</v>
      </c>
      <c r="N48" s="62"/>
      <c r="O48" s="59">
        <f t="shared" si="2"/>
        <v>0</v>
      </c>
      <c r="P48" s="31"/>
      <c r="Q48" s="15">
        <v>0.15</v>
      </c>
      <c r="R48" s="3" t="s">
        <v>21</v>
      </c>
      <c r="S48" s="28" t="s">
        <v>501</v>
      </c>
      <c r="T48" s="64">
        <v>4901990000</v>
      </c>
    </row>
    <row r="49" spans="1:20" ht="80.099999999999994" customHeight="1" x14ac:dyDescent="0.2">
      <c r="A49" s="8">
        <v>46</v>
      </c>
      <c r="B49" s="18" t="s">
        <v>195</v>
      </c>
      <c r="C49" s="33" t="s">
        <v>176</v>
      </c>
      <c r="D49" s="33" t="s">
        <v>196</v>
      </c>
      <c r="E49" s="3" t="s">
        <v>197</v>
      </c>
      <c r="F49" s="3" t="s">
        <v>30</v>
      </c>
      <c r="G49" s="3">
        <v>3</v>
      </c>
      <c r="H49" s="3">
        <v>776</v>
      </c>
      <c r="I49" s="3">
        <v>2020</v>
      </c>
      <c r="J49" s="6"/>
      <c r="K49" s="24">
        <v>2200</v>
      </c>
      <c r="L49" s="24">
        <f t="shared" si="0"/>
        <v>1</v>
      </c>
      <c r="M49" s="24">
        <f t="shared" si="1"/>
        <v>2200</v>
      </c>
      <c r="N49" s="62"/>
      <c r="O49" s="59">
        <f t="shared" si="2"/>
        <v>0</v>
      </c>
      <c r="P49" s="15"/>
      <c r="Q49" s="15">
        <v>1.01</v>
      </c>
      <c r="R49" s="3" t="s">
        <v>21</v>
      </c>
      <c r="S49" s="28" t="s">
        <v>501</v>
      </c>
      <c r="T49" s="64">
        <v>4901990000</v>
      </c>
    </row>
    <row r="50" spans="1:20" ht="80.099999999999994" customHeight="1" x14ac:dyDescent="0.2">
      <c r="A50" s="8">
        <v>47</v>
      </c>
      <c r="B50" s="18" t="s">
        <v>198</v>
      </c>
      <c r="C50" s="33" t="s">
        <v>199</v>
      </c>
      <c r="D50" s="33" t="s">
        <v>200</v>
      </c>
      <c r="E50" s="3" t="s">
        <v>201</v>
      </c>
      <c r="F50" s="3" t="s">
        <v>30</v>
      </c>
      <c r="G50" s="3">
        <v>8</v>
      </c>
      <c r="H50" s="3">
        <v>464</v>
      </c>
      <c r="I50" s="3">
        <v>2016</v>
      </c>
      <c r="J50" s="6"/>
      <c r="K50" s="24">
        <v>484</v>
      </c>
      <c r="L50" s="24">
        <f t="shared" si="0"/>
        <v>1</v>
      </c>
      <c r="M50" s="24">
        <f t="shared" si="1"/>
        <v>484</v>
      </c>
      <c r="N50" s="62"/>
      <c r="O50" s="59">
        <f t="shared" si="2"/>
        <v>0</v>
      </c>
      <c r="P50" s="15"/>
      <c r="Q50" s="15">
        <v>0.75</v>
      </c>
      <c r="R50" s="3" t="s">
        <v>21</v>
      </c>
      <c r="S50" s="28" t="s">
        <v>501</v>
      </c>
      <c r="T50" s="64">
        <v>4901990000</v>
      </c>
    </row>
    <row r="51" spans="1:20" ht="80.099999999999994" customHeight="1" x14ac:dyDescent="0.2">
      <c r="A51" s="8">
        <v>48</v>
      </c>
      <c r="B51" s="18" t="s">
        <v>202</v>
      </c>
      <c r="C51" s="33" t="s">
        <v>203</v>
      </c>
      <c r="D51" s="33" t="s">
        <v>204</v>
      </c>
      <c r="E51" s="3" t="s">
        <v>205</v>
      </c>
      <c r="F51" s="3" t="s">
        <v>30</v>
      </c>
      <c r="G51" s="3">
        <v>4</v>
      </c>
      <c r="H51" s="3">
        <v>712</v>
      </c>
      <c r="I51" s="3">
        <v>2016</v>
      </c>
      <c r="J51" s="6"/>
      <c r="K51" s="24">
        <v>561</v>
      </c>
      <c r="L51" s="24">
        <f t="shared" si="0"/>
        <v>1</v>
      </c>
      <c r="M51" s="24">
        <f t="shared" si="1"/>
        <v>561</v>
      </c>
      <c r="N51" s="62"/>
      <c r="O51" s="59">
        <f t="shared" si="2"/>
        <v>0</v>
      </c>
      <c r="P51" s="15" t="s">
        <v>87</v>
      </c>
      <c r="Q51" s="15">
        <v>1.0860000000000001</v>
      </c>
      <c r="R51" s="3" t="s">
        <v>21</v>
      </c>
      <c r="S51" s="28" t="s">
        <v>501</v>
      </c>
      <c r="T51" s="64">
        <v>4901990000</v>
      </c>
    </row>
    <row r="52" spans="1:20" ht="80.099999999999994" customHeight="1" x14ac:dyDescent="0.2">
      <c r="A52" s="8">
        <v>49</v>
      </c>
      <c r="B52" s="18" t="s">
        <v>206</v>
      </c>
      <c r="C52" s="33" t="s">
        <v>207</v>
      </c>
      <c r="D52" s="33" t="s">
        <v>208</v>
      </c>
      <c r="E52" s="3" t="s">
        <v>209</v>
      </c>
      <c r="F52" s="3" t="s">
        <v>30</v>
      </c>
      <c r="G52" s="3">
        <v>12</v>
      </c>
      <c r="H52" s="3">
        <v>288</v>
      </c>
      <c r="I52" s="3">
        <v>2013</v>
      </c>
      <c r="J52" s="6"/>
      <c r="K52" s="24">
        <v>330</v>
      </c>
      <c r="L52" s="24">
        <f t="shared" si="0"/>
        <v>1</v>
      </c>
      <c r="M52" s="24">
        <f t="shared" si="1"/>
        <v>330</v>
      </c>
      <c r="N52" s="62"/>
      <c r="O52" s="59">
        <f t="shared" si="2"/>
        <v>0</v>
      </c>
      <c r="P52" s="15"/>
      <c r="Q52" s="15">
        <v>0.32</v>
      </c>
      <c r="R52" s="3" t="s">
        <v>21</v>
      </c>
      <c r="S52" s="28" t="s">
        <v>501</v>
      </c>
      <c r="T52" s="64">
        <v>4901990000</v>
      </c>
    </row>
    <row r="53" spans="1:20" ht="80.099999999999994" customHeight="1" x14ac:dyDescent="0.2">
      <c r="A53" s="8">
        <v>50</v>
      </c>
      <c r="B53" s="18" t="s">
        <v>210</v>
      </c>
      <c r="C53" s="33" t="s">
        <v>211</v>
      </c>
      <c r="D53" s="33" t="s">
        <v>212</v>
      </c>
      <c r="E53" s="3" t="s">
        <v>213</v>
      </c>
      <c r="F53" s="3" t="s">
        <v>30</v>
      </c>
      <c r="G53" s="3">
        <v>8</v>
      </c>
      <c r="H53" s="3">
        <v>472</v>
      </c>
      <c r="I53" s="3">
        <v>2018</v>
      </c>
      <c r="J53" s="3"/>
      <c r="K53" s="24">
        <v>1331</v>
      </c>
      <c r="L53" s="24">
        <f t="shared" si="0"/>
        <v>1</v>
      </c>
      <c r="M53" s="24">
        <f t="shared" si="1"/>
        <v>1331</v>
      </c>
      <c r="N53" s="62"/>
      <c r="O53" s="59">
        <f t="shared" si="2"/>
        <v>0</v>
      </c>
      <c r="P53" s="15" t="s">
        <v>31</v>
      </c>
      <c r="Q53" s="15">
        <v>0.56499999999999995</v>
      </c>
      <c r="R53" s="3" t="s">
        <v>21</v>
      </c>
      <c r="S53" s="28" t="s">
        <v>501</v>
      </c>
      <c r="T53" s="64">
        <v>4901990000</v>
      </c>
    </row>
    <row r="54" spans="1:20" ht="80.099999999999994" customHeight="1" x14ac:dyDescent="0.2">
      <c r="A54" s="8">
        <v>51</v>
      </c>
      <c r="B54" s="18" t="s">
        <v>214</v>
      </c>
      <c r="C54" s="33" t="s">
        <v>215</v>
      </c>
      <c r="D54" s="33" t="s">
        <v>216</v>
      </c>
      <c r="E54" s="3" t="s">
        <v>217</v>
      </c>
      <c r="F54" s="3" t="s">
        <v>20</v>
      </c>
      <c r="G54" s="3"/>
      <c r="H54" s="3">
        <v>256</v>
      </c>
      <c r="I54" s="3">
        <v>2018</v>
      </c>
      <c r="J54" s="3"/>
      <c r="K54" s="24">
        <v>803</v>
      </c>
      <c r="L54" s="24">
        <f t="shared" si="0"/>
        <v>1</v>
      </c>
      <c r="M54" s="24">
        <f t="shared" si="1"/>
        <v>803</v>
      </c>
      <c r="N54" s="62"/>
      <c r="O54" s="59">
        <f t="shared" si="2"/>
        <v>0</v>
      </c>
      <c r="P54" s="15"/>
      <c r="Q54" s="15">
        <v>0.2</v>
      </c>
      <c r="R54" s="3" t="s">
        <v>21</v>
      </c>
      <c r="S54" s="28" t="s">
        <v>501</v>
      </c>
      <c r="T54" s="64">
        <v>4901990000</v>
      </c>
    </row>
    <row r="55" spans="1:20" ht="80.099999999999994" customHeight="1" x14ac:dyDescent="0.2">
      <c r="A55" s="8">
        <v>52</v>
      </c>
      <c r="B55" s="18" t="s">
        <v>218</v>
      </c>
      <c r="C55" s="33" t="s">
        <v>219</v>
      </c>
      <c r="D55" s="33" t="s">
        <v>220</v>
      </c>
      <c r="E55" s="3" t="s">
        <v>221</v>
      </c>
      <c r="F55" s="3" t="s">
        <v>30</v>
      </c>
      <c r="G55" s="3">
        <v>10</v>
      </c>
      <c r="H55" s="3">
        <v>432</v>
      </c>
      <c r="I55" s="3">
        <v>2013</v>
      </c>
      <c r="J55" s="6"/>
      <c r="K55" s="24">
        <v>341</v>
      </c>
      <c r="L55" s="24">
        <f t="shared" si="0"/>
        <v>1</v>
      </c>
      <c r="M55" s="24">
        <f t="shared" si="1"/>
        <v>341</v>
      </c>
      <c r="N55" s="62"/>
      <c r="O55" s="59">
        <f t="shared" si="2"/>
        <v>0</v>
      </c>
      <c r="P55" s="15"/>
      <c r="Q55" s="15">
        <v>0.53300000000000003</v>
      </c>
      <c r="R55" s="3" t="s">
        <v>21</v>
      </c>
      <c r="S55" s="28" t="s">
        <v>501</v>
      </c>
      <c r="T55" s="64">
        <v>4901990000</v>
      </c>
    </row>
    <row r="56" spans="1:20" ht="80.099999999999994" customHeight="1" x14ac:dyDescent="0.2">
      <c r="A56" s="8">
        <v>53</v>
      </c>
      <c r="B56" s="21" t="s">
        <v>222</v>
      </c>
      <c r="C56" s="91" t="s">
        <v>223</v>
      </c>
      <c r="D56" s="81" t="s">
        <v>224</v>
      </c>
      <c r="E56" s="11" t="s">
        <v>225</v>
      </c>
      <c r="F56" s="3" t="s">
        <v>30</v>
      </c>
      <c r="G56" s="3">
        <v>24</v>
      </c>
      <c r="H56" s="3">
        <v>112</v>
      </c>
      <c r="I56" s="3">
        <v>2025</v>
      </c>
      <c r="J56" s="6"/>
      <c r="K56" s="24">
        <v>715</v>
      </c>
      <c r="L56" s="24">
        <f t="shared" si="0"/>
        <v>1</v>
      </c>
      <c r="M56" s="24">
        <f t="shared" si="1"/>
        <v>715</v>
      </c>
      <c r="N56" s="62"/>
      <c r="O56" s="59">
        <f t="shared" si="2"/>
        <v>0</v>
      </c>
      <c r="P56" s="15" t="s">
        <v>31</v>
      </c>
      <c r="Q56" s="15">
        <v>0.23</v>
      </c>
      <c r="R56" s="3" t="s">
        <v>21</v>
      </c>
      <c r="S56" s="28" t="s">
        <v>501</v>
      </c>
      <c r="T56" s="64">
        <v>4901990000</v>
      </c>
    </row>
    <row r="57" spans="1:20" ht="65.25" customHeight="1" x14ac:dyDescent="0.2">
      <c r="A57" s="8">
        <v>54</v>
      </c>
      <c r="B57" s="21" t="s">
        <v>524</v>
      </c>
      <c r="C57" s="91" t="s">
        <v>523</v>
      </c>
      <c r="D57" s="81" t="s">
        <v>512</v>
      </c>
      <c r="E57" s="11" t="s">
        <v>525</v>
      </c>
      <c r="F57" s="3" t="s">
        <v>30</v>
      </c>
      <c r="G57" s="3">
        <v>10</v>
      </c>
      <c r="H57" s="3">
        <v>360</v>
      </c>
      <c r="I57" s="3">
        <v>2025</v>
      </c>
      <c r="J57" s="5" t="s">
        <v>505</v>
      </c>
      <c r="K57" s="24">
        <v>1100</v>
      </c>
      <c r="L57" s="24">
        <f t="shared" si="0"/>
        <v>1</v>
      </c>
      <c r="M57" s="24">
        <f t="shared" si="1"/>
        <v>1100</v>
      </c>
      <c r="N57" s="62"/>
      <c r="O57" s="59">
        <f t="shared" si="2"/>
        <v>0</v>
      </c>
      <c r="P57" s="15"/>
      <c r="Q57" s="15"/>
      <c r="R57" s="3" t="s">
        <v>21</v>
      </c>
      <c r="S57" s="93" t="s">
        <v>501</v>
      </c>
      <c r="T57" s="64">
        <v>4901990000</v>
      </c>
    </row>
    <row r="58" spans="1:20" ht="80.099999999999994" customHeight="1" x14ac:dyDescent="0.2">
      <c r="A58" s="8">
        <v>55</v>
      </c>
      <c r="B58" s="18" t="s">
        <v>226</v>
      </c>
      <c r="C58" s="33" t="s">
        <v>227</v>
      </c>
      <c r="D58" s="80" t="s">
        <v>228</v>
      </c>
      <c r="E58" s="3" t="s">
        <v>229</v>
      </c>
      <c r="F58" s="3" t="s">
        <v>30</v>
      </c>
      <c r="G58" s="3">
        <v>8</v>
      </c>
      <c r="H58" s="3">
        <v>480</v>
      </c>
      <c r="I58" s="3">
        <v>2011</v>
      </c>
      <c r="J58" s="6"/>
      <c r="K58" s="24">
        <v>880</v>
      </c>
      <c r="L58" s="24">
        <f t="shared" si="0"/>
        <v>1</v>
      </c>
      <c r="M58" s="24">
        <f t="shared" si="1"/>
        <v>880</v>
      </c>
      <c r="N58" s="62"/>
      <c r="O58" s="59">
        <f t="shared" si="2"/>
        <v>0</v>
      </c>
      <c r="P58" s="15" t="s">
        <v>40</v>
      </c>
      <c r="Q58" s="15">
        <v>0.68200000000000005</v>
      </c>
      <c r="R58" s="3" t="s">
        <v>21</v>
      </c>
      <c r="S58" s="28" t="s">
        <v>501</v>
      </c>
      <c r="T58" s="64">
        <v>4901990000</v>
      </c>
    </row>
    <row r="59" spans="1:20" ht="80.099999999999994" customHeight="1" x14ac:dyDescent="0.2">
      <c r="A59" s="8">
        <v>56</v>
      </c>
      <c r="B59" s="18" t="s">
        <v>230</v>
      </c>
      <c r="C59" s="33" t="s">
        <v>231</v>
      </c>
      <c r="D59" s="85" t="s">
        <v>232</v>
      </c>
      <c r="E59" s="3" t="s">
        <v>233</v>
      </c>
      <c r="F59" s="3" t="s">
        <v>30</v>
      </c>
      <c r="G59" s="3">
        <v>8</v>
      </c>
      <c r="H59" s="3">
        <v>520</v>
      </c>
      <c r="I59" s="3">
        <v>2017</v>
      </c>
      <c r="J59" s="3"/>
      <c r="K59" s="24">
        <v>1375</v>
      </c>
      <c r="L59" s="24">
        <f t="shared" si="0"/>
        <v>1</v>
      </c>
      <c r="M59" s="24">
        <f t="shared" si="1"/>
        <v>1375</v>
      </c>
      <c r="N59" s="62"/>
      <c r="O59" s="59">
        <f t="shared" si="2"/>
        <v>0</v>
      </c>
      <c r="P59" s="15" t="s">
        <v>40</v>
      </c>
      <c r="Q59" s="15">
        <v>0.67</v>
      </c>
      <c r="R59" s="3" t="s">
        <v>21</v>
      </c>
      <c r="S59" s="28" t="s">
        <v>501</v>
      </c>
      <c r="T59" s="64">
        <v>4901990000</v>
      </c>
    </row>
    <row r="60" spans="1:20" ht="80.099999999999994" customHeight="1" x14ac:dyDescent="0.2">
      <c r="A60" s="8">
        <v>57</v>
      </c>
      <c r="B60" s="21" t="s">
        <v>234</v>
      </c>
      <c r="C60" s="91" t="s">
        <v>235</v>
      </c>
      <c r="D60" s="81" t="s">
        <v>236</v>
      </c>
      <c r="E60" s="11" t="s">
        <v>522</v>
      </c>
      <c r="F60" s="9" t="s">
        <v>30</v>
      </c>
      <c r="G60" s="9">
        <v>3</v>
      </c>
      <c r="H60" s="9">
        <v>720</v>
      </c>
      <c r="I60" s="9">
        <v>2017</v>
      </c>
      <c r="J60" s="6"/>
      <c r="K60" s="25">
        <v>605</v>
      </c>
      <c r="L60" s="24">
        <f t="shared" si="0"/>
        <v>1</v>
      </c>
      <c r="M60" s="24">
        <f t="shared" si="1"/>
        <v>605</v>
      </c>
      <c r="N60" s="62"/>
      <c r="O60" s="59">
        <f t="shared" si="2"/>
        <v>0</v>
      </c>
      <c r="P60" s="15" t="s">
        <v>87</v>
      </c>
      <c r="Q60" s="15">
        <v>1.1890000000000001</v>
      </c>
      <c r="R60" s="3" t="s">
        <v>21</v>
      </c>
      <c r="S60" s="28" t="s">
        <v>501</v>
      </c>
      <c r="T60" s="64">
        <v>4901990000</v>
      </c>
    </row>
    <row r="61" spans="1:20" ht="80.099999999999994" customHeight="1" x14ac:dyDescent="0.2">
      <c r="A61" s="8">
        <v>58</v>
      </c>
      <c r="B61" s="18" t="s">
        <v>237</v>
      </c>
      <c r="C61" s="33" t="s">
        <v>238</v>
      </c>
      <c r="D61" s="33" t="s">
        <v>239</v>
      </c>
      <c r="E61" s="3" t="s">
        <v>521</v>
      </c>
      <c r="F61" s="3" t="s">
        <v>30</v>
      </c>
      <c r="G61" s="3">
        <v>8</v>
      </c>
      <c r="H61" s="3">
        <v>480</v>
      </c>
      <c r="I61" s="3">
        <v>2022</v>
      </c>
      <c r="J61" s="10"/>
      <c r="K61" s="24">
        <v>660</v>
      </c>
      <c r="L61" s="24">
        <f t="shared" si="0"/>
        <v>1</v>
      </c>
      <c r="M61" s="24">
        <f t="shared" si="1"/>
        <v>660</v>
      </c>
      <c r="N61" s="62"/>
      <c r="O61" s="59">
        <f t="shared" si="2"/>
        <v>0</v>
      </c>
      <c r="P61" s="15"/>
      <c r="Q61" s="15">
        <v>0.59</v>
      </c>
      <c r="R61" s="3" t="s">
        <v>21</v>
      </c>
      <c r="S61" s="28" t="s">
        <v>501</v>
      </c>
      <c r="T61" s="64">
        <v>4901990000</v>
      </c>
    </row>
    <row r="62" spans="1:20" ht="80.099999999999994" customHeight="1" x14ac:dyDescent="0.2">
      <c r="A62" s="8">
        <v>59</v>
      </c>
      <c r="B62" s="18" t="s">
        <v>240</v>
      </c>
      <c r="C62" s="33" t="s">
        <v>241</v>
      </c>
      <c r="D62" s="33" t="s">
        <v>242</v>
      </c>
      <c r="E62" s="3" t="s">
        <v>520</v>
      </c>
      <c r="F62" s="3" t="s">
        <v>30</v>
      </c>
      <c r="G62" s="13">
        <v>6</v>
      </c>
      <c r="H62" s="3">
        <v>544</v>
      </c>
      <c r="I62" s="3">
        <v>2022</v>
      </c>
      <c r="J62" s="5"/>
      <c r="K62" s="24">
        <v>770</v>
      </c>
      <c r="L62" s="24">
        <f t="shared" si="0"/>
        <v>1</v>
      </c>
      <c r="M62" s="24">
        <f t="shared" si="1"/>
        <v>770</v>
      </c>
      <c r="N62" s="62"/>
      <c r="O62" s="59">
        <f t="shared" si="2"/>
        <v>0</v>
      </c>
      <c r="P62" s="15"/>
      <c r="Q62" s="15">
        <v>0.55000000000000004</v>
      </c>
      <c r="R62" s="3" t="s">
        <v>21</v>
      </c>
      <c r="S62" s="28" t="s">
        <v>501</v>
      </c>
      <c r="T62" s="64">
        <v>4901990000</v>
      </c>
    </row>
    <row r="63" spans="1:20" ht="80.099999999999994" customHeight="1" x14ac:dyDescent="0.2">
      <c r="A63" s="8">
        <v>60</v>
      </c>
      <c r="B63" s="19" t="s">
        <v>243</v>
      </c>
      <c r="C63" s="33" t="s">
        <v>244</v>
      </c>
      <c r="D63" s="86" t="s">
        <v>245</v>
      </c>
      <c r="E63" s="12" t="s">
        <v>246</v>
      </c>
      <c r="F63" s="3" t="s">
        <v>30</v>
      </c>
      <c r="G63" s="3">
        <v>10</v>
      </c>
      <c r="H63" s="3">
        <v>432</v>
      </c>
      <c r="I63" s="3">
        <v>2025</v>
      </c>
      <c r="J63" s="5"/>
      <c r="K63" s="24">
        <v>1199</v>
      </c>
      <c r="L63" s="24">
        <f t="shared" si="0"/>
        <v>1</v>
      </c>
      <c r="M63" s="24">
        <f t="shared" si="1"/>
        <v>1199</v>
      </c>
      <c r="N63" s="62"/>
      <c r="O63" s="59">
        <f t="shared" si="2"/>
        <v>0</v>
      </c>
      <c r="P63" s="15" t="s">
        <v>31</v>
      </c>
      <c r="Q63" s="30">
        <v>0.54</v>
      </c>
      <c r="R63" s="3" t="s">
        <v>21</v>
      </c>
      <c r="S63" s="28" t="s">
        <v>501</v>
      </c>
      <c r="T63" s="64">
        <v>4901990000</v>
      </c>
    </row>
    <row r="64" spans="1:20" ht="80.099999999999994" customHeight="1" x14ac:dyDescent="0.2">
      <c r="A64" s="8">
        <v>61</v>
      </c>
      <c r="B64" s="18" t="s">
        <v>247</v>
      </c>
      <c r="C64" s="33" t="s">
        <v>248</v>
      </c>
      <c r="D64" s="33" t="s">
        <v>249</v>
      </c>
      <c r="E64" s="3" t="s">
        <v>250</v>
      </c>
      <c r="F64" s="3" t="s">
        <v>20</v>
      </c>
      <c r="G64" s="3">
        <v>30</v>
      </c>
      <c r="H64" s="3">
        <v>72</v>
      </c>
      <c r="I64" s="3">
        <v>2020</v>
      </c>
      <c r="J64" s="5"/>
      <c r="K64" s="24">
        <v>220</v>
      </c>
      <c r="L64" s="24">
        <f t="shared" si="0"/>
        <v>1</v>
      </c>
      <c r="M64" s="24">
        <f t="shared" si="1"/>
        <v>220</v>
      </c>
      <c r="N64" s="62"/>
      <c r="O64" s="59">
        <f t="shared" si="2"/>
        <v>0</v>
      </c>
      <c r="P64" s="15" t="s">
        <v>117</v>
      </c>
      <c r="Q64" s="15">
        <v>0.09</v>
      </c>
      <c r="R64" s="3" t="s">
        <v>21</v>
      </c>
      <c r="S64" s="28" t="s">
        <v>501</v>
      </c>
      <c r="T64" s="64">
        <v>4901990000</v>
      </c>
    </row>
    <row r="65" spans="1:20" ht="80.099999999999994" customHeight="1" x14ac:dyDescent="0.2">
      <c r="A65" s="8">
        <v>62</v>
      </c>
      <c r="B65" s="18" t="s">
        <v>251</v>
      </c>
      <c r="C65" s="33" t="s">
        <v>252</v>
      </c>
      <c r="D65" s="33" t="s">
        <v>253</v>
      </c>
      <c r="E65" s="3" t="s">
        <v>254</v>
      </c>
      <c r="F65" s="3" t="s">
        <v>30</v>
      </c>
      <c r="G65" s="3">
        <v>4</v>
      </c>
      <c r="H65" s="3">
        <v>600</v>
      </c>
      <c r="I65" s="3">
        <v>2021</v>
      </c>
      <c r="J65" s="5"/>
      <c r="K65" s="24">
        <v>770</v>
      </c>
      <c r="L65" s="24">
        <f t="shared" si="0"/>
        <v>1</v>
      </c>
      <c r="M65" s="24">
        <f t="shared" si="1"/>
        <v>770</v>
      </c>
      <c r="N65" s="62"/>
      <c r="O65" s="59">
        <f t="shared" si="2"/>
        <v>0</v>
      </c>
      <c r="P65" s="15" t="s">
        <v>87</v>
      </c>
      <c r="Q65" s="15">
        <v>0.5</v>
      </c>
      <c r="R65" s="3" t="s">
        <v>21</v>
      </c>
      <c r="S65" s="28" t="s">
        <v>501</v>
      </c>
      <c r="T65" s="64">
        <v>4901990000</v>
      </c>
    </row>
    <row r="66" spans="1:20" ht="80.099999999999994" customHeight="1" x14ac:dyDescent="0.2">
      <c r="A66" s="8">
        <v>63</v>
      </c>
      <c r="B66" s="18" t="s">
        <v>255</v>
      </c>
      <c r="C66" s="33" t="s">
        <v>256</v>
      </c>
      <c r="D66" s="33" t="s">
        <v>257</v>
      </c>
      <c r="E66" s="3" t="s">
        <v>519</v>
      </c>
      <c r="F66" s="3" t="s">
        <v>30</v>
      </c>
      <c r="G66" s="3">
        <v>5</v>
      </c>
      <c r="H66" s="3">
        <v>512</v>
      </c>
      <c r="I66" s="3">
        <v>2021</v>
      </c>
      <c r="J66" s="5"/>
      <c r="K66" s="24">
        <v>660</v>
      </c>
      <c r="L66" s="24">
        <f t="shared" si="0"/>
        <v>1</v>
      </c>
      <c r="M66" s="24">
        <f t="shared" si="1"/>
        <v>660</v>
      </c>
      <c r="N66" s="62"/>
      <c r="O66" s="59">
        <f t="shared" si="2"/>
        <v>0</v>
      </c>
      <c r="P66" s="15"/>
      <c r="Q66" s="15">
        <v>0.62</v>
      </c>
      <c r="R66" s="3" t="s">
        <v>21</v>
      </c>
      <c r="S66" s="28" t="s">
        <v>501</v>
      </c>
      <c r="T66" s="64">
        <v>4901990000</v>
      </c>
    </row>
    <row r="67" spans="1:20" ht="80.099999999999994" customHeight="1" x14ac:dyDescent="0.2">
      <c r="A67" s="8">
        <v>64</v>
      </c>
      <c r="B67" s="20" t="s">
        <v>258</v>
      </c>
      <c r="C67" s="33" t="s">
        <v>259</v>
      </c>
      <c r="D67" s="81" t="s">
        <v>260</v>
      </c>
      <c r="E67" s="11" t="s">
        <v>261</v>
      </c>
      <c r="F67" s="3" t="s">
        <v>30</v>
      </c>
      <c r="G67" s="3">
        <v>10</v>
      </c>
      <c r="H67" s="3">
        <v>208</v>
      </c>
      <c r="I67" s="3">
        <v>2025</v>
      </c>
      <c r="J67" s="5"/>
      <c r="K67" s="24">
        <v>715</v>
      </c>
      <c r="L67" s="24">
        <f t="shared" ref="L67:L128" si="3">$L$2</f>
        <v>1</v>
      </c>
      <c r="M67" s="24">
        <f t="shared" ref="M67:M128" si="4">K67*L67</f>
        <v>715</v>
      </c>
      <c r="N67" s="62"/>
      <c r="O67" s="59">
        <f t="shared" ref="O67:O128" si="5">N67*M67</f>
        <v>0</v>
      </c>
      <c r="P67" s="15" t="s">
        <v>31</v>
      </c>
      <c r="Q67" s="15">
        <v>0.3</v>
      </c>
      <c r="R67" s="3" t="s">
        <v>21</v>
      </c>
      <c r="S67" s="28" t="s">
        <v>501</v>
      </c>
      <c r="T67" s="64">
        <v>4901990000</v>
      </c>
    </row>
    <row r="68" spans="1:20" ht="80.099999999999994" customHeight="1" x14ac:dyDescent="0.2">
      <c r="A68" s="8">
        <v>65</v>
      </c>
      <c r="B68" s="18" t="s">
        <v>262</v>
      </c>
      <c r="C68" s="33" t="s">
        <v>263</v>
      </c>
      <c r="D68" s="33" t="s">
        <v>264</v>
      </c>
      <c r="E68" s="3" t="s">
        <v>265</v>
      </c>
      <c r="F68" s="3" t="s">
        <v>30</v>
      </c>
      <c r="G68" s="3">
        <v>20</v>
      </c>
      <c r="H68" s="3">
        <v>112</v>
      </c>
      <c r="I68" s="3">
        <v>2016</v>
      </c>
      <c r="J68" s="5"/>
      <c r="K68" s="24">
        <v>330</v>
      </c>
      <c r="L68" s="24">
        <f t="shared" si="3"/>
        <v>1</v>
      </c>
      <c r="M68" s="24">
        <f t="shared" si="4"/>
        <v>330</v>
      </c>
      <c r="N68" s="62"/>
      <c r="O68" s="59">
        <f t="shared" si="5"/>
        <v>0</v>
      </c>
      <c r="P68" s="15" t="s">
        <v>266</v>
      </c>
      <c r="Q68" s="15">
        <v>0.15</v>
      </c>
      <c r="R68" s="3" t="s">
        <v>21</v>
      </c>
      <c r="S68" s="28" t="s">
        <v>501</v>
      </c>
      <c r="T68" s="64">
        <v>4901990000</v>
      </c>
    </row>
    <row r="69" spans="1:20" ht="80.099999999999994" customHeight="1" x14ac:dyDescent="0.2">
      <c r="A69" s="8">
        <v>66</v>
      </c>
      <c r="B69" s="18" t="s">
        <v>267</v>
      </c>
      <c r="C69" s="33" t="s">
        <v>268</v>
      </c>
      <c r="D69" s="33" t="s">
        <v>269</v>
      </c>
      <c r="E69" s="3" t="s">
        <v>270</v>
      </c>
      <c r="F69" s="3" t="s">
        <v>30</v>
      </c>
      <c r="G69" s="3">
        <v>8</v>
      </c>
      <c r="H69" s="3">
        <v>464</v>
      </c>
      <c r="I69" s="3">
        <v>2024</v>
      </c>
      <c r="J69" s="5"/>
      <c r="K69" s="24">
        <v>1001</v>
      </c>
      <c r="L69" s="24">
        <f t="shared" si="3"/>
        <v>1</v>
      </c>
      <c r="M69" s="24">
        <f t="shared" si="4"/>
        <v>1001</v>
      </c>
      <c r="N69" s="62"/>
      <c r="O69" s="59">
        <f t="shared" si="5"/>
        <v>0</v>
      </c>
      <c r="P69" s="15" t="s">
        <v>31</v>
      </c>
      <c r="Q69" s="15">
        <v>0.57399999999999995</v>
      </c>
      <c r="R69" s="3" t="s">
        <v>21</v>
      </c>
      <c r="S69" s="28" t="s">
        <v>501</v>
      </c>
      <c r="T69" s="64">
        <v>4901990000</v>
      </c>
    </row>
    <row r="70" spans="1:20" ht="80.099999999999994" customHeight="1" x14ac:dyDescent="0.2">
      <c r="A70" s="8">
        <v>67</v>
      </c>
      <c r="B70" s="18" t="s">
        <v>271</v>
      </c>
      <c r="C70" s="33" t="s">
        <v>272</v>
      </c>
      <c r="D70" s="33" t="s">
        <v>273</v>
      </c>
      <c r="E70" s="3" t="s">
        <v>274</v>
      </c>
      <c r="F70" s="3" t="s">
        <v>30</v>
      </c>
      <c r="G70" s="3">
        <v>10</v>
      </c>
      <c r="H70" s="3">
        <v>304</v>
      </c>
      <c r="I70" s="3">
        <v>2016</v>
      </c>
      <c r="J70" s="6"/>
      <c r="K70" s="24">
        <v>440</v>
      </c>
      <c r="L70" s="24">
        <f t="shared" si="3"/>
        <v>1</v>
      </c>
      <c r="M70" s="24">
        <f t="shared" si="4"/>
        <v>440</v>
      </c>
      <c r="N70" s="62"/>
      <c r="O70" s="59">
        <f t="shared" si="5"/>
        <v>0</v>
      </c>
      <c r="P70" s="15" t="s">
        <v>31</v>
      </c>
      <c r="Q70" s="15">
        <v>0.39200000000000002</v>
      </c>
      <c r="R70" s="3" t="s">
        <v>21</v>
      </c>
      <c r="S70" s="28" t="s">
        <v>501</v>
      </c>
      <c r="T70" s="64">
        <v>4901990000</v>
      </c>
    </row>
    <row r="71" spans="1:20" ht="80.099999999999994" customHeight="1" x14ac:dyDescent="0.2">
      <c r="A71" s="8">
        <v>68</v>
      </c>
      <c r="B71" s="18" t="s">
        <v>275</v>
      </c>
      <c r="C71" s="33" t="s">
        <v>276</v>
      </c>
      <c r="D71" s="33" t="s">
        <v>277</v>
      </c>
      <c r="E71" s="3" t="s">
        <v>278</v>
      </c>
      <c r="F71" s="3" t="s">
        <v>30</v>
      </c>
      <c r="G71" s="13">
        <v>10</v>
      </c>
      <c r="H71" s="3">
        <v>384</v>
      </c>
      <c r="I71" s="3">
        <v>2019</v>
      </c>
      <c r="J71" s="5"/>
      <c r="K71" s="24">
        <v>660</v>
      </c>
      <c r="L71" s="24">
        <f t="shared" si="3"/>
        <v>1</v>
      </c>
      <c r="M71" s="24">
        <f t="shared" si="4"/>
        <v>660</v>
      </c>
      <c r="N71" s="62"/>
      <c r="O71" s="59">
        <f t="shared" si="5"/>
        <v>0</v>
      </c>
      <c r="P71" s="15" t="s">
        <v>40</v>
      </c>
      <c r="Q71" s="15">
        <v>0.505</v>
      </c>
      <c r="R71" s="3" t="s">
        <v>21</v>
      </c>
      <c r="S71" s="28" t="s">
        <v>501</v>
      </c>
      <c r="T71" s="64">
        <v>4901990000</v>
      </c>
    </row>
    <row r="72" spans="1:20" ht="80.099999999999994" customHeight="1" x14ac:dyDescent="0.2">
      <c r="A72" s="8">
        <v>69</v>
      </c>
      <c r="B72" s="18" t="s">
        <v>279</v>
      </c>
      <c r="C72" s="33" t="s">
        <v>280</v>
      </c>
      <c r="D72" s="33" t="s">
        <v>281</v>
      </c>
      <c r="E72" s="3" t="s">
        <v>282</v>
      </c>
      <c r="F72" s="3" t="s">
        <v>30</v>
      </c>
      <c r="G72" s="3">
        <v>8</v>
      </c>
      <c r="H72" s="3">
        <v>536</v>
      </c>
      <c r="I72" s="3">
        <v>2018</v>
      </c>
      <c r="J72" s="14"/>
      <c r="K72" s="24">
        <v>550</v>
      </c>
      <c r="L72" s="24">
        <f t="shared" si="3"/>
        <v>1</v>
      </c>
      <c r="M72" s="24">
        <f t="shared" si="4"/>
        <v>550</v>
      </c>
      <c r="N72" s="62"/>
      <c r="O72" s="59">
        <f t="shared" si="5"/>
        <v>0</v>
      </c>
      <c r="P72" s="15" t="s">
        <v>40</v>
      </c>
      <c r="Q72" s="15">
        <v>0.74</v>
      </c>
      <c r="R72" s="3" t="s">
        <v>21</v>
      </c>
      <c r="S72" s="28" t="s">
        <v>501</v>
      </c>
      <c r="T72" s="64">
        <v>4901990000</v>
      </c>
    </row>
    <row r="73" spans="1:20" ht="80.099999999999994" customHeight="1" x14ac:dyDescent="0.2">
      <c r="A73" s="8">
        <v>70</v>
      </c>
      <c r="B73" s="21" t="s">
        <v>283</v>
      </c>
      <c r="C73" s="91" t="s">
        <v>284</v>
      </c>
      <c r="D73" s="81" t="s">
        <v>285</v>
      </c>
      <c r="E73" s="11" t="s">
        <v>286</v>
      </c>
      <c r="F73" s="9" t="s">
        <v>30</v>
      </c>
      <c r="G73" s="9">
        <v>8</v>
      </c>
      <c r="H73" s="9">
        <v>288</v>
      </c>
      <c r="I73" s="9">
        <v>2015</v>
      </c>
      <c r="J73" s="14"/>
      <c r="K73" s="25">
        <v>605</v>
      </c>
      <c r="L73" s="24">
        <f t="shared" si="3"/>
        <v>1</v>
      </c>
      <c r="M73" s="24">
        <f t="shared" si="4"/>
        <v>605</v>
      </c>
      <c r="N73" s="62"/>
      <c r="O73" s="59">
        <f t="shared" si="5"/>
        <v>0</v>
      </c>
      <c r="P73" s="15" t="s">
        <v>87</v>
      </c>
      <c r="Q73" s="15">
        <v>0.5</v>
      </c>
      <c r="R73" s="3" t="s">
        <v>21</v>
      </c>
      <c r="S73" s="28" t="s">
        <v>501</v>
      </c>
      <c r="T73" s="64">
        <v>4901990000</v>
      </c>
    </row>
    <row r="74" spans="1:20" ht="80.099999999999994" customHeight="1" x14ac:dyDescent="0.2">
      <c r="A74" s="8">
        <v>71</v>
      </c>
      <c r="B74" s="20" t="s">
        <v>287</v>
      </c>
      <c r="C74" s="33" t="s">
        <v>288</v>
      </c>
      <c r="D74" s="81" t="s">
        <v>289</v>
      </c>
      <c r="E74" s="3" t="s">
        <v>290</v>
      </c>
      <c r="F74" s="9" t="s">
        <v>30</v>
      </c>
      <c r="G74" s="9">
        <v>10</v>
      </c>
      <c r="H74" s="9">
        <v>408</v>
      </c>
      <c r="I74" s="9">
        <v>2025</v>
      </c>
      <c r="J74" s="14"/>
      <c r="K74" s="25">
        <v>1133</v>
      </c>
      <c r="L74" s="24">
        <f t="shared" si="3"/>
        <v>1</v>
      </c>
      <c r="M74" s="24">
        <f t="shared" si="4"/>
        <v>1133</v>
      </c>
      <c r="N74" s="62"/>
      <c r="O74" s="59">
        <f t="shared" si="5"/>
        <v>0</v>
      </c>
      <c r="P74" s="15" t="s">
        <v>31</v>
      </c>
      <c r="Q74" s="15">
        <v>0.50800000000000001</v>
      </c>
      <c r="R74" s="3" t="s">
        <v>21</v>
      </c>
      <c r="S74" s="28" t="s">
        <v>501</v>
      </c>
      <c r="T74" s="64">
        <v>4901990000</v>
      </c>
    </row>
    <row r="75" spans="1:20" ht="80.099999999999994" customHeight="1" x14ac:dyDescent="0.2">
      <c r="A75" s="8">
        <v>72</v>
      </c>
      <c r="B75" s="18" t="s">
        <v>291</v>
      </c>
      <c r="C75" s="33" t="s">
        <v>292</v>
      </c>
      <c r="D75" s="33" t="s">
        <v>293</v>
      </c>
      <c r="E75" s="3" t="s">
        <v>294</v>
      </c>
      <c r="F75" s="9" t="s">
        <v>20</v>
      </c>
      <c r="G75" s="9">
        <v>20</v>
      </c>
      <c r="H75" s="9">
        <v>296</v>
      </c>
      <c r="I75" s="9">
        <v>2018</v>
      </c>
      <c r="J75" s="14"/>
      <c r="K75" s="24">
        <v>638</v>
      </c>
      <c r="L75" s="24">
        <f t="shared" si="3"/>
        <v>1</v>
      </c>
      <c r="M75" s="24">
        <f t="shared" si="4"/>
        <v>638</v>
      </c>
      <c r="N75" s="62"/>
      <c r="O75" s="59">
        <f t="shared" si="5"/>
        <v>0</v>
      </c>
      <c r="P75" s="15" t="s">
        <v>146</v>
      </c>
      <c r="Q75" s="15">
        <v>0.19500000000000001</v>
      </c>
      <c r="R75" s="3" t="s">
        <v>21</v>
      </c>
      <c r="S75" s="28" t="s">
        <v>501</v>
      </c>
      <c r="T75" s="64">
        <v>4901990000</v>
      </c>
    </row>
    <row r="76" spans="1:20" ht="80.099999999999994" customHeight="1" x14ac:dyDescent="0.2">
      <c r="A76" s="8">
        <v>73</v>
      </c>
      <c r="B76" s="21" t="s">
        <v>295</v>
      </c>
      <c r="C76" s="91" t="s">
        <v>296</v>
      </c>
      <c r="D76" s="81" t="s">
        <v>297</v>
      </c>
      <c r="E76" s="11" t="s">
        <v>298</v>
      </c>
      <c r="F76" s="9" t="s">
        <v>30</v>
      </c>
      <c r="G76" s="9">
        <v>8</v>
      </c>
      <c r="H76" s="9">
        <v>432</v>
      </c>
      <c r="I76" s="9">
        <v>2014</v>
      </c>
      <c r="J76" s="14"/>
      <c r="K76" s="25">
        <v>396</v>
      </c>
      <c r="L76" s="24">
        <f t="shared" si="3"/>
        <v>1</v>
      </c>
      <c r="M76" s="24">
        <f t="shared" si="4"/>
        <v>396</v>
      </c>
      <c r="N76" s="62"/>
      <c r="O76" s="59">
        <f t="shared" si="5"/>
        <v>0</v>
      </c>
      <c r="P76" s="15" t="s">
        <v>40</v>
      </c>
      <c r="Q76" s="15">
        <v>0.63</v>
      </c>
      <c r="R76" s="3" t="s">
        <v>21</v>
      </c>
      <c r="S76" s="28" t="s">
        <v>501</v>
      </c>
      <c r="T76" s="64">
        <v>4901990000</v>
      </c>
    </row>
    <row r="77" spans="1:20" ht="80.099999999999994" customHeight="1" x14ac:dyDescent="0.2">
      <c r="A77" s="8">
        <v>74</v>
      </c>
      <c r="B77" s="49" t="s">
        <v>299</v>
      </c>
      <c r="C77" s="84" t="s">
        <v>300</v>
      </c>
      <c r="D77" s="82" t="s">
        <v>301</v>
      </c>
      <c r="E77" s="15" t="s">
        <v>302</v>
      </c>
      <c r="F77" s="50" t="s">
        <v>20</v>
      </c>
      <c r="G77" s="50">
        <v>16</v>
      </c>
      <c r="H77" s="50">
        <v>248</v>
      </c>
      <c r="I77" s="50">
        <v>2026</v>
      </c>
      <c r="J77" s="1" t="s">
        <v>505</v>
      </c>
      <c r="K77" s="25">
        <v>704</v>
      </c>
      <c r="L77" s="24">
        <f t="shared" si="3"/>
        <v>1</v>
      </c>
      <c r="M77" s="24">
        <f t="shared" si="4"/>
        <v>704</v>
      </c>
      <c r="N77" s="62"/>
      <c r="O77" s="59">
        <f t="shared" si="5"/>
        <v>0</v>
      </c>
      <c r="P77" s="15" t="s">
        <v>31</v>
      </c>
      <c r="Q77" s="15">
        <v>0.26500000000000001</v>
      </c>
      <c r="R77" s="3" t="s">
        <v>21</v>
      </c>
      <c r="S77" s="28" t="s">
        <v>501</v>
      </c>
      <c r="T77" s="64">
        <v>4901990000</v>
      </c>
    </row>
    <row r="78" spans="1:20" ht="80.099999999999994" customHeight="1" x14ac:dyDescent="0.2">
      <c r="A78" s="8">
        <v>75</v>
      </c>
      <c r="B78" s="18" t="s">
        <v>303</v>
      </c>
      <c r="C78" s="33" t="s">
        <v>256</v>
      </c>
      <c r="D78" s="33" t="s">
        <v>304</v>
      </c>
      <c r="E78" s="3" t="s">
        <v>305</v>
      </c>
      <c r="F78" s="3" t="s">
        <v>30</v>
      </c>
      <c r="G78" s="3">
        <v>10</v>
      </c>
      <c r="H78" s="3">
        <v>480</v>
      </c>
      <c r="I78" s="3">
        <v>2022</v>
      </c>
      <c r="J78" s="5"/>
      <c r="K78" s="24">
        <v>660</v>
      </c>
      <c r="L78" s="24">
        <f t="shared" si="3"/>
        <v>1</v>
      </c>
      <c r="M78" s="24">
        <f t="shared" si="4"/>
        <v>660</v>
      </c>
      <c r="N78" s="62"/>
      <c r="O78" s="59">
        <f t="shared" si="5"/>
        <v>0</v>
      </c>
      <c r="P78" s="15" t="s">
        <v>87</v>
      </c>
      <c r="Q78" s="15">
        <v>0.74</v>
      </c>
      <c r="R78" s="3" t="s">
        <v>21</v>
      </c>
      <c r="S78" s="28" t="s">
        <v>501</v>
      </c>
      <c r="T78" s="64">
        <v>4901990000</v>
      </c>
    </row>
    <row r="79" spans="1:20" ht="80.099999999999994" customHeight="1" x14ac:dyDescent="0.2">
      <c r="A79" s="8">
        <v>76</v>
      </c>
      <c r="B79" s="18" t="s">
        <v>306</v>
      </c>
      <c r="C79" s="79" t="s">
        <v>307</v>
      </c>
      <c r="D79" s="79" t="s">
        <v>308</v>
      </c>
      <c r="E79" s="12" t="s">
        <v>309</v>
      </c>
      <c r="F79" s="3" t="s">
        <v>20</v>
      </c>
      <c r="G79" s="3">
        <v>10</v>
      </c>
      <c r="H79" s="3">
        <v>456</v>
      </c>
      <c r="I79" s="3">
        <v>2025</v>
      </c>
      <c r="J79" s="3"/>
      <c r="K79" s="24">
        <v>1177</v>
      </c>
      <c r="L79" s="24">
        <f t="shared" si="3"/>
        <v>1</v>
      </c>
      <c r="M79" s="24">
        <f t="shared" si="4"/>
        <v>1177</v>
      </c>
      <c r="N79" s="67"/>
      <c r="O79" s="59">
        <f t="shared" si="5"/>
        <v>0</v>
      </c>
      <c r="P79" s="15" t="s">
        <v>31</v>
      </c>
      <c r="Q79" s="15">
        <v>0.496</v>
      </c>
      <c r="R79" s="3" t="s">
        <v>21</v>
      </c>
      <c r="S79" s="28" t="s">
        <v>501</v>
      </c>
      <c r="T79" s="64">
        <v>4901990000</v>
      </c>
    </row>
    <row r="80" spans="1:20" ht="80.099999999999994" customHeight="1" x14ac:dyDescent="0.2">
      <c r="A80" s="8">
        <v>77</v>
      </c>
      <c r="B80" s="18" t="s">
        <v>310</v>
      </c>
      <c r="C80" s="33" t="s">
        <v>311</v>
      </c>
      <c r="D80" s="33" t="s">
        <v>312</v>
      </c>
      <c r="E80" s="3" t="s">
        <v>313</v>
      </c>
      <c r="F80" s="3" t="s">
        <v>30</v>
      </c>
      <c r="G80" s="3">
        <v>4</v>
      </c>
      <c r="H80" s="3">
        <v>816</v>
      </c>
      <c r="I80" s="3">
        <v>2019</v>
      </c>
      <c r="J80" s="5"/>
      <c r="K80" s="24">
        <v>2497</v>
      </c>
      <c r="L80" s="24">
        <f t="shared" si="3"/>
        <v>1</v>
      </c>
      <c r="M80" s="24">
        <f t="shared" si="4"/>
        <v>2497</v>
      </c>
      <c r="N80" s="62"/>
      <c r="O80" s="59">
        <f t="shared" si="5"/>
        <v>0</v>
      </c>
      <c r="P80" s="15" t="s">
        <v>31</v>
      </c>
      <c r="Q80" s="15">
        <v>0.73499999999999999</v>
      </c>
      <c r="R80" s="3" t="s">
        <v>21</v>
      </c>
      <c r="S80" s="28" t="s">
        <v>501</v>
      </c>
      <c r="T80" s="64">
        <v>4901990000</v>
      </c>
    </row>
    <row r="81" spans="1:20" ht="80.099999999999994" customHeight="1" x14ac:dyDescent="0.2">
      <c r="A81" s="8">
        <v>78</v>
      </c>
      <c r="B81" s="18" t="s">
        <v>314</v>
      </c>
      <c r="C81" s="33" t="s">
        <v>315</v>
      </c>
      <c r="D81" s="33" t="s">
        <v>316</v>
      </c>
      <c r="E81" s="3" t="s">
        <v>317</v>
      </c>
      <c r="F81" s="3" t="s">
        <v>30</v>
      </c>
      <c r="G81" s="3">
        <v>18</v>
      </c>
      <c r="H81" s="3">
        <v>200</v>
      </c>
      <c r="I81" s="3">
        <v>2013</v>
      </c>
      <c r="J81" s="6"/>
      <c r="K81" s="24">
        <v>264</v>
      </c>
      <c r="L81" s="24">
        <f t="shared" si="3"/>
        <v>1</v>
      </c>
      <c r="M81" s="24">
        <f t="shared" si="4"/>
        <v>264</v>
      </c>
      <c r="N81" s="62"/>
      <c r="O81" s="59">
        <f t="shared" si="5"/>
        <v>0</v>
      </c>
      <c r="P81" s="15" t="s">
        <v>31</v>
      </c>
      <c r="Q81" s="15">
        <v>0.35</v>
      </c>
      <c r="R81" s="3" t="s">
        <v>21</v>
      </c>
      <c r="S81" s="28" t="s">
        <v>501</v>
      </c>
      <c r="T81" s="64">
        <v>4901990000</v>
      </c>
    </row>
    <row r="82" spans="1:20" ht="80.099999999999994" customHeight="1" x14ac:dyDescent="0.2">
      <c r="A82" s="8">
        <v>79</v>
      </c>
      <c r="B82" s="18" t="s">
        <v>318</v>
      </c>
      <c r="C82" s="33" t="s">
        <v>319</v>
      </c>
      <c r="D82" s="33" t="s">
        <v>320</v>
      </c>
      <c r="E82" s="3" t="s">
        <v>321</v>
      </c>
      <c r="F82" s="3" t="s">
        <v>30</v>
      </c>
      <c r="G82" s="3">
        <v>8</v>
      </c>
      <c r="H82" s="3">
        <v>256</v>
      </c>
      <c r="I82" s="3">
        <v>2017</v>
      </c>
      <c r="J82" s="5"/>
      <c r="K82" s="24">
        <v>550</v>
      </c>
      <c r="L82" s="24">
        <f t="shared" si="3"/>
        <v>1</v>
      </c>
      <c r="M82" s="24">
        <f t="shared" si="4"/>
        <v>550</v>
      </c>
      <c r="N82" s="62"/>
      <c r="O82" s="59">
        <f t="shared" si="5"/>
        <v>0</v>
      </c>
      <c r="P82" s="15" t="s">
        <v>31</v>
      </c>
      <c r="Q82" s="15">
        <v>0.52400000000000002</v>
      </c>
      <c r="R82" s="3" t="s">
        <v>21</v>
      </c>
      <c r="S82" s="28" t="s">
        <v>501</v>
      </c>
      <c r="T82" s="64">
        <v>4901990000</v>
      </c>
    </row>
    <row r="83" spans="1:20" ht="80.099999999999994" customHeight="1" x14ac:dyDescent="0.2">
      <c r="A83" s="8">
        <v>80</v>
      </c>
      <c r="B83" s="18" t="s">
        <v>322</v>
      </c>
      <c r="C83" s="33" t="s">
        <v>323</v>
      </c>
      <c r="D83" s="33" t="s">
        <v>324</v>
      </c>
      <c r="E83" s="3" t="s">
        <v>325</v>
      </c>
      <c r="F83" s="3" t="s">
        <v>30</v>
      </c>
      <c r="G83" s="3">
        <v>14</v>
      </c>
      <c r="H83" s="3">
        <v>416</v>
      </c>
      <c r="I83" s="3">
        <v>2017</v>
      </c>
      <c r="J83" s="5"/>
      <c r="K83" s="24">
        <v>440</v>
      </c>
      <c r="L83" s="24">
        <f t="shared" si="3"/>
        <v>1</v>
      </c>
      <c r="M83" s="24">
        <f t="shared" si="4"/>
        <v>440</v>
      </c>
      <c r="N83" s="62"/>
      <c r="O83" s="59">
        <f t="shared" si="5"/>
        <v>0</v>
      </c>
      <c r="P83" s="15" t="s">
        <v>31</v>
      </c>
      <c r="Q83" s="15">
        <v>0.34499999999999997</v>
      </c>
      <c r="R83" s="3" t="s">
        <v>21</v>
      </c>
      <c r="S83" s="28" t="s">
        <v>501</v>
      </c>
      <c r="T83" s="64">
        <v>4901990000</v>
      </c>
    </row>
    <row r="84" spans="1:20" ht="80.099999999999994" customHeight="1" x14ac:dyDescent="0.2">
      <c r="A84" s="8">
        <v>81</v>
      </c>
      <c r="B84" s="18" t="s">
        <v>326</v>
      </c>
      <c r="C84" s="33" t="s">
        <v>327</v>
      </c>
      <c r="D84" s="33" t="s">
        <v>328</v>
      </c>
      <c r="E84" s="3" t="s">
        <v>329</v>
      </c>
      <c r="F84" s="3" t="s">
        <v>30</v>
      </c>
      <c r="G84" s="3">
        <v>8</v>
      </c>
      <c r="H84" s="3">
        <v>472</v>
      </c>
      <c r="I84" s="3">
        <v>2018</v>
      </c>
      <c r="J84" s="5"/>
      <c r="K84" s="24">
        <v>440</v>
      </c>
      <c r="L84" s="24">
        <f t="shared" si="3"/>
        <v>1</v>
      </c>
      <c r="M84" s="24">
        <f t="shared" si="4"/>
        <v>440</v>
      </c>
      <c r="N84" s="62"/>
      <c r="O84" s="59">
        <f t="shared" si="5"/>
        <v>0</v>
      </c>
      <c r="P84" s="15" t="s">
        <v>40</v>
      </c>
      <c r="Q84" s="15">
        <v>0.61</v>
      </c>
      <c r="R84" s="3" t="s">
        <v>21</v>
      </c>
      <c r="S84" s="28" t="s">
        <v>501</v>
      </c>
      <c r="T84" s="64">
        <v>4901990000</v>
      </c>
    </row>
    <row r="85" spans="1:20" ht="80.099999999999994" customHeight="1" x14ac:dyDescent="0.2">
      <c r="A85" s="8">
        <v>92</v>
      </c>
      <c r="B85" s="18" t="s">
        <v>330</v>
      </c>
      <c r="C85" s="33" t="s">
        <v>331</v>
      </c>
      <c r="D85" s="83" t="s">
        <v>332</v>
      </c>
      <c r="E85" s="3" t="s">
        <v>333</v>
      </c>
      <c r="F85" s="9" t="s">
        <v>30</v>
      </c>
      <c r="G85" s="9">
        <v>3</v>
      </c>
      <c r="H85" s="9">
        <v>792</v>
      </c>
      <c r="I85" s="9">
        <v>2017</v>
      </c>
      <c r="J85" s="5"/>
      <c r="K85" s="24">
        <v>2200</v>
      </c>
      <c r="L85" s="24">
        <f t="shared" si="3"/>
        <v>1</v>
      </c>
      <c r="M85" s="24">
        <f t="shared" si="4"/>
        <v>2200</v>
      </c>
      <c r="N85" s="62"/>
      <c r="O85" s="59">
        <f t="shared" si="5"/>
        <v>0</v>
      </c>
      <c r="P85" s="15" t="s">
        <v>87</v>
      </c>
      <c r="Q85" s="15">
        <v>1.3</v>
      </c>
      <c r="R85" s="3" t="s">
        <v>21</v>
      </c>
      <c r="S85" s="28" t="s">
        <v>501</v>
      </c>
      <c r="T85" s="64">
        <v>4901990000</v>
      </c>
    </row>
    <row r="86" spans="1:20" ht="80.099999999999994" customHeight="1" x14ac:dyDescent="0.2">
      <c r="A86" s="8">
        <v>83</v>
      </c>
      <c r="B86" s="18" t="s">
        <v>334</v>
      </c>
      <c r="C86" s="33" t="s">
        <v>335</v>
      </c>
      <c r="D86" s="33" t="s">
        <v>336</v>
      </c>
      <c r="E86" s="3" t="s">
        <v>337</v>
      </c>
      <c r="F86" s="3" t="s">
        <v>30</v>
      </c>
      <c r="G86" s="3">
        <v>8</v>
      </c>
      <c r="H86" s="3">
        <v>504</v>
      </c>
      <c r="I86" s="3">
        <v>2023</v>
      </c>
      <c r="J86" s="5"/>
      <c r="K86" s="24">
        <v>880</v>
      </c>
      <c r="L86" s="24">
        <f t="shared" si="3"/>
        <v>1</v>
      </c>
      <c r="M86" s="24">
        <f t="shared" si="4"/>
        <v>880</v>
      </c>
      <c r="N86" s="62"/>
      <c r="O86" s="59">
        <f t="shared" si="5"/>
        <v>0</v>
      </c>
      <c r="P86" s="15" t="s">
        <v>31</v>
      </c>
      <c r="Q86" s="15">
        <v>0.62</v>
      </c>
      <c r="R86" s="3" t="s">
        <v>21</v>
      </c>
      <c r="S86" s="28" t="s">
        <v>501</v>
      </c>
      <c r="T86" s="64">
        <v>4901990000</v>
      </c>
    </row>
    <row r="87" spans="1:20" ht="80.099999999999994" customHeight="1" x14ac:dyDescent="0.2">
      <c r="A87" s="8">
        <v>84</v>
      </c>
      <c r="B87" s="19" t="s">
        <v>338</v>
      </c>
      <c r="C87" s="33" t="s">
        <v>339</v>
      </c>
      <c r="D87" s="79" t="s">
        <v>340</v>
      </c>
      <c r="E87" s="12" t="s">
        <v>341</v>
      </c>
      <c r="F87" s="3" t="s">
        <v>20</v>
      </c>
      <c r="G87" s="3">
        <v>12</v>
      </c>
      <c r="H87" s="3">
        <v>368</v>
      </c>
      <c r="I87" s="3">
        <v>2025</v>
      </c>
      <c r="J87" s="3"/>
      <c r="K87" s="24">
        <v>1133</v>
      </c>
      <c r="L87" s="24">
        <f t="shared" si="3"/>
        <v>1</v>
      </c>
      <c r="M87" s="24">
        <f t="shared" si="4"/>
        <v>1133</v>
      </c>
      <c r="N87" s="62"/>
      <c r="O87" s="59">
        <f t="shared" si="5"/>
        <v>0</v>
      </c>
      <c r="P87" s="15" t="s">
        <v>31</v>
      </c>
      <c r="Q87" s="15">
        <v>0.38</v>
      </c>
      <c r="R87" s="3" t="s">
        <v>21</v>
      </c>
      <c r="S87" s="28" t="s">
        <v>501</v>
      </c>
      <c r="T87" s="64">
        <v>4901990000</v>
      </c>
    </row>
    <row r="88" spans="1:20" ht="80.099999999999994" customHeight="1" x14ac:dyDescent="0.2">
      <c r="A88" s="8">
        <v>85</v>
      </c>
      <c r="B88" s="21" t="s">
        <v>342</v>
      </c>
      <c r="C88" s="92" t="s">
        <v>343</v>
      </c>
      <c r="D88" s="81" t="s">
        <v>344</v>
      </c>
      <c r="E88" s="11" t="s">
        <v>345</v>
      </c>
      <c r="F88" s="3" t="s">
        <v>20</v>
      </c>
      <c r="G88" s="9">
        <v>12</v>
      </c>
      <c r="H88" s="9">
        <v>384</v>
      </c>
      <c r="I88" s="9">
        <v>2018</v>
      </c>
      <c r="J88" s="5"/>
      <c r="K88" s="25">
        <v>704</v>
      </c>
      <c r="L88" s="24">
        <f t="shared" si="3"/>
        <v>1</v>
      </c>
      <c r="M88" s="24">
        <f t="shared" si="4"/>
        <v>704</v>
      </c>
      <c r="N88" s="62"/>
      <c r="O88" s="59">
        <f t="shared" si="5"/>
        <v>0</v>
      </c>
      <c r="P88" s="15" t="s">
        <v>146</v>
      </c>
      <c r="Q88" s="15">
        <v>0.25</v>
      </c>
      <c r="R88" s="3" t="s">
        <v>21</v>
      </c>
      <c r="S88" s="28" t="s">
        <v>501</v>
      </c>
      <c r="T88" s="64">
        <v>4901990000</v>
      </c>
    </row>
    <row r="89" spans="1:20" ht="80.099999999999994" customHeight="1" x14ac:dyDescent="0.2">
      <c r="A89" s="8">
        <v>86</v>
      </c>
      <c r="B89" s="18" t="s">
        <v>346</v>
      </c>
      <c r="C89" s="33" t="s">
        <v>347</v>
      </c>
      <c r="D89" s="33" t="s">
        <v>348</v>
      </c>
      <c r="E89" s="3" t="s">
        <v>349</v>
      </c>
      <c r="F89" s="3" t="s">
        <v>20</v>
      </c>
      <c r="G89" s="3">
        <v>10</v>
      </c>
      <c r="H89" s="3">
        <v>144</v>
      </c>
      <c r="I89" s="3">
        <v>2019</v>
      </c>
      <c r="J89" s="5"/>
      <c r="K89" s="24">
        <v>440</v>
      </c>
      <c r="L89" s="24">
        <f t="shared" si="3"/>
        <v>1</v>
      </c>
      <c r="M89" s="24">
        <f t="shared" si="4"/>
        <v>440</v>
      </c>
      <c r="N89" s="62"/>
      <c r="O89" s="59">
        <f t="shared" si="5"/>
        <v>0</v>
      </c>
      <c r="P89" s="15" t="s">
        <v>146</v>
      </c>
      <c r="Q89" s="15">
        <v>0.13</v>
      </c>
      <c r="R89" s="3" t="s">
        <v>21</v>
      </c>
      <c r="S89" s="28" t="s">
        <v>501</v>
      </c>
      <c r="T89" s="64">
        <v>4901990000</v>
      </c>
    </row>
    <row r="90" spans="1:20" ht="80.099999999999994" customHeight="1" x14ac:dyDescent="0.2">
      <c r="A90" s="8">
        <v>87</v>
      </c>
      <c r="B90" s="18" t="s">
        <v>350</v>
      </c>
      <c r="C90" s="33" t="s">
        <v>351</v>
      </c>
      <c r="D90" s="85" t="s">
        <v>352</v>
      </c>
      <c r="E90" s="3" t="s">
        <v>353</v>
      </c>
      <c r="F90" s="3" t="s">
        <v>30</v>
      </c>
      <c r="G90" s="3">
        <v>10</v>
      </c>
      <c r="H90" s="3">
        <v>376</v>
      </c>
      <c r="I90" s="3">
        <v>2025</v>
      </c>
      <c r="J90" s="4"/>
      <c r="K90" s="24">
        <v>1331</v>
      </c>
      <c r="L90" s="24">
        <f t="shared" si="3"/>
        <v>1</v>
      </c>
      <c r="M90" s="24">
        <f t="shared" si="4"/>
        <v>1331</v>
      </c>
      <c r="N90" s="62"/>
      <c r="O90" s="59">
        <f t="shared" si="5"/>
        <v>0</v>
      </c>
      <c r="P90" s="15" t="s">
        <v>31</v>
      </c>
      <c r="Q90" s="30">
        <v>0.48499999999999999</v>
      </c>
      <c r="R90" s="3" t="s">
        <v>21</v>
      </c>
      <c r="S90" s="28" t="s">
        <v>501</v>
      </c>
      <c r="T90" s="64">
        <v>4901990000</v>
      </c>
    </row>
    <row r="91" spans="1:20" ht="80.099999999999994" customHeight="1" x14ac:dyDescent="0.2">
      <c r="A91" s="8">
        <v>88</v>
      </c>
      <c r="B91" s="18" t="s">
        <v>354</v>
      </c>
      <c r="C91" s="33" t="s">
        <v>355</v>
      </c>
      <c r="D91" s="80" t="s">
        <v>356</v>
      </c>
      <c r="E91" s="3" t="s">
        <v>357</v>
      </c>
      <c r="F91" s="3" t="s">
        <v>30</v>
      </c>
      <c r="G91" s="3">
        <v>18</v>
      </c>
      <c r="H91" s="3">
        <v>200</v>
      </c>
      <c r="I91" s="3">
        <v>2017</v>
      </c>
      <c r="J91" s="5"/>
      <c r="K91" s="24">
        <v>660</v>
      </c>
      <c r="L91" s="24">
        <f t="shared" si="3"/>
        <v>1</v>
      </c>
      <c r="M91" s="24">
        <f t="shared" si="4"/>
        <v>660</v>
      </c>
      <c r="N91" s="62"/>
      <c r="O91" s="59">
        <f t="shared" si="5"/>
        <v>0</v>
      </c>
      <c r="P91" s="15" t="s">
        <v>31</v>
      </c>
      <c r="Q91" s="15">
        <v>0.3</v>
      </c>
      <c r="R91" s="3" t="s">
        <v>21</v>
      </c>
      <c r="S91" s="28" t="s">
        <v>501</v>
      </c>
      <c r="T91" s="64">
        <v>4901990000</v>
      </c>
    </row>
    <row r="92" spans="1:20" ht="80.099999999999994" customHeight="1" x14ac:dyDescent="0.2">
      <c r="A92" s="8">
        <v>89</v>
      </c>
      <c r="B92" s="49" t="s">
        <v>358</v>
      </c>
      <c r="C92" s="82" t="s">
        <v>359</v>
      </c>
      <c r="D92" s="82" t="s">
        <v>360</v>
      </c>
      <c r="E92" s="15" t="s">
        <v>361</v>
      </c>
      <c r="F92" s="15" t="s">
        <v>20</v>
      </c>
      <c r="G92" s="15">
        <v>20</v>
      </c>
      <c r="H92" s="15">
        <v>160</v>
      </c>
      <c r="I92" s="15">
        <v>2026</v>
      </c>
      <c r="J92" s="1" t="s">
        <v>505</v>
      </c>
      <c r="K92" s="24">
        <v>605</v>
      </c>
      <c r="L92" s="24">
        <f t="shared" si="3"/>
        <v>1</v>
      </c>
      <c r="M92" s="24">
        <f t="shared" si="4"/>
        <v>605</v>
      </c>
      <c r="N92" s="62"/>
      <c r="O92" s="59">
        <f t="shared" si="5"/>
        <v>0</v>
      </c>
      <c r="P92" s="15" t="s">
        <v>31</v>
      </c>
      <c r="Q92" s="15">
        <v>0.18</v>
      </c>
      <c r="R92" s="3" t="s">
        <v>21</v>
      </c>
      <c r="S92" s="28" t="s">
        <v>501</v>
      </c>
      <c r="T92" s="64">
        <v>4901990000</v>
      </c>
    </row>
    <row r="93" spans="1:20" ht="80.099999999999994" customHeight="1" x14ac:dyDescent="0.2">
      <c r="A93" s="8">
        <v>90</v>
      </c>
      <c r="B93" s="20" t="s">
        <v>362</v>
      </c>
      <c r="C93" s="33" t="s">
        <v>363</v>
      </c>
      <c r="D93" s="33" t="s">
        <v>364</v>
      </c>
      <c r="E93" s="3" t="s">
        <v>365</v>
      </c>
      <c r="F93" s="3" t="s">
        <v>30</v>
      </c>
      <c r="G93" s="3">
        <v>8</v>
      </c>
      <c r="H93" s="3">
        <v>488</v>
      </c>
      <c r="I93" s="3">
        <v>2016</v>
      </c>
      <c r="J93" s="5"/>
      <c r="K93" s="24">
        <v>1188</v>
      </c>
      <c r="L93" s="24">
        <f t="shared" si="3"/>
        <v>1</v>
      </c>
      <c r="M93" s="24">
        <f t="shared" si="4"/>
        <v>1188</v>
      </c>
      <c r="N93" s="62"/>
      <c r="O93" s="59">
        <f t="shared" si="5"/>
        <v>0</v>
      </c>
      <c r="P93" s="15" t="s">
        <v>40</v>
      </c>
      <c r="Q93" s="15">
        <v>0.61199999999999999</v>
      </c>
      <c r="R93" s="3" t="s">
        <v>21</v>
      </c>
      <c r="S93" s="28" t="s">
        <v>501</v>
      </c>
      <c r="T93" s="64">
        <v>4901990000</v>
      </c>
    </row>
    <row r="94" spans="1:20" ht="80.099999999999994" customHeight="1" x14ac:dyDescent="0.2">
      <c r="A94" s="8">
        <v>91</v>
      </c>
      <c r="B94" s="18" t="s">
        <v>366</v>
      </c>
      <c r="C94" s="33" t="s">
        <v>367</v>
      </c>
      <c r="D94" s="33" t="s">
        <v>368</v>
      </c>
      <c r="E94" s="3" t="s">
        <v>369</v>
      </c>
      <c r="F94" s="3" t="s">
        <v>30</v>
      </c>
      <c r="G94" s="3">
        <v>10</v>
      </c>
      <c r="H94" s="3">
        <v>495</v>
      </c>
      <c r="I94" s="3">
        <v>2024</v>
      </c>
      <c r="J94" s="5"/>
      <c r="K94" s="24">
        <v>902</v>
      </c>
      <c r="L94" s="24">
        <f t="shared" si="3"/>
        <v>1</v>
      </c>
      <c r="M94" s="24">
        <f t="shared" si="4"/>
        <v>902</v>
      </c>
      <c r="N94" s="62"/>
      <c r="O94" s="59">
        <f t="shared" si="5"/>
        <v>0</v>
      </c>
      <c r="P94" s="15" t="s">
        <v>31</v>
      </c>
      <c r="Q94" s="15">
        <v>0.49</v>
      </c>
      <c r="R94" s="3" t="s">
        <v>21</v>
      </c>
      <c r="S94" s="28" t="s">
        <v>501</v>
      </c>
      <c r="T94" s="64">
        <v>4901990000</v>
      </c>
    </row>
    <row r="95" spans="1:20" ht="80.099999999999994" customHeight="1" x14ac:dyDescent="0.2">
      <c r="A95" s="8">
        <v>92</v>
      </c>
      <c r="B95" s="18" t="s">
        <v>370</v>
      </c>
      <c r="C95" s="33" t="s">
        <v>371</v>
      </c>
      <c r="D95" s="33" t="s">
        <v>372</v>
      </c>
      <c r="E95" s="3" t="s">
        <v>373</v>
      </c>
      <c r="F95" s="3" t="s">
        <v>30</v>
      </c>
      <c r="G95" s="3">
        <v>10</v>
      </c>
      <c r="H95" s="3">
        <v>432</v>
      </c>
      <c r="I95" s="3">
        <v>2024</v>
      </c>
      <c r="J95" s="5"/>
      <c r="K95" s="24">
        <v>990</v>
      </c>
      <c r="L95" s="24">
        <f t="shared" si="3"/>
        <v>1</v>
      </c>
      <c r="M95" s="24">
        <f t="shared" si="4"/>
        <v>990</v>
      </c>
      <c r="N95" s="62"/>
      <c r="O95" s="59">
        <f t="shared" si="5"/>
        <v>0</v>
      </c>
      <c r="P95" s="15" t="s">
        <v>31</v>
      </c>
      <c r="Q95" s="15">
        <v>0.54400000000000004</v>
      </c>
      <c r="R95" s="3" t="s">
        <v>21</v>
      </c>
      <c r="S95" s="28" t="s">
        <v>501</v>
      </c>
      <c r="T95" s="64">
        <v>4901990000</v>
      </c>
    </row>
    <row r="96" spans="1:20" ht="61.5" customHeight="1" x14ac:dyDescent="0.2">
      <c r="A96" s="8">
        <v>93</v>
      </c>
      <c r="B96" s="18" t="s">
        <v>374</v>
      </c>
      <c r="C96" s="33" t="s">
        <v>375</v>
      </c>
      <c r="D96" s="85" t="s">
        <v>376</v>
      </c>
      <c r="E96" s="3" t="s">
        <v>377</v>
      </c>
      <c r="F96" s="3" t="s">
        <v>30</v>
      </c>
      <c r="G96" s="3">
        <v>4</v>
      </c>
      <c r="H96" s="3">
        <v>504</v>
      </c>
      <c r="I96" s="3">
        <v>2014</v>
      </c>
      <c r="J96" s="5"/>
      <c r="K96" s="24">
        <v>715</v>
      </c>
      <c r="L96" s="24">
        <f t="shared" si="3"/>
        <v>1</v>
      </c>
      <c r="M96" s="24">
        <f t="shared" si="4"/>
        <v>715</v>
      </c>
      <c r="N96" s="62"/>
      <c r="O96" s="59">
        <f t="shared" si="5"/>
        <v>0</v>
      </c>
      <c r="P96" s="15" t="s">
        <v>40</v>
      </c>
      <c r="Q96" s="15">
        <v>0.745</v>
      </c>
      <c r="R96" s="3" t="s">
        <v>21</v>
      </c>
      <c r="S96" s="28" t="s">
        <v>501</v>
      </c>
      <c r="T96" s="64">
        <v>4901990000</v>
      </c>
    </row>
    <row r="97" spans="1:20" ht="80.099999999999994" customHeight="1" x14ac:dyDescent="0.2">
      <c r="A97" s="8">
        <v>94</v>
      </c>
      <c r="B97" s="18" t="s">
        <v>378</v>
      </c>
      <c r="C97" s="33" t="s">
        <v>379</v>
      </c>
      <c r="D97" s="33" t="s">
        <v>380</v>
      </c>
      <c r="E97" s="3" t="s">
        <v>381</v>
      </c>
      <c r="F97" s="3" t="s">
        <v>30</v>
      </c>
      <c r="G97" s="13">
        <v>5</v>
      </c>
      <c r="H97" s="3">
        <v>512</v>
      </c>
      <c r="I97" s="3">
        <v>2016</v>
      </c>
      <c r="J97" s="6"/>
      <c r="K97" s="24">
        <v>484</v>
      </c>
      <c r="L97" s="24">
        <f t="shared" si="3"/>
        <v>1</v>
      </c>
      <c r="M97" s="24">
        <f t="shared" si="4"/>
        <v>484</v>
      </c>
      <c r="N97" s="62"/>
      <c r="O97" s="59">
        <f t="shared" si="5"/>
        <v>0</v>
      </c>
      <c r="P97" s="15" t="s">
        <v>87</v>
      </c>
      <c r="Q97" s="15">
        <v>0.872</v>
      </c>
      <c r="R97" s="3" t="s">
        <v>21</v>
      </c>
      <c r="S97" s="28" t="s">
        <v>501</v>
      </c>
      <c r="T97" s="64">
        <v>4901990000</v>
      </c>
    </row>
    <row r="98" spans="1:20" ht="80.099999999999994" customHeight="1" x14ac:dyDescent="0.2">
      <c r="A98" s="8">
        <v>95</v>
      </c>
      <c r="B98" s="18" t="s">
        <v>382</v>
      </c>
      <c r="C98" s="33" t="s">
        <v>383</v>
      </c>
      <c r="D98" s="33" t="s">
        <v>384</v>
      </c>
      <c r="E98" s="3" t="s">
        <v>385</v>
      </c>
      <c r="F98" s="3" t="s">
        <v>30</v>
      </c>
      <c r="G98" s="13">
        <v>10</v>
      </c>
      <c r="H98" s="3">
        <v>336</v>
      </c>
      <c r="I98" s="3">
        <v>2013</v>
      </c>
      <c r="J98" s="6"/>
      <c r="K98" s="24">
        <v>330</v>
      </c>
      <c r="L98" s="24">
        <f t="shared" si="3"/>
        <v>1</v>
      </c>
      <c r="M98" s="24">
        <f t="shared" si="4"/>
        <v>330</v>
      </c>
      <c r="N98" s="62"/>
      <c r="O98" s="59">
        <f t="shared" si="5"/>
        <v>0</v>
      </c>
      <c r="P98" s="15" t="s">
        <v>40</v>
      </c>
      <c r="Q98" s="15">
        <v>0.52800000000000002</v>
      </c>
      <c r="R98" s="3" t="s">
        <v>21</v>
      </c>
      <c r="S98" s="28" t="s">
        <v>501</v>
      </c>
      <c r="T98" s="64">
        <v>4901990000</v>
      </c>
    </row>
    <row r="99" spans="1:20" ht="80.099999999999994" customHeight="1" x14ac:dyDescent="0.2">
      <c r="A99" s="8">
        <v>96</v>
      </c>
      <c r="B99" s="20" t="s">
        <v>386</v>
      </c>
      <c r="C99" s="33" t="s">
        <v>387</v>
      </c>
      <c r="D99" s="87" t="s">
        <v>388</v>
      </c>
      <c r="E99" s="3" t="s">
        <v>518</v>
      </c>
      <c r="F99" s="3" t="s">
        <v>30</v>
      </c>
      <c r="G99" s="3">
        <v>8</v>
      </c>
      <c r="H99" s="3">
        <v>461</v>
      </c>
      <c r="I99" s="3">
        <v>2025</v>
      </c>
      <c r="J99" s="5"/>
      <c r="K99" s="24">
        <v>891</v>
      </c>
      <c r="L99" s="24">
        <f t="shared" si="3"/>
        <v>1</v>
      </c>
      <c r="M99" s="24">
        <f t="shared" si="4"/>
        <v>891</v>
      </c>
      <c r="N99" s="62"/>
      <c r="O99" s="59">
        <f t="shared" si="5"/>
        <v>0</v>
      </c>
      <c r="P99" s="15" t="s">
        <v>31</v>
      </c>
      <c r="Q99" s="15">
        <v>0.56999999999999995</v>
      </c>
      <c r="R99" s="3" t="s">
        <v>21</v>
      </c>
      <c r="S99" s="28" t="s">
        <v>501</v>
      </c>
      <c r="T99" s="64">
        <v>4901990000</v>
      </c>
    </row>
    <row r="100" spans="1:20" ht="80.099999999999994" customHeight="1" x14ac:dyDescent="0.2">
      <c r="A100" s="8">
        <v>97</v>
      </c>
      <c r="B100" s="22" t="s">
        <v>389</v>
      </c>
      <c r="C100" s="84" t="s">
        <v>390</v>
      </c>
      <c r="D100" s="84" t="s">
        <v>391</v>
      </c>
      <c r="E100" s="15" t="s">
        <v>392</v>
      </c>
      <c r="F100" s="15" t="s">
        <v>30</v>
      </c>
      <c r="G100" s="15">
        <v>3</v>
      </c>
      <c r="H100" s="15">
        <v>696</v>
      </c>
      <c r="I100" s="15">
        <v>2025</v>
      </c>
      <c r="J100" s="16"/>
      <c r="K100" s="24">
        <v>2728</v>
      </c>
      <c r="L100" s="24">
        <f t="shared" si="3"/>
        <v>1</v>
      </c>
      <c r="M100" s="24">
        <f t="shared" si="4"/>
        <v>2728</v>
      </c>
      <c r="N100" s="62"/>
      <c r="O100" s="59">
        <f t="shared" si="5"/>
        <v>0</v>
      </c>
      <c r="P100" s="15" t="s">
        <v>87</v>
      </c>
      <c r="Q100" s="15">
        <v>1.17</v>
      </c>
      <c r="R100" s="3" t="s">
        <v>21</v>
      </c>
      <c r="S100" s="28" t="s">
        <v>501</v>
      </c>
      <c r="T100" s="64">
        <v>4901990000</v>
      </c>
    </row>
    <row r="101" spans="1:20" ht="80.099999999999994" customHeight="1" x14ac:dyDescent="0.2">
      <c r="A101" s="8">
        <v>98</v>
      </c>
      <c r="B101" s="19" t="s">
        <v>393</v>
      </c>
      <c r="C101" s="33" t="s">
        <v>394</v>
      </c>
      <c r="D101" s="33" t="s">
        <v>395</v>
      </c>
      <c r="E101" s="3" t="s">
        <v>396</v>
      </c>
      <c r="F101" s="3" t="s">
        <v>20</v>
      </c>
      <c r="G101" s="3">
        <v>12</v>
      </c>
      <c r="H101" s="3">
        <v>336</v>
      </c>
      <c r="I101" s="3">
        <v>2025</v>
      </c>
      <c r="J101" s="6"/>
      <c r="K101" s="24">
        <v>1100</v>
      </c>
      <c r="L101" s="24">
        <f t="shared" si="3"/>
        <v>1</v>
      </c>
      <c r="M101" s="24">
        <f t="shared" si="4"/>
        <v>1100</v>
      </c>
      <c r="N101" s="62"/>
      <c r="O101" s="59">
        <f t="shared" si="5"/>
        <v>0</v>
      </c>
      <c r="P101" s="15" t="s">
        <v>31</v>
      </c>
      <c r="Q101" s="15">
        <v>0.35499999999999998</v>
      </c>
      <c r="R101" s="3" t="s">
        <v>21</v>
      </c>
      <c r="S101" s="28" t="s">
        <v>501</v>
      </c>
      <c r="T101" s="64">
        <v>4901990000</v>
      </c>
    </row>
    <row r="102" spans="1:20" ht="80.099999999999994" customHeight="1" x14ac:dyDescent="0.2">
      <c r="A102" s="8">
        <v>99</v>
      </c>
      <c r="B102" s="18" t="s">
        <v>397</v>
      </c>
      <c r="C102" s="33" t="s">
        <v>398</v>
      </c>
      <c r="D102" s="33" t="s">
        <v>399</v>
      </c>
      <c r="E102" s="3" t="s">
        <v>517</v>
      </c>
      <c r="F102" s="3" t="s">
        <v>30</v>
      </c>
      <c r="G102" s="3">
        <v>10</v>
      </c>
      <c r="H102" s="3">
        <v>320</v>
      </c>
      <c r="I102" s="3">
        <v>2015</v>
      </c>
      <c r="J102" s="6"/>
      <c r="K102" s="24">
        <v>341</v>
      </c>
      <c r="L102" s="24">
        <f t="shared" si="3"/>
        <v>1</v>
      </c>
      <c r="M102" s="24">
        <f t="shared" si="4"/>
        <v>341</v>
      </c>
      <c r="N102" s="62"/>
      <c r="O102" s="59">
        <f t="shared" si="5"/>
        <v>0</v>
      </c>
      <c r="P102" s="15" t="s">
        <v>40</v>
      </c>
      <c r="Q102" s="15">
        <v>0.45200000000000001</v>
      </c>
      <c r="R102" s="3" t="s">
        <v>21</v>
      </c>
      <c r="S102" s="28" t="s">
        <v>501</v>
      </c>
      <c r="T102" s="64">
        <v>4901990000</v>
      </c>
    </row>
    <row r="103" spans="1:20" ht="80.099999999999994" customHeight="1" x14ac:dyDescent="0.2">
      <c r="A103" s="8">
        <v>100</v>
      </c>
      <c r="B103" s="18" t="s">
        <v>401</v>
      </c>
      <c r="C103" s="33" t="s">
        <v>400</v>
      </c>
      <c r="D103" s="33" t="s">
        <v>402</v>
      </c>
      <c r="E103" s="3" t="s">
        <v>403</v>
      </c>
      <c r="F103" s="3" t="s">
        <v>30</v>
      </c>
      <c r="G103" s="3">
        <v>1</v>
      </c>
      <c r="H103" s="3">
        <v>1896</v>
      </c>
      <c r="I103" s="3">
        <v>2025</v>
      </c>
      <c r="J103" s="5"/>
      <c r="K103" s="24">
        <v>3806</v>
      </c>
      <c r="L103" s="24">
        <f t="shared" si="3"/>
        <v>1</v>
      </c>
      <c r="M103" s="24">
        <f t="shared" si="4"/>
        <v>3806</v>
      </c>
      <c r="N103" s="62"/>
      <c r="O103" s="59">
        <f t="shared" si="5"/>
        <v>0</v>
      </c>
      <c r="P103" s="15" t="s">
        <v>87</v>
      </c>
      <c r="Q103" s="15">
        <v>2.35</v>
      </c>
      <c r="R103" s="3" t="s">
        <v>21</v>
      </c>
      <c r="S103" s="28" t="s">
        <v>501</v>
      </c>
      <c r="T103" s="64">
        <v>4901990000</v>
      </c>
    </row>
    <row r="104" spans="1:20" ht="80.099999999999994" customHeight="1" x14ac:dyDescent="0.2">
      <c r="A104" s="8">
        <v>101</v>
      </c>
      <c r="B104" s="18" t="s">
        <v>404</v>
      </c>
      <c r="C104" s="33" t="s">
        <v>405</v>
      </c>
      <c r="D104" s="33" t="s">
        <v>406</v>
      </c>
      <c r="E104" s="3" t="s">
        <v>407</v>
      </c>
      <c r="F104" s="3" t="s">
        <v>30</v>
      </c>
      <c r="G104" s="3">
        <v>10</v>
      </c>
      <c r="H104" s="3">
        <v>344</v>
      </c>
      <c r="I104" s="3">
        <v>2015</v>
      </c>
      <c r="J104" s="6"/>
      <c r="K104" s="24">
        <v>341</v>
      </c>
      <c r="L104" s="24">
        <f t="shared" si="3"/>
        <v>1</v>
      </c>
      <c r="M104" s="24">
        <f t="shared" si="4"/>
        <v>341</v>
      </c>
      <c r="N104" s="62"/>
      <c r="O104" s="59">
        <f t="shared" si="5"/>
        <v>0</v>
      </c>
      <c r="P104" s="15" t="s">
        <v>87</v>
      </c>
      <c r="Q104" s="15">
        <v>0.57799999999999996</v>
      </c>
      <c r="R104" s="3" t="s">
        <v>21</v>
      </c>
      <c r="S104" s="28" t="s">
        <v>501</v>
      </c>
      <c r="T104" s="64">
        <v>4901990000</v>
      </c>
    </row>
    <row r="105" spans="1:20" ht="80.099999999999994" customHeight="1" x14ac:dyDescent="0.2">
      <c r="A105" s="8">
        <v>102</v>
      </c>
      <c r="B105" s="19" t="s">
        <v>408</v>
      </c>
      <c r="C105" s="79" t="s">
        <v>409</v>
      </c>
      <c r="D105" s="79" t="s">
        <v>410</v>
      </c>
      <c r="E105" s="12" t="s">
        <v>411</v>
      </c>
      <c r="F105" s="3" t="s">
        <v>30</v>
      </c>
      <c r="G105" s="3">
        <v>18</v>
      </c>
      <c r="H105" s="3">
        <v>192</v>
      </c>
      <c r="I105" s="3">
        <v>2025</v>
      </c>
      <c r="J105" s="3"/>
      <c r="K105" s="24">
        <v>891</v>
      </c>
      <c r="L105" s="24">
        <f t="shared" si="3"/>
        <v>1</v>
      </c>
      <c r="M105" s="24">
        <f t="shared" si="4"/>
        <v>891</v>
      </c>
      <c r="N105" s="62"/>
      <c r="O105" s="59">
        <f t="shared" si="5"/>
        <v>0</v>
      </c>
      <c r="P105" s="15" t="s">
        <v>31</v>
      </c>
      <c r="Q105" s="15">
        <v>0.28499999999999998</v>
      </c>
      <c r="R105" s="3" t="s">
        <v>21</v>
      </c>
      <c r="S105" s="28" t="s">
        <v>501</v>
      </c>
      <c r="T105" s="64">
        <v>4901990000</v>
      </c>
    </row>
    <row r="106" spans="1:20" ht="80.099999999999994" customHeight="1" x14ac:dyDescent="0.2">
      <c r="A106" s="8">
        <v>103</v>
      </c>
      <c r="B106" s="18" t="s">
        <v>412</v>
      </c>
      <c r="C106" s="33" t="s">
        <v>413</v>
      </c>
      <c r="D106" s="33" t="s">
        <v>414</v>
      </c>
      <c r="E106" s="3" t="s">
        <v>415</v>
      </c>
      <c r="F106" s="3" t="s">
        <v>30</v>
      </c>
      <c r="G106" s="3">
        <v>5</v>
      </c>
      <c r="H106" s="3">
        <v>488</v>
      </c>
      <c r="I106" s="3">
        <v>2025</v>
      </c>
      <c r="J106" s="6"/>
      <c r="K106" s="24">
        <v>1254</v>
      </c>
      <c r="L106" s="24">
        <f t="shared" si="3"/>
        <v>1</v>
      </c>
      <c r="M106" s="24">
        <f t="shared" si="4"/>
        <v>1254</v>
      </c>
      <c r="N106" s="62"/>
      <c r="O106" s="59">
        <f t="shared" si="5"/>
        <v>0</v>
      </c>
      <c r="P106" s="15" t="s">
        <v>87</v>
      </c>
      <c r="Q106" s="15">
        <v>0.85</v>
      </c>
      <c r="R106" s="3" t="s">
        <v>21</v>
      </c>
      <c r="S106" s="28" t="s">
        <v>501</v>
      </c>
      <c r="T106" s="64">
        <v>4901990000</v>
      </c>
    </row>
    <row r="107" spans="1:20" ht="80.099999999999994" customHeight="1" x14ac:dyDescent="0.2">
      <c r="A107" s="8">
        <v>104</v>
      </c>
      <c r="B107" s="49" t="s">
        <v>416</v>
      </c>
      <c r="C107" s="84" t="s">
        <v>417</v>
      </c>
      <c r="D107" s="82" t="s">
        <v>418</v>
      </c>
      <c r="E107" s="15" t="s">
        <v>419</v>
      </c>
      <c r="F107" s="15" t="s">
        <v>30</v>
      </c>
      <c r="G107" s="50">
        <v>12</v>
      </c>
      <c r="H107" s="50">
        <v>264</v>
      </c>
      <c r="I107" s="50">
        <v>2025</v>
      </c>
      <c r="J107" s="1" t="s">
        <v>505</v>
      </c>
      <c r="K107" s="25">
        <v>990</v>
      </c>
      <c r="L107" s="24">
        <f t="shared" si="3"/>
        <v>1</v>
      </c>
      <c r="M107" s="24">
        <f t="shared" si="4"/>
        <v>990</v>
      </c>
      <c r="N107" s="62"/>
      <c r="O107" s="59">
        <f t="shared" si="5"/>
        <v>0</v>
      </c>
      <c r="P107" s="15" t="s">
        <v>31</v>
      </c>
      <c r="Q107" s="15">
        <v>0.36</v>
      </c>
      <c r="R107" s="3" t="s">
        <v>21</v>
      </c>
      <c r="S107" s="28" t="s">
        <v>501</v>
      </c>
      <c r="T107" s="64">
        <v>4901990000</v>
      </c>
    </row>
    <row r="108" spans="1:20" ht="80.099999999999994" customHeight="1" x14ac:dyDescent="0.2">
      <c r="A108" s="8">
        <v>105</v>
      </c>
      <c r="B108" s="18" t="s">
        <v>420</v>
      </c>
      <c r="C108" s="33" t="s">
        <v>421</v>
      </c>
      <c r="D108" s="33" t="s">
        <v>422</v>
      </c>
      <c r="E108" s="3" t="s">
        <v>423</v>
      </c>
      <c r="F108" s="3" t="s">
        <v>30</v>
      </c>
      <c r="G108" s="3">
        <v>4</v>
      </c>
      <c r="H108" s="3">
        <v>688</v>
      </c>
      <c r="I108" s="3">
        <v>2022</v>
      </c>
      <c r="J108" s="5"/>
      <c r="K108" s="24">
        <v>594</v>
      </c>
      <c r="L108" s="24">
        <f t="shared" si="3"/>
        <v>1</v>
      </c>
      <c r="M108" s="24">
        <f t="shared" si="4"/>
        <v>594</v>
      </c>
      <c r="N108" s="62"/>
      <c r="O108" s="59">
        <f t="shared" si="5"/>
        <v>0</v>
      </c>
      <c r="P108" s="15" t="s">
        <v>424</v>
      </c>
      <c r="Q108" s="15">
        <v>1.03</v>
      </c>
      <c r="R108" s="3" t="s">
        <v>21</v>
      </c>
      <c r="S108" s="28" t="s">
        <v>501</v>
      </c>
      <c r="T108" s="64">
        <v>4901990000</v>
      </c>
    </row>
    <row r="109" spans="1:20" ht="80.099999999999994" customHeight="1" x14ac:dyDescent="0.2">
      <c r="A109" s="8">
        <v>106</v>
      </c>
      <c r="B109" s="18" t="s">
        <v>425</v>
      </c>
      <c r="C109" s="33" t="s">
        <v>176</v>
      </c>
      <c r="D109" s="33" t="s">
        <v>426</v>
      </c>
      <c r="E109" s="3" t="s">
        <v>515</v>
      </c>
      <c r="F109" s="3" t="s">
        <v>30</v>
      </c>
      <c r="G109" s="3">
        <v>3</v>
      </c>
      <c r="H109" s="3">
        <v>864</v>
      </c>
      <c r="I109" s="3">
        <v>2024</v>
      </c>
      <c r="J109" s="5"/>
      <c r="K109" s="24">
        <v>3058</v>
      </c>
      <c r="L109" s="24">
        <f t="shared" si="3"/>
        <v>1</v>
      </c>
      <c r="M109" s="24">
        <f t="shared" si="4"/>
        <v>3058</v>
      </c>
      <c r="N109" s="62"/>
      <c r="O109" s="59">
        <f t="shared" si="5"/>
        <v>0</v>
      </c>
      <c r="P109" s="15" t="s">
        <v>87</v>
      </c>
      <c r="Q109" s="15">
        <v>1.409</v>
      </c>
      <c r="R109" s="3" t="s">
        <v>21</v>
      </c>
      <c r="S109" s="28" t="s">
        <v>501</v>
      </c>
      <c r="T109" s="64">
        <v>4901990000</v>
      </c>
    </row>
    <row r="110" spans="1:20" ht="80.099999999999994" customHeight="1" x14ac:dyDescent="0.2">
      <c r="A110" s="8">
        <v>107</v>
      </c>
      <c r="B110" s="18" t="s">
        <v>427</v>
      </c>
      <c r="C110" s="33" t="s">
        <v>428</v>
      </c>
      <c r="D110" s="33" t="s">
        <v>429</v>
      </c>
      <c r="E110" s="3" t="s">
        <v>430</v>
      </c>
      <c r="F110" s="3" t="s">
        <v>30</v>
      </c>
      <c r="G110" s="3">
        <v>8</v>
      </c>
      <c r="H110" s="3">
        <v>328</v>
      </c>
      <c r="I110" s="3">
        <v>2021</v>
      </c>
      <c r="J110" s="5"/>
      <c r="K110" s="24">
        <v>770</v>
      </c>
      <c r="L110" s="24">
        <f t="shared" si="3"/>
        <v>1</v>
      </c>
      <c r="M110" s="24">
        <f t="shared" si="4"/>
        <v>770</v>
      </c>
      <c r="N110" s="62"/>
      <c r="O110" s="59">
        <f t="shared" si="5"/>
        <v>0</v>
      </c>
      <c r="P110" s="15" t="s">
        <v>31</v>
      </c>
      <c r="Q110" s="15">
        <v>0.499</v>
      </c>
      <c r="R110" s="3" t="s">
        <v>21</v>
      </c>
      <c r="S110" s="28" t="s">
        <v>501</v>
      </c>
      <c r="T110" s="64">
        <v>4901990000</v>
      </c>
    </row>
    <row r="111" spans="1:20" ht="80.099999999999994" customHeight="1" x14ac:dyDescent="0.2">
      <c r="A111" s="8">
        <v>108</v>
      </c>
      <c r="B111" s="20" t="s">
        <v>431</v>
      </c>
      <c r="C111" s="33" t="s">
        <v>432</v>
      </c>
      <c r="D111" s="83" t="s">
        <v>433</v>
      </c>
      <c r="E111" s="3" t="s">
        <v>434</v>
      </c>
      <c r="F111" s="3" t="s">
        <v>30</v>
      </c>
      <c r="G111" s="3">
        <v>10</v>
      </c>
      <c r="H111" s="3">
        <v>464</v>
      </c>
      <c r="I111" s="3">
        <v>2021</v>
      </c>
      <c r="J111" s="5"/>
      <c r="K111" s="24">
        <v>1408</v>
      </c>
      <c r="L111" s="24">
        <f t="shared" si="3"/>
        <v>1</v>
      </c>
      <c r="M111" s="24">
        <f t="shared" si="4"/>
        <v>1408</v>
      </c>
      <c r="N111" s="62"/>
      <c r="O111" s="59">
        <f t="shared" si="5"/>
        <v>0</v>
      </c>
      <c r="P111" s="15" t="s">
        <v>31</v>
      </c>
      <c r="Q111" s="15">
        <v>0.57999999999999996</v>
      </c>
      <c r="R111" s="3" t="s">
        <v>21</v>
      </c>
      <c r="S111" s="28" t="s">
        <v>501</v>
      </c>
      <c r="T111" s="64">
        <v>4901990000</v>
      </c>
    </row>
    <row r="112" spans="1:20" ht="80.099999999999994" customHeight="1" x14ac:dyDescent="0.2">
      <c r="A112" s="8">
        <v>109</v>
      </c>
      <c r="B112" s="20" t="s">
        <v>510</v>
      </c>
      <c r="C112" s="83" t="s">
        <v>435</v>
      </c>
      <c r="D112" s="83" t="s">
        <v>436</v>
      </c>
      <c r="E112" s="3" t="s">
        <v>437</v>
      </c>
      <c r="F112" s="3" t="s">
        <v>30</v>
      </c>
      <c r="G112" s="3">
        <v>8</v>
      </c>
      <c r="H112" s="3">
        <v>624</v>
      </c>
      <c r="I112" s="3">
        <v>2021</v>
      </c>
      <c r="J112" s="5"/>
      <c r="K112" s="24">
        <v>1408</v>
      </c>
      <c r="L112" s="24">
        <f t="shared" si="3"/>
        <v>1</v>
      </c>
      <c r="M112" s="24">
        <f t="shared" si="4"/>
        <v>1408</v>
      </c>
      <c r="N112" s="62"/>
      <c r="O112" s="59">
        <f t="shared" si="5"/>
        <v>0</v>
      </c>
      <c r="P112" s="15" t="s">
        <v>31</v>
      </c>
      <c r="Q112" s="15">
        <v>0.73</v>
      </c>
      <c r="R112" s="3" t="s">
        <v>21</v>
      </c>
      <c r="S112" s="28" t="s">
        <v>501</v>
      </c>
      <c r="T112" s="64">
        <v>4901990000</v>
      </c>
    </row>
    <row r="113" spans="1:45" ht="80.099999999999994" customHeight="1" x14ac:dyDescent="0.2">
      <c r="A113" s="8">
        <v>110</v>
      </c>
      <c r="B113" s="18" t="s">
        <v>438</v>
      </c>
      <c r="C113" s="33" t="s">
        <v>439</v>
      </c>
      <c r="D113" s="33" t="s">
        <v>438</v>
      </c>
      <c r="E113" s="3" t="s">
        <v>440</v>
      </c>
      <c r="F113" s="3" t="s">
        <v>30</v>
      </c>
      <c r="G113" s="3">
        <v>6</v>
      </c>
      <c r="H113" s="3">
        <v>344</v>
      </c>
      <c r="I113" s="3">
        <v>2021</v>
      </c>
      <c r="J113" s="5"/>
      <c r="K113" s="24">
        <v>550</v>
      </c>
      <c r="L113" s="24">
        <f t="shared" si="3"/>
        <v>1</v>
      </c>
      <c r="M113" s="24">
        <f t="shared" si="4"/>
        <v>550</v>
      </c>
      <c r="N113" s="62"/>
      <c r="O113" s="59">
        <f t="shared" si="5"/>
        <v>0</v>
      </c>
      <c r="P113" s="15"/>
      <c r="Q113" s="15">
        <v>0.65700000000000003</v>
      </c>
      <c r="R113" s="3" t="s">
        <v>21</v>
      </c>
      <c r="S113" s="28" t="s">
        <v>501</v>
      </c>
      <c r="T113" s="64">
        <v>4901990000</v>
      </c>
    </row>
    <row r="114" spans="1:45" ht="80.099999999999994" customHeight="1" x14ac:dyDescent="0.2">
      <c r="A114" s="8">
        <v>111</v>
      </c>
      <c r="B114" s="18" t="s">
        <v>441</v>
      </c>
      <c r="C114" s="33" t="s">
        <v>442</v>
      </c>
      <c r="D114" s="80" t="s">
        <v>443</v>
      </c>
      <c r="E114" s="3" t="s">
        <v>444</v>
      </c>
      <c r="F114" s="3" t="s">
        <v>30</v>
      </c>
      <c r="G114" s="3">
        <v>10</v>
      </c>
      <c r="H114" s="3">
        <v>408</v>
      </c>
      <c r="I114" s="3">
        <v>2016</v>
      </c>
      <c r="J114" s="5"/>
      <c r="K114" s="24">
        <v>660</v>
      </c>
      <c r="L114" s="24">
        <f t="shared" si="3"/>
        <v>1</v>
      </c>
      <c r="M114" s="24">
        <f t="shared" si="4"/>
        <v>660</v>
      </c>
      <c r="N114" s="62"/>
      <c r="O114" s="59">
        <f t="shared" si="5"/>
        <v>0</v>
      </c>
      <c r="P114" s="15" t="s">
        <v>31</v>
      </c>
      <c r="Q114" s="15">
        <v>0.52</v>
      </c>
      <c r="R114" s="3" t="s">
        <v>21</v>
      </c>
      <c r="S114" s="28" t="s">
        <v>501</v>
      </c>
      <c r="T114" s="64">
        <v>4901990000</v>
      </c>
    </row>
    <row r="115" spans="1:45" ht="80.099999999999994" customHeight="1" x14ac:dyDescent="0.2">
      <c r="A115" s="8">
        <v>112</v>
      </c>
      <c r="B115" s="18" t="s">
        <v>445</v>
      </c>
      <c r="C115" s="33" t="s">
        <v>446</v>
      </c>
      <c r="D115" s="33" t="s">
        <v>447</v>
      </c>
      <c r="E115" s="3" t="s">
        <v>516</v>
      </c>
      <c r="F115" s="3" t="s">
        <v>30</v>
      </c>
      <c r="G115" s="3">
        <v>4</v>
      </c>
      <c r="H115" s="3">
        <v>784</v>
      </c>
      <c r="I115" s="3">
        <v>2024</v>
      </c>
      <c r="J115" s="5"/>
      <c r="K115" s="24">
        <v>1144</v>
      </c>
      <c r="L115" s="24">
        <f t="shared" si="3"/>
        <v>1</v>
      </c>
      <c r="M115" s="24">
        <f t="shared" si="4"/>
        <v>1144</v>
      </c>
      <c r="N115" s="62"/>
      <c r="O115" s="59">
        <f t="shared" si="5"/>
        <v>0</v>
      </c>
      <c r="P115" s="15" t="s">
        <v>87</v>
      </c>
      <c r="Q115" s="15">
        <v>1.29</v>
      </c>
      <c r="R115" s="3" t="s">
        <v>21</v>
      </c>
      <c r="S115" s="28" t="s">
        <v>501</v>
      </c>
      <c r="T115" s="64">
        <v>4901990000</v>
      </c>
    </row>
    <row r="116" spans="1:45" ht="80.099999999999994" customHeight="1" x14ac:dyDescent="0.2">
      <c r="A116" s="8">
        <v>113</v>
      </c>
      <c r="B116" s="18" t="s">
        <v>448</v>
      </c>
      <c r="C116" s="33" t="s">
        <v>449</v>
      </c>
      <c r="D116" s="33" t="s">
        <v>450</v>
      </c>
      <c r="E116" s="3" t="s">
        <v>451</v>
      </c>
      <c r="F116" s="3" t="s">
        <v>30</v>
      </c>
      <c r="G116" s="3">
        <v>6</v>
      </c>
      <c r="H116" s="3">
        <v>456</v>
      </c>
      <c r="I116" s="3">
        <v>2024</v>
      </c>
      <c r="J116" s="3"/>
      <c r="K116" s="24">
        <v>1001</v>
      </c>
      <c r="L116" s="24">
        <f t="shared" si="3"/>
        <v>1</v>
      </c>
      <c r="M116" s="24">
        <f t="shared" si="4"/>
        <v>1001</v>
      </c>
      <c r="N116" s="63"/>
      <c r="O116" s="59">
        <f t="shared" si="5"/>
        <v>0</v>
      </c>
      <c r="P116" s="32" t="s">
        <v>31</v>
      </c>
      <c r="Q116" s="32">
        <v>0.56999999999999995</v>
      </c>
      <c r="R116" s="2" t="s">
        <v>21</v>
      </c>
      <c r="S116" s="28" t="s">
        <v>501</v>
      </c>
      <c r="T116" s="64">
        <v>4901990000</v>
      </c>
    </row>
    <row r="117" spans="1:45" s="44" customFormat="1" ht="80.099999999999994" customHeight="1" x14ac:dyDescent="0.25">
      <c r="A117" s="8"/>
      <c r="B117" s="53"/>
      <c r="C117" s="53"/>
      <c r="D117" s="88"/>
      <c r="E117" s="36"/>
      <c r="F117" s="36"/>
      <c r="G117" s="36"/>
      <c r="H117" s="36"/>
      <c r="I117" s="36"/>
      <c r="J117" s="52"/>
      <c r="K117" s="102" t="s">
        <v>506</v>
      </c>
      <c r="L117" s="103"/>
      <c r="M117" s="104"/>
      <c r="N117" s="63">
        <f>SUM(N4:N116)</f>
        <v>0</v>
      </c>
      <c r="O117" s="59">
        <f>SUM(O4:O116)</f>
        <v>0</v>
      </c>
      <c r="P117" s="32"/>
      <c r="Q117" s="32"/>
      <c r="R117" s="2"/>
      <c r="S117" s="51"/>
      <c r="T117" s="69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</row>
    <row r="118" spans="1:45" ht="29.1" customHeight="1" x14ac:dyDescent="0.3">
      <c r="A118" s="99" t="s">
        <v>514</v>
      </c>
      <c r="B118" s="100"/>
      <c r="C118" s="100"/>
      <c r="D118" s="100"/>
      <c r="E118" s="101"/>
      <c r="F118" s="35"/>
      <c r="G118" s="37"/>
      <c r="H118" s="37"/>
      <c r="I118" s="37"/>
      <c r="J118" s="37"/>
      <c r="K118" s="38"/>
      <c r="L118" s="27">
        <f t="shared" si="3"/>
        <v>1</v>
      </c>
      <c r="M118" s="39"/>
      <c r="N118" s="54"/>
      <c r="O118" s="40"/>
      <c r="P118" s="38"/>
      <c r="Q118" s="38"/>
      <c r="R118" s="37"/>
      <c r="S118" s="41"/>
      <c r="T118" s="69"/>
    </row>
    <row r="119" spans="1:45" ht="108.6" customHeight="1" x14ac:dyDescent="0.2">
      <c r="A119" s="8">
        <v>1</v>
      </c>
      <c r="B119" s="33" t="s">
        <v>452</v>
      </c>
      <c r="C119" s="33" t="s">
        <v>119</v>
      </c>
      <c r="D119" s="33" t="s">
        <v>453</v>
      </c>
      <c r="E119" s="3" t="s">
        <v>454</v>
      </c>
      <c r="F119" s="3" t="s">
        <v>30</v>
      </c>
      <c r="G119" s="3">
        <v>8</v>
      </c>
      <c r="H119" s="3">
        <v>368</v>
      </c>
      <c r="I119" s="3">
        <v>2012</v>
      </c>
      <c r="J119" s="10"/>
      <c r="K119" s="34">
        <v>600</v>
      </c>
      <c r="L119" s="24">
        <f t="shared" si="3"/>
        <v>1</v>
      </c>
      <c r="M119" s="24">
        <f t="shared" si="4"/>
        <v>600</v>
      </c>
      <c r="N119" s="63"/>
      <c r="O119" s="59">
        <f t="shared" si="5"/>
        <v>0</v>
      </c>
      <c r="P119" s="32" t="s">
        <v>87</v>
      </c>
      <c r="Q119" s="32">
        <v>0.745</v>
      </c>
      <c r="R119" s="2" t="s">
        <v>21</v>
      </c>
      <c r="S119" s="28" t="s">
        <v>501</v>
      </c>
      <c r="T119" s="64">
        <v>4901990000</v>
      </c>
    </row>
    <row r="120" spans="1:45" ht="108.6" customHeight="1" x14ac:dyDescent="0.2">
      <c r="A120" s="8">
        <v>2</v>
      </c>
      <c r="B120" s="33" t="s">
        <v>455</v>
      </c>
      <c r="C120" s="33" t="s">
        <v>119</v>
      </c>
      <c r="D120" s="33" t="s">
        <v>456</v>
      </c>
      <c r="E120" s="3" t="s">
        <v>457</v>
      </c>
      <c r="F120" s="3" t="s">
        <v>30</v>
      </c>
      <c r="G120" s="3">
        <v>6</v>
      </c>
      <c r="H120" s="3">
        <v>600</v>
      </c>
      <c r="I120" s="3">
        <v>2012</v>
      </c>
      <c r="J120" s="10"/>
      <c r="K120" s="34">
        <v>600</v>
      </c>
      <c r="L120" s="24">
        <f t="shared" si="3"/>
        <v>1</v>
      </c>
      <c r="M120" s="24">
        <f t="shared" si="4"/>
        <v>600</v>
      </c>
      <c r="N120" s="63"/>
      <c r="O120" s="59">
        <f t="shared" si="5"/>
        <v>0</v>
      </c>
      <c r="P120" s="32" t="s">
        <v>87</v>
      </c>
      <c r="Q120" s="32">
        <v>1.0720000000000001</v>
      </c>
      <c r="R120" s="2" t="s">
        <v>21</v>
      </c>
      <c r="S120" s="28" t="s">
        <v>501</v>
      </c>
      <c r="T120" s="64">
        <v>4901990000</v>
      </c>
    </row>
    <row r="121" spans="1:45" ht="108.6" customHeight="1" x14ac:dyDescent="0.2">
      <c r="A121" s="8">
        <v>3</v>
      </c>
      <c r="B121" s="33" t="s">
        <v>458</v>
      </c>
      <c r="C121" s="33" t="s">
        <v>119</v>
      </c>
      <c r="D121" s="33" t="s">
        <v>459</v>
      </c>
      <c r="E121" s="3" t="s">
        <v>460</v>
      </c>
      <c r="F121" s="3" t="s">
        <v>30</v>
      </c>
      <c r="G121" s="3">
        <v>4</v>
      </c>
      <c r="H121" s="3">
        <v>712</v>
      </c>
      <c r="I121" s="3">
        <v>2012</v>
      </c>
      <c r="J121" s="10"/>
      <c r="K121" s="34">
        <v>600</v>
      </c>
      <c r="L121" s="24">
        <f t="shared" si="3"/>
        <v>1</v>
      </c>
      <c r="M121" s="24">
        <f t="shared" si="4"/>
        <v>600</v>
      </c>
      <c r="N121" s="63"/>
      <c r="O121" s="59">
        <f t="shared" si="5"/>
        <v>0</v>
      </c>
      <c r="P121" s="32" t="s">
        <v>87</v>
      </c>
      <c r="Q121" s="32">
        <v>1.103</v>
      </c>
      <c r="R121" s="2" t="s">
        <v>21</v>
      </c>
      <c r="S121" s="28" t="s">
        <v>501</v>
      </c>
      <c r="T121" s="64">
        <v>4901990000</v>
      </c>
    </row>
    <row r="122" spans="1:45" ht="108.6" customHeight="1" x14ac:dyDescent="0.2">
      <c r="A122" s="8">
        <v>4</v>
      </c>
      <c r="B122" s="33" t="s">
        <v>461</v>
      </c>
      <c r="C122" s="33" t="s">
        <v>119</v>
      </c>
      <c r="D122" s="33" t="s">
        <v>462</v>
      </c>
      <c r="E122" s="3" t="s">
        <v>463</v>
      </c>
      <c r="F122" s="3" t="s">
        <v>30</v>
      </c>
      <c r="G122" s="3">
        <v>4</v>
      </c>
      <c r="H122" s="3">
        <v>840</v>
      </c>
      <c r="I122" s="3">
        <v>2012</v>
      </c>
      <c r="J122" s="10"/>
      <c r="K122" s="34">
        <v>600</v>
      </c>
      <c r="L122" s="24">
        <f t="shared" si="3"/>
        <v>1</v>
      </c>
      <c r="M122" s="24">
        <f t="shared" si="4"/>
        <v>600</v>
      </c>
      <c r="N122" s="63"/>
      <c r="O122" s="59">
        <f t="shared" si="5"/>
        <v>0</v>
      </c>
      <c r="P122" s="32" t="s">
        <v>87</v>
      </c>
      <c r="Q122" s="32">
        <v>1.45</v>
      </c>
      <c r="R122" s="2" t="s">
        <v>21</v>
      </c>
      <c r="S122" s="28" t="s">
        <v>501</v>
      </c>
      <c r="T122" s="64">
        <v>4901990000</v>
      </c>
    </row>
    <row r="123" spans="1:45" ht="62.1" customHeight="1" x14ac:dyDescent="0.2">
      <c r="A123" s="8">
        <v>5</v>
      </c>
      <c r="B123" s="33" t="s">
        <v>464</v>
      </c>
      <c r="C123" s="33" t="s">
        <v>119</v>
      </c>
      <c r="D123" s="33" t="s">
        <v>465</v>
      </c>
      <c r="E123" s="3" t="s">
        <v>466</v>
      </c>
      <c r="F123" s="3" t="s">
        <v>30</v>
      </c>
      <c r="G123" s="3">
        <v>6</v>
      </c>
      <c r="H123" s="3">
        <v>600</v>
      </c>
      <c r="I123" s="3">
        <v>2012</v>
      </c>
      <c r="J123" s="10"/>
      <c r="K123" s="34">
        <v>550</v>
      </c>
      <c r="L123" s="24">
        <f t="shared" si="3"/>
        <v>1</v>
      </c>
      <c r="M123" s="24">
        <f t="shared" si="4"/>
        <v>550</v>
      </c>
      <c r="N123" s="63"/>
      <c r="O123" s="59">
        <f t="shared" si="5"/>
        <v>0</v>
      </c>
      <c r="P123" s="32" t="s">
        <v>87</v>
      </c>
      <c r="Q123" s="32">
        <v>1.048</v>
      </c>
      <c r="R123" s="2" t="s">
        <v>21</v>
      </c>
      <c r="S123" s="28" t="s">
        <v>501</v>
      </c>
      <c r="T123" s="64">
        <v>4901990000</v>
      </c>
    </row>
    <row r="124" spans="1:45" ht="62.1" customHeight="1" x14ac:dyDescent="0.2">
      <c r="A124" s="8">
        <v>6</v>
      </c>
      <c r="B124" s="33" t="s">
        <v>467</v>
      </c>
      <c r="C124" s="33" t="s">
        <v>119</v>
      </c>
      <c r="D124" s="33" t="s">
        <v>468</v>
      </c>
      <c r="E124" s="3" t="s">
        <v>469</v>
      </c>
      <c r="F124" s="3" t="s">
        <v>30</v>
      </c>
      <c r="G124" s="3">
        <v>8</v>
      </c>
      <c r="H124" s="3">
        <v>480</v>
      </c>
      <c r="I124" s="3">
        <v>2013</v>
      </c>
      <c r="J124" s="10"/>
      <c r="K124" s="34">
        <v>550</v>
      </c>
      <c r="L124" s="24">
        <f t="shared" si="3"/>
        <v>1</v>
      </c>
      <c r="M124" s="24">
        <f t="shared" si="4"/>
        <v>550</v>
      </c>
      <c r="N124" s="63"/>
      <c r="O124" s="59">
        <f t="shared" si="5"/>
        <v>0</v>
      </c>
      <c r="P124" s="32" t="s">
        <v>87</v>
      </c>
      <c r="Q124" s="32">
        <v>0.88700000000000001</v>
      </c>
      <c r="R124" s="2" t="s">
        <v>21</v>
      </c>
      <c r="S124" s="28" t="s">
        <v>501</v>
      </c>
      <c r="T124" s="64">
        <v>4901990000</v>
      </c>
    </row>
    <row r="125" spans="1:45" ht="62.1" customHeight="1" x14ac:dyDescent="0.2">
      <c r="A125" s="8">
        <v>7</v>
      </c>
      <c r="B125" s="33" t="s">
        <v>470</v>
      </c>
      <c r="C125" s="33" t="s">
        <v>119</v>
      </c>
      <c r="D125" s="33" t="s">
        <v>471</v>
      </c>
      <c r="E125" s="3" t="s">
        <v>472</v>
      </c>
      <c r="F125" s="3" t="s">
        <v>30</v>
      </c>
      <c r="G125" s="3">
        <v>8</v>
      </c>
      <c r="H125" s="3">
        <v>408</v>
      </c>
      <c r="I125" s="3">
        <v>2013</v>
      </c>
      <c r="J125" s="10"/>
      <c r="K125" s="34">
        <v>550</v>
      </c>
      <c r="L125" s="24">
        <f t="shared" si="3"/>
        <v>1</v>
      </c>
      <c r="M125" s="24">
        <f t="shared" si="4"/>
        <v>550</v>
      </c>
      <c r="N125" s="63"/>
      <c r="O125" s="59">
        <f t="shared" si="5"/>
        <v>0</v>
      </c>
      <c r="P125" s="32" t="s">
        <v>87</v>
      </c>
      <c r="Q125" s="32">
        <v>0.78700000000000003</v>
      </c>
      <c r="R125" s="2" t="s">
        <v>21</v>
      </c>
      <c r="S125" s="28" t="s">
        <v>501</v>
      </c>
      <c r="T125" s="64">
        <v>4901990000</v>
      </c>
    </row>
    <row r="126" spans="1:45" ht="62.1" customHeight="1" x14ac:dyDescent="0.2">
      <c r="A126" s="8">
        <v>8</v>
      </c>
      <c r="B126" s="33" t="s">
        <v>473</v>
      </c>
      <c r="C126" s="33" t="s">
        <v>119</v>
      </c>
      <c r="D126" s="33" t="s">
        <v>474</v>
      </c>
      <c r="E126" s="3" t="s">
        <v>475</v>
      </c>
      <c r="F126" s="3" t="s">
        <v>30</v>
      </c>
      <c r="G126" s="3">
        <v>6</v>
      </c>
      <c r="H126" s="3">
        <v>768</v>
      </c>
      <c r="I126" s="3">
        <v>2014</v>
      </c>
      <c r="J126" s="10"/>
      <c r="K126" s="34">
        <v>550</v>
      </c>
      <c r="L126" s="24">
        <f t="shared" si="3"/>
        <v>1</v>
      </c>
      <c r="M126" s="24">
        <f t="shared" si="4"/>
        <v>550</v>
      </c>
      <c r="N126" s="63"/>
      <c r="O126" s="59">
        <f t="shared" si="5"/>
        <v>0</v>
      </c>
      <c r="P126" s="32" t="s">
        <v>87</v>
      </c>
      <c r="Q126" s="32">
        <v>1.3169999999999999</v>
      </c>
      <c r="R126" s="2" t="s">
        <v>21</v>
      </c>
      <c r="S126" s="28" t="s">
        <v>501</v>
      </c>
      <c r="T126" s="64">
        <v>4901990000</v>
      </c>
    </row>
    <row r="127" spans="1:45" ht="62.1" customHeight="1" x14ac:dyDescent="0.2">
      <c r="A127" s="8">
        <v>9</v>
      </c>
      <c r="B127" s="33" t="s">
        <v>476</v>
      </c>
      <c r="C127" s="33" t="s">
        <v>119</v>
      </c>
      <c r="D127" s="33" t="s">
        <v>477</v>
      </c>
      <c r="E127" s="3" t="s">
        <v>478</v>
      </c>
      <c r="F127" s="3" t="s">
        <v>30</v>
      </c>
      <c r="G127" s="3">
        <v>6</v>
      </c>
      <c r="H127" s="3">
        <v>552</v>
      </c>
      <c r="I127" s="3">
        <v>2014</v>
      </c>
      <c r="J127" s="10"/>
      <c r="K127" s="34">
        <v>550</v>
      </c>
      <c r="L127" s="24">
        <f t="shared" si="3"/>
        <v>1</v>
      </c>
      <c r="M127" s="24">
        <f t="shared" si="4"/>
        <v>550</v>
      </c>
      <c r="N127" s="63"/>
      <c r="O127" s="59">
        <f t="shared" si="5"/>
        <v>0</v>
      </c>
      <c r="P127" s="32" t="s">
        <v>87</v>
      </c>
      <c r="Q127" s="32">
        <v>0.98199999999999998</v>
      </c>
      <c r="R127" s="2" t="s">
        <v>21</v>
      </c>
      <c r="S127" s="28" t="s">
        <v>501</v>
      </c>
      <c r="T127" s="64">
        <v>4901990000</v>
      </c>
    </row>
    <row r="128" spans="1:45" ht="77.45" customHeight="1" x14ac:dyDescent="0.2">
      <c r="A128" s="8">
        <v>10</v>
      </c>
      <c r="B128" s="33" t="s">
        <v>479</v>
      </c>
      <c r="C128" s="33" t="s">
        <v>119</v>
      </c>
      <c r="D128" s="33" t="s">
        <v>480</v>
      </c>
      <c r="E128" s="3" t="s">
        <v>481</v>
      </c>
      <c r="F128" s="3" t="s">
        <v>30</v>
      </c>
      <c r="G128" s="3">
        <v>6</v>
      </c>
      <c r="H128" s="3">
        <v>648</v>
      </c>
      <c r="I128" s="3">
        <v>2014</v>
      </c>
      <c r="J128" s="10"/>
      <c r="K128" s="34">
        <v>550</v>
      </c>
      <c r="L128" s="24">
        <f t="shared" si="3"/>
        <v>1</v>
      </c>
      <c r="M128" s="24">
        <f t="shared" si="4"/>
        <v>550</v>
      </c>
      <c r="N128" s="63"/>
      <c r="O128" s="59">
        <f t="shared" si="5"/>
        <v>0</v>
      </c>
      <c r="P128" s="32" t="s">
        <v>87</v>
      </c>
      <c r="Q128" s="32">
        <v>1.1259999999999999</v>
      </c>
      <c r="R128" s="2" t="s">
        <v>21</v>
      </c>
      <c r="S128" s="28" t="s">
        <v>501</v>
      </c>
      <c r="T128" s="64">
        <v>4901990000</v>
      </c>
    </row>
    <row r="129" spans="1:20" ht="77.45" customHeight="1" x14ac:dyDescent="0.2">
      <c r="A129" s="8">
        <v>11</v>
      </c>
      <c r="B129" s="33" t="s">
        <v>482</v>
      </c>
      <c r="C129" s="33" t="s">
        <v>119</v>
      </c>
      <c r="D129" s="33" t="s">
        <v>483</v>
      </c>
      <c r="E129" s="3" t="s">
        <v>484</v>
      </c>
      <c r="F129" s="3" t="s">
        <v>30</v>
      </c>
      <c r="G129" s="3">
        <v>6</v>
      </c>
      <c r="H129" s="3">
        <v>584</v>
      </c>
      <c r="I129" s="3">
        <v>2014</v>
      </c>
      <c r="J129" s="10"/>
      <c r="K129" s="34">
        <v>550</v>
      </c>
      <c r="L129" s="24">
        <f t="shared" ref="L129:L134" si="6">$L$2</f>
        <v>1</v>
      </c>
      <c r="M129" s="24">
        <f t="shared" ref="M129:M134" si="7">K129*L129</f>
        <v>550</v>
      </c>
      <c r="N129" s="63"/>
      <c r="O129" s="59">
        <f t="shared" ref="O129:O134" si="8">N129*M129</f>
        <v>0</v>
      </c>
      <c r="P129" s="32" t="s">
        <v>87</v>
      </c>
      <c r="Q129" s="32">
        <v>1.04</v>
      </c>
      <c r="R129" s="2" t="s">
        <v>21</v>
      </c>
      <c r="S129" s="28" t="s">
        <v>501</v>
      </c>
      <c r="T129" s="64">
        <v>4901990000</v>
      </c>
    </row>
    <row r="130" spans="1:20" ht="77.45" customHeight="1" x14ac:dyDescent="0.2">
      <c r="A130" s="8">
        <v>12</v>
      </c>
      <c r="B130" s="33" t="s">
        <v>485</v>
      </c>
      <c r="C130" s="33" t="s">
        <v>119</v>
      </c>
      <c r="D130" s="33" t="s">
        <v>486</v>
      </c>
      <c r="E130" s="3" t="s">
        <v>487</v>
      </c>
      <c r="F130" s="3" t="s">
        <v>30</v>
      </c>
      <c r="G130" s="3">
        <v>6</v>
      </c>
      <c r="H130" s="3">
        <v>560</v>
      </c>
      <c r="I130" s="3">
        <v>2015</v>
      </c>
      <c r="J130" s="10"/>
      <c r="K130" s="34">
        <v>550</v>
      </c>
      <c r="L130" s="24">
        <f t="shared" si="6"/>
        <v>1</v>
      </c>
      <c r="M130" s="24">
        <f t="shared" si="7"/>
        <v>550</v>
      </c>
      <c r="N130" s="63"/>
      <c r="O130" s="59">
        <f t="shared" si="8"/>
        <v>0</v>
      </c>
      <c r="P130" s="32" t="s">
        <v>87</v>
      </c>
      <c r="Q130" s="32">
        <v>1</v>
      </c>
      <c r="R130" s="2" t="s">
        <v>21</v>
      </c>
      <c r="S130" s="28" t="s">
        <v>501</v>
      </c>
      <c r="T130" s="64">
        <v>4901990000</v>
      </c>
    </row>
    <row r="131" spans="1:20" ht="77.45" customHeight="1" x14ac:dyDescent="0.2">
      <c r="A131" s="8">
        <v>13</v>
      </c>
      <c r="B131" s="33" t="s">
        <v>488</v>
      </c>
      <c r="C131" s="33" t="s">
        <v>119</v>
      </c>
      <c r="D131" s="33" t="s">
        <v>489</v>
      </c>
      <c r="E131" s="3" t="s">
        <v>490</v>
      </c>
      <c r="F131" s="3" t="s">
        <v>30</v>
      </c>
      <c r="G131" s="3">
        <v>6</v>
      </c>
      <c r="H131" s="3">
        <v>800</v>
      </c>
      <c r="I131" s="3">
        <v>2015</v>
      </c>
      <c r="J131" s="10"/>
      <c r="K131" s="34">
        <v>550</v>
      </c>
      <c r="L131" s="24">
        <f t="shared" si="6"/>
        <v>1</v>
      </c>
      <c r="M131" s="24">
        <f t="shared" si="7"/>
        <v>550</v>
      </c>
      <c r="N131" s="63"/>
      <c r="O131" s="59">
        <f t="shared" si="8"/>
        <v>0</v>
      </c>
      <c r="P131" s="32" t="s">
        <v>87</v>
      </c>
      <c r="Q131" s="32">
        <v>1.365</v>
      </c>
      <c r="R131" s="2" t="s">
        <v>21</v>
      </c>
      <c r="S131" s="28" t="s">
        <v>501</v>
      </c>
      <c r="T131" s="64">
        <v>4901990000</v>
      </c>
    </row>
    <row r="132" spans="1:20" ht="77.45" customHeight="1" x14ac:dyDescent="0.2">
      <c r="A132" s="8">
        <v>14</v>
      </c>
      <c r="B132" s="33" t="s">
        <v>491</v>
      </c>
      <c r="C132" s="33" t="s">
        <v>119</v>
      </c>
      <c r="D132" s="33" t="s">
        <v>492</v>
      </c>
      <c r="E132" s="3" t="s">
        <v>493</v>
      </c>
      <c r="F132" s="3" t="s">
        <v>30</v>
      </c>
      <c r="G132" s="3">
        <v>6</v>
      </c>
      <c r="H132" s="3">
        <v>768</v>
      </c>
      <c r="I132" s="3">
        <v>2016</v>
      </c>
      <c r="J132" s="10"/>
      <c r="K132" s="34">
        <v>550</v>
      </c>
      <c r="L132" s="24">
        <f t="shared" si="6"/>
        <v>1</v>
      </c>
      <c r="M132" s="24">
        <f t="shared" si="7"/>
        <v>550</v>
      </c>
      <c r="N132" s="63"/>
      <c r="O132" s="59">
        <f t="shared" si="8"/>
        <v>0</v>
      </c>
      <c r="P132" s="32" t="s">
        <v>87</v>
      </c>
      <c r="Q132" s="32">
        <v>1.341</v>
      </c>
      <c r="R132" s="2" t="s">
        <v>21</v>
      </c>
      <c r="S132" s="28" t="s">
        <v>501</v>
      </c>
      <c r="T132" s="64">
        <v>4901990000</v>
      </c>
    </row>
    <row r="133" spans="1:20" ht="77.45" customHeight="1" x14ac:dyDescent="0.2">
      <c r="A133" s="8">
        <v>15</v>
      </c>
      <c r="B133" s="33" t="s">
        <v>494</v>
      </c>
      <c r="C133" s="33" t="s">
        <v>119</v>
      </c>
      <c r="D133" s="33" t="s">
        <v>495</v>
      </c>
      <c r="E133" s="3" t="s">
        <v>496</v>
      </c>
      <c r="F133" s="3" t="s">
        <v>30</v>
      </c>
      <c r="G133" s="3">
        <v>6</v>
      </c>
      <c r="H133" s="3">
        <v>624</v>
      </c>
      <c r="I133" s="3">
        <v>2017</v>
      </c>
      <c r="J133" s="10"/>
      <c r="K133" s="34">
        <v>550</v>
      </c>
      <c r="L133" s="24">
        <f t="shared" si="6"/>
        <v>1</v>
      </c>
      <c r="M133" s="24">
        <f t="shared" si="7"/>
        <v>550</v>
      </c>
      <c r="N133" s="63"/>
      <c r="O133" s="59">
        <f t="shared" si="8"/>
        <v>0</v>
      </c>
      <c r="P133" s="32" t="s">
        <v>87</v>
      </c>
      <c r="Q133" s="32">
        <v>1.1120000000000001</v>
      </c>
      <c r="R133" s="2" t="s">
        <v>21</v>
      </c>
      <c r="S133" s="28" t="s">
        <v>501</v>
      </c>
      <c r="T133" s="64">
        <v>4901990000</v>
      </c>
    </row>
    <row r="134" spans="1:20" ht="84.75" customHeight="1" x14ac:dyDescent="0.2">
      <c r="A134" s="8">
        <v>16</v>
      </c>
      <c r="B134" s="33" t="s">
        <v>497</v>
      </c>
      <c r="C134" s="33" t="s">
        <v>119</v>
      </c>
      <c r="D134" s="33" t="s">
        <v>498</v>
      </c>
      <c r="E134" s="3" t="s">
        <v>499</v>
      </c>
      <c r="F134" s="3" t="s">
        <v>30</v>
      </c>
      <c r="G134" s="3">
        <v>6</v>
      </c>
      <c r="H134" s="3">
        <v>232</v>
      </c>
      <c r="I134" s="3">
        <v>2021</v>
      </c>
      <c r="J134" s="10"/>
      <c r="K134" s="34">
        <v>550</v>
      </c>
      <c r="L134" s="24">
        <f t="shared" si="6"/>
        <v>1</v>
      </c>
      <c r="M134" s="24">
        <f t="shared" si="7"/>
        <v>550</v>
      </c>
      <c r="N134" s="63"/>
      <c r="O134" s="59">
        <f t="shared" si="8"/>
        <v>0</v>
      </c>
      <c r="P134" s="32" t="s">
        <v>87</v>
      </c>
      <c r="Q134" s="32">
        <v>0.502</v>
      </c>
      <c r="R134" s="2" t="s">
        <v>21</v>
      </c>
      <c r="S134" s="28" t="s">
        <v>501</v>
      </c>
      <c r="T134" s="64">
        <v>4901990000</v>
      </c>
    </row>
    <row r="135" spans="1:20" x14ac:dyDescent="0.3">
      <c r="A135" s="69"/>
      <c r="B135" s="76"/>
      <c r="C135" s="89"/>
      <c r="D135" s="89"/>
      <c r="E135" s="69"/>
      <c r="F135" s="69"/>
      <c r="G135" s="69"/>
      <c r="H135" s="69"/>
      <c r="I135" s="69"/>
      <c r="J135" s="69"/>
      <c r="K135" s="95" t="s">
        <v>507</v>
      </c>
      <c r="L135" s="95"/>
      <c r="M135" s="95"/>
      <c r="N135" s="63">
        <f>SUM(N119:N134)</f>
        <v>0</v>
      </c>
      <c r="O135" s="66">
        <f>SUM(O119:O134)</f>
        <v>0</v>
      </c>
      <c r="P135" s="69"/>
      <c r="Q135" s="69"/>
      <c r="R135" s="69"/>
      <c r="S135" s="43"/>
      <c r="T135" s="69"/>
    </row>
  </sheetData>
  <autoFilter ref="A3:S117"/>
  <mergeCells count="6">
    <mergeCell ref="G1:I1"/>
    <mergeCell ref="K135:M135"/>
    <mergeCell ref="B2:D2"/>
    <mergeCell ref="I2:J2"/>
    <mergeCell ref="A118:E118"/>
    <mergeCell ref="K117:M117"/>
  </mergeCells>
  <hyperlinks>
    <hyperlink ref="S4" r:id="rId1"/>
    <hyperlink ref="S5" r:id="rId2"/>
    <hyperlink ref="S6" r:id="rId3"/>
    <hyperlink ref="S7" r:id="rId4"/>
    <hyperlink ref="S10" r:id="rId5"/>
    <hyperlink ref="S11" r:id="rId6"/>
    <hyperlink ref="S12" r:id="rId7"/>
    <hyperlink ref="S14" r:id="rId8"/>
    <hyperlink ref="S15" r:id="rId9"/>
    <hyperlink ref="S18" r:id="rId10"/>
    <hyperlink ref="S19" r:id="rId11"/>
    <hyperlink ref="S20" r:id="rId12"/>
    <hyperlink ref="S21" r:id="rId13"/>
    <hyperlink ref="S22" r:id="rId14"/>
    <hyperlink ref="S23" r:id="rId15"/>
    <hyperlink ref="S26" r:id="rId16"/>
    <hyperlink ref="S27" r:id="rId17"/>
    <hyperlink ref="S29" r:id="rId18"/>
    <hyperlink ref="S30" r:id="rId19"/>
    <hyperlink ref="S31" r:id="rId20"/>
    <hyperlink ref="S32" r:id="rId21"/>
    <hyperlink ref="S34" r:id="rId22"/>
    <hyperlink ref="S35" r:id="rId23"/>
    <hyperlink ref="S36" r:id="rId24"/>
    <hyperlink ref="S38" r:id="rId25"/>
    <hyperlink ref="S39" r:id="rId26"/>
    <hyperlink ref="S40" r:id="rId27"/>
    <hyperlink ref="S42" r:id="rId28"/>
    <hyperlink ref="S43" r:id="rId29"/>
    <hyperlink ref="S44" r:id="rId30"/>
    <hyperlink ref="S45" r:id="rId31"/>
    <hyperlink ref="S46" r:id="rId32"/>
    <hyperlink ref="S47" r:id="rId33"/>
    <hyperlink ref="S49" r:id="rId34"/>
    <hyperlink ref="S50" r:id="rId35"/>
    <hyperlink ref="S51" r:id="rId36"/>
    <hyperlink ref="S52" r:id="rId37"/>
    <hyperlink ref="S53" r:id="rId38"/>
    <hyperlink ref="S54" r:id="rId39"/>
    <hyperlink ref="S55" r:id="rId40"/>
    <hyperlink ref="S59" r:id="rId41"/>
    <hyperlink ref="S60" r:id="rId42"/>
    <hyperlink ref="S61" r:id="rId43"/>
    <hyperlink ref="S62" r:id="rId44"/>
    <hyperlink ref="S65" r:id="rId45"/>
    <hyperlink ref="S66" r:id="rId46"/>
    <hyperlink ref="S67" r:id="rId47"/>
    <hyperlink ref="S68" r:id="rId48"/>
    <hyperlink ref="S69" r:id="rId49"/>
    <hyperlink ref="S70" r:id="rId50"/>
    <hyperlink ref="S71" r:id="rId51"/>
    <hyperlink ref="S72" r:id="rId52"/>
    <hyperlink ref="S73" r:id="rId53"/>
    <hyperlink ref="S75" r:id="rId54"/>
    <hyperlink ref="S76" r:id="rId55"/>
    <hyperlink ref="S78" r:id="rId56"/>
    <hyperlink ref="S79" r:id="rId57"/>
    <hyperlink ref="S81" r:id="rId58"/>
    <hyperlink ref="S82" r:id="rId59"/>
    <hyperlink ref="S83" r:id="rId60"/>
    <hyperlink ref="S84" r:id="rId61"/>
    <hyperlink ref="S86" r:id="rId62"/>
    <hyperlink ref="S87" r:id="rId63"/>
    <hyperlink ref="S88" r:id="rId64"/>
    <hyperlink ref="S89" r:id="rId65"/>
    <hyperlink ref="S90" r:id="rId66"/>
    <hyperlink ref="S91" r:id="rId67"/>
    <hyperlink ref="S92" r:id="rId68"/>
    <hyperlink ref="S93" r:id="rId69"/>
    <hyperlink ref="S94" r:id="rId70"/>
    <hyperlink ref="S95" r:id="rId71"/>
    <hyperlink ref="S96" r:id="rId72"/>
    <hyperlink ref="S97" r:id="rId73"/>
    <hyperlink ref="S98" r:id="rId74"/>
    <hyperlink ref="S101" r:id="rId75"/>
    <hyperlink ref="S102" r:id="rId76"/>
    <hyperlink ref="S104" r:id="rId77"/>
    <hyperlink ref="S105" r:id="rId78"/>
    <hyperlink ref="S106" r:id="rId79"/>
    <hyperlink ref="S107" r:id="rId80"/>
    <hyperlink ref="S108" r:id="rId81"/>
    <hyperlink ref="S109" r:id="rId82"/>
    <hyperlink ref="S110" r:id="rId83"/>
    <hyperlink ref="S111" r:id="rId84"/>
    <hyperlink ref="S113" r:id="rId85"/>
    <hyperlink ref="S115" r:id="rId86"/>
    <hyperlink ref="S116" r:id="rId87"/>
    <hyperlink ref="S119" r:id="rId88"/>
    <hyperlink ref="S120" r:id="rId89"/>
    <hyperlink ref="S121" r:id="rId90"/>
    <hyperlink ref="S122" r:id="rId91"/>
    <hyperlink ref="S123" r:id="rId92"/>
    <hyperlink ref="S124" r:id="rId93"/>
    <hyperlink ref="S125" r:id="rId94"/>
    <hyperlink ref="S126" r:id="rId95"/>
    <hyperlink ref="S127" r:id="rId96"/>
    <hyperlink ref="S128" r:id="rId97"/>
    <hyperlink ref="S129" r:id="rId98"/>
    <hyperlink ref="S130" r:id="rId99"/>
    <hyperlink ref="S131" r:id="rId100"/>
    <hyperlink ref="S132" r:id="rId101"/>
    <hyperlink ref="S133" r:id="rId102"/>
    <hyperlink ref="S134" r:id="rId103"/>
    <hyperlink ref="S8" r:id="rId104"/>
    <hyperlink ref="S9" r:id="rId105"/>
    <hyperlink ref="S13" r:id="rId106"/>
    <hyperlink ref="S16" r:id="rId107"/>
    <hyperlink ref="S28" r:id="rId108"/>
    <hyperlink ref="S17" r:id="rId109"/>
    <hyperlink ref="S25" r:id="rId110"/>
    <hyperlink ref="S33" r:id="rId111"/>
    <hyperlink ref="S37" r:id="rId112"/>
    <hyperlink ref="S41" r:id="rId113"/>
    <hyperlink ref="S48" r:id="rId114"/>
    <hyperlink ref="S56" r:id="rId115"/>
    <hyperlink ref="S58" r:id="rId116"/>
    <hyperlink ref="S63" r:id="rId117"/>
    <hyperlink ref="S64" r:id="rId118"/>
    <hyperlink ref="S74" r:id="rId119"/>
    <hyperlink ref="S77" r:id="rId120"/>
    <hyperlink ref="S80" r:id="rId121"/>
    <hyperlink ref="S85" r:id="rId122"/>
    <hyperlink ref="S99" r:id="rId123"/>
    <hyperlink ref="S100" r:id="rId124"/>
    <hyperlink ref="S103" r:id="rId125"/>
    <hyperlink ref="S112" r:id="rId126"/>
    <hyperlink ref="S114" r:id="rId127"/>
    <hyperlink ref="S24" r:id="rId128"/>
    <hyperlink ref="S57" r:id="rId129"/>
  </hyperlinks>
  <pageMargins left="0.7" right="0.7" top="0.75" bottom="0.75" header="0.3" footer="0.3"/>
  <pageSetup paperSize="9" orientation="portrait" r:id="rId130"/>
  <drawing r:id="rId1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Сесин</dc:creator>
  <cp:lastModifiedBy>PC8004</cp:lastModifiedBy>
  <dcterms:created xsi:type="dcterms:W3CDTF">2026-02-07T07:40:51Z</dcterms:created>
  <dcterms:modified xsi:type="dcterms:W3CDTF">2026-03-17T14:30:50Z</dcterms:modified>
</cp:coreProperties>
</file>