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tabRatio="495"/>
  </bookViews>
  <sheets>
    <sheet name="Лист1" sheetId="1" r:id="rId1"/>
    <sheet name="Лист2" sheetId="2" r:id="rId2"/>
    <sheet name="Лист3" sheetId="3" r:id="rId3"/>
  </sheets>
  <definedNames>
    <definedName name="_xlnm._FilterDatabase" localSheetId="0" hidden="1">Лист1!$A$1:$AA$54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0" i="1" l="1"/>
  <c r="L31" i="1"/>
  <c r="L32" i="1"/>
  <c r="L33" i="1"/>
  <c r="L25" i="1"/>
  <c r="L26" i="1"/>
  <c r="L27" i="1"/>
  <c r="L28" i="1"/>
  <c r="L29" i="1"/>
  <c r="L17" i="1"/>
  <c r="L18" i="1"/>
  <c r="L19" i="1"/>
  <c r="L20" i="1"/>
  <c r="L21" i="1"/>
  <c r="L22" i="1"/>
  <c r="L23" i="1"/>
  <c r="L24" i="1"/>
  <c r="L10" i="1"/>
  <c r="L11" i="1"/>
  <c r="L12" i="1"/>
  <c r="L13" i="1"/>
  <c r="L14" i="1"/>
  <c r="L15" i="1"/>
  <c r="L16" i="1"/>
  <c r="L9" i="1"/>
  <c r="L3" i="1"/>
  <c r="L4" i="1"/>
  <c r="L5" i="1"/>
  <c r="L6" i="1"/>
  <c r="L7" i="1"/>
  <c r="L45" i="1"/>
  <c r="L46" i="1"/>
  <c r="L47" i="1"/>
  <c r="L48" i="1"/>
  <c r="L49" i="1"/>
  <c r="L50" i="1"/>
  <c r="L51" i="1"/>
  <c r="L52" i="1"/>
  <c r="L53" i="1"/>
  <c r="L44" i="1"/>
  <c r="L36" i="1"/>
  <c r="L37" i="1"/>
  <c r="L38" i="1"/>
  <c r="L39" i="1"/>
  <c r="L40" i="1"/>
  <c r="L41" i="1"/>
  <c r="L42" i="1"/>
  <c r="L35" i="1"/>
  <c r="AA53" i="1" l="1"/>
  <c r="AA52" i="1"/>
  <c r="AA51" i="1"/>
  <c r="AA50" i="1"/>
  <c r="AA49" i="1"/>
  <c r="AA48" i="1"/>
  <c r="AA47" i="1"/>
  <c r="AA44" i="1"/>
  <c r="AA45" i="1"/>
  <c r="AA42" i="1" l="1"/>
  <c r="AA41" i="1"/>
  <c r="AA40" i="1"/>
  <c r="AA37" i="1"/>
  <c r="AA46" i="1"/>
  <c r="AA35" i="1"/>
  <c r="AA33" i="1"/>
  <c r="AA32" i="1"/>
  <c r="AA31" i="1"/>
  <c r="AA30" i="1"/>
  <c r="AA29" i="1"/>
  <c r="AA28" i="1"/>
  <c r="AA27" i="1"/>
  <c r="AA26" i="1"/>
  <c r="AA25" i="1"/>
  <c r="AA24" i="1"/>
  <c r="AA23" i="1"/>
  <c r="AA22" i="1"/>
  <c r="AA20" i="1"/>
  <c r="AA21" i="1"/>
  <c r="AA19" i="1"/>
  <c r="AA18" i="1"/>
  <c r="AA17" i="1"/>
  <c r="AA15" i="1"/>
  <c r="AA16" i="1"/>
  <c r="AA14" i="1"/>
  <c r="AA13" i="1"/>
  <c r="AA12" i="1"/>
  <c r="AA11" i="1"/>
  <c r="AA10" i="1"/>
  <c r="AA9" i="1"/>
  <c r="AA7" i="1"/>
  <c r="AA6" i="1"/>
  <c r="AA5" i="1"/>
  <c r="AA4" i="1"/>
  <c r="AA3" i="1"/>
  <c r="E54" i="1" l="1"/>
  <c r="AA39" i="1" l="1"/>
  <c r="AA36" i="1"/>
  <c r="AA38" i="1"/>
  <c r="AA54" i="1" l="1"/>
</calcChain>
</file>

<file path=xl/sharedStrings.xml><?xml version="1.0" encoding="utf-8"?>
<sst xmlns="http://schemas.openxmlformats.org/spreadsheetml/2006/main" count="659" uniqueCount="364">
  <si>
    <t>Возраст</t>
  </si>
  <si>
    <t>Наименование</t>
  </si>
  <si>
    <t>Автор</t>
  </si>
  <si>
    <t>ISBN</t>
  </si>
  <si>
    <t>Описание</t>
  </si>
  <si>
    <t>Серия</t>
  </si>
  <si>
    <t>Жанр</t>
  </si>
  <si>
    <t>Язык</t>
  </si>
  <si>
    <t>Страна происх.</t>
  </si>
  <si>
    <t>Размер (мм, дл. шир. выс.)</t>
  </si>
  <si>
    <t>Переплет</t>
  </si>
  <si>
    <t>Бумага</t>
  </si>
  <si>
    <t>Год</t>
  </si>
  <si>
    <t>Итого</t>
  </si>
  <si>
    <t>12+</t>
  </si>
  <si>
    <t>роман</t>
  </si>
  <si>
    <t>Русский</t>
  </si>
  <si>
    <t>Казахстан</t>
  </si>
  <si>
    <t>Твердый</t>
  </si>
  <si>
    <t>Офсет</t>
  </si>
  <si>
    <t>6+</t>
  </si>
  <si>
    <t>Яна Седлачкова, Штепанка Сэканинова</t>
  </si>
  <si>
    <t>Удивительные краски природы</t>
  </si>
  <si>
    <t>энциклопедия</t>
  </si>
  <si>
    <t>Мелованная</t>
  </si>
  <si>
    <t>Цвета окружающего мира</t>
  </si>
  <si>
    <t>978-601-338-941-7</t>
  </si>
  <si>
    <t>Каждая среда обитания в окружающем нас мире наделена природой уникальной цветовой палитрой.
Морозный полярный пейзаж сверкает бело-голубыми тонами, джунгли пестрят красками тропических
плодов, а травянистая саванна молчаливо укрывается бежевым и хаки. Соверши вместе с нами прогулку
по самым отдалённым местам и открой для себя цвета, свойственные различным природным средам.
С нашей книгой они окажутся прямо перед тобой. Во время этого красочного приключения ты будешь
воображать разнообразнейшие звуки, вкусы и запахи. Слышишь, как тихо пузырится грязь в болоте?
Чувствуешь, как солнце согревает каждый камень в пустыне? А нам бы лучше окунуться в океан и немного
освежиться! И после нашей прогулки, куда бы ты ни пошёл потом, ты сможешь научиться сочетать цвета
так же гармонично, как это делает природа.</t>
  </si>
  <si>
    <t>повесть</t>
  </si>
  <si>
    <t>Матильда, я приду за тобой!</t>
  </si>
  <si>
    <t>Инез ван Лон</t>
  </si>
  <si>
    <t>978-601-271-277-3</t>
  </si>
  <si>
    <t>По семейным обстоятельствам юная Матильда оказывается в семье своих тёти и дяди. С девятью детьми они живут в крошечном доме при кирпичном заводе. Каждый от мала до велика должен упор-но трудиться. Матильду страшит и угнетает беспросветная жизнь. Вскоре она принимает решение не оставаться до конца своих дней на кирпичном заводе. Так же сильно, как она любит Мари, Розали, Проспера и Фонске… Матильда хочет убежать!
Основанная на реальных событиях жизни её бабушки, повесть «Матильда, я приду за тобой!» современной нидерландской писатель-ницы Инез ван Лон — это дань уважения сотням тысяч безымянных детей прошлого и настоящего, ставших жертвами детского труда по всему миру.</t>
  </si>
  <si>
    <t>Катажина Рырых</t>
  </si>
  <si>
    <t>978-601-271-273-5</t>
  </si>
  <si>
    <t>Старинный дом номер тринадцать на улице Конец Света — это место, где собираются чудаковатые люди, где временами звучит музыка танго, где взрослые рисуют картины и лепят глиняных птиц и кукол, в общем ведут себя не так, как «нормальные» люди. Всё это очень не нравится двенадцатилетней Сабине Трубач, дочери художников Петра и Павлины. Она критикует своих родителей, мечтает о вечерах перед телевизором и супермаркетах по выходным, а сама в будущем собирается стать бухгалтером. Но вдруг в её жизни что-то начинает меняться. Виной ли тому цепочка удивительных происшествий, или её новый друг, или неожиданная информация о соседке… Как бы там ни было, Сабина внезапно понимает, что её «ненормальная» семья — это самый большой подарок в жизни, а её дом — самое прекрасное место на свете, что, вообще-то говоря, у неё уже есть всё необходимое для счастья.</t>
  </si>
  <si>
    <t>0+</t>
  </si>
  <si>
    <t>сказка</t>
  </si>
  <si>
    <t>Литературно-художественное издание</t>
  </si>
  <si>
    <t>205x136x21</t>
  </si>
  <si>
    <t>В субботу, когда была гроза</t>
  </si>
  <si>
    <t>Мартине Глазер</t>
  </si>
  <si>
    <t>978-601-271-213-1</t>
  </si>
  <si>
    <t>Пятнадцатилетняя Касси выросла в Лейдене, красивом нидерландском городе с богатейшей историей, но ее матери понадобилось переехать в невзрачный городок на востоке страны. И Касси лишается всего, к чему привыкла и что любила, она скучает по своей прежней жизни и вынуждена подрабатывать в местном супермаркете, чтобы иногда сбегать в большой город и видеться с друзьями. Однажды душным субботним вечером она возвращается домой с работы на велосипеде. В пути ее застает гроза — и случается опасное происшествие, за которым последует череда событий, перевернувших мир Касси с ног на голову и побудивших ее «взять курс на то, чтобы стать взрослой». В сюжетную канву динамично разворачивающегося романа взросления современной нидерландской писательницы Мартине Глазер вплетена нить давней таинственной истории, придающей напряженному повествованию дополнительную остроту. Разгадка драматичной тайны будет найдена, но разве дело в этом?..</t>
  </si>
  <si>
    <t>#foliantyoungadult</t>
  </si>
  <si>
    <t>Роман</t>
  </si>
  <si>
    <t>202x133x23</t>
  </si>
  <si>
    <t>Джудит Берг</t>
  </si>
  <si>
    <t>978-601-338-856-4</t>
  </si>
  <si>
    <t>Вторая книга о приключениях Румини — продолжение захватывающей серии о дальних странствиях мышонка-юнги. «Королева ветров» снова отправляется в плавание. На её борту в этот раз странные пассажиры с большим грузом. Корабль держит путь в самую северную точку Морозного царства — туда, где суда то и дело терпят крушение, разбиваясь о толщу льда в замёрзшем море. После нападения на корабль чёрных чаек Румини находит улики, свидетельствующие о коварном заговоре пассажиров. Увы, уже слишком поздно, и «Королеву ветров» захватывают бандиты…
В загадочных и суровых северных землях Румини и его товарищи столкнутся с опасными врагами и обретут новых друзей.</t>
  </si>
  <si>
    <t>Румини</t>
  </si>
  <si>
    <t>Современные сказки зарубежных писателей</t>
  </si>
  <si>
    <t>Гранд-отель «Бельвью»</t>
  </si>
  <si>
    <t xml:space="preserve">Хендрик Йонас </t>
  </si>
  <si>
    <t>978-601-338-878-6</t>
  </si>
  <si>
    <t>Щенку ужасно надоело сидеть перед телевизором в пустом кабинете, пока его родители бегают по деловым встречам. Последней каплей стало то, что они во время очередной
командировки… забыли его в отеле! И он решает остаться там — в гранд- отеле «Бельвью», откуда родители смогут забрать его позже.
Скучное пребывание в отеле Щенок превращает в полную приключений стажировку в гостиничном деле и устраивает настоящий переполох в «Бельвью». Когда через несколько дней родители приехали за Щенком, они поразились преображению гранд- отеля и его служащих.
Забавная, очень забавная и в то же время поучительная история с оригинальными иллюстрациями. В ней говорится о том, насколько важен семейный круг и совместное времяпрепровождение детей и родителей. А также подчёркивается, что наши сильные
стороны помогают нам раскрывать свои настоящие способности, ведь если заниматься тем, что у тебя получается лучше всего, — можно добиться очень многого.</t>
  </si>
  <si>
    <t>Анья Дамирон</t>
  </si>
  <si>
    <t>Мистика. Фантастика. Фэнтези</t>
  </si>
  <si>
    <t>220x150x24</t>
  </si>
  <si>
    <t>978-601-338-279-1</t>
  </si>
  <si>
    <t>Приглашаем в увлекательное путешествие! На страницах книги вас ждёт встреча с отважными и неунывающими героями, которые всегда готовы к подвигам.
Мышонок Румини, став юнгой на корабле "Королева ветров", быстро заводит новых друзей и удивляет всех своей смелостью и находчивостью. Румини ловко обманывает пиратов, побеждает морских чудовищ и защищает товарищей от врагов. Опасности подстерегают мышонка на каждом шагу, но он мужественно преодолевает трудности и отважно сражается с злодеями. Простившись с узкими улочками Маусвилля, Румини пересекает опасный Драконов пролив и попадает на самый знаменитый в мире базар.
Эта книга - удивительный рассказ о маленьком мышонке, который никогда не даст в обиду своих товарищей.
Пора отправляться в путешествие!
Вперёд, к приключениям!</t>
  </si>
  <si>
    <t>Марина Ордынская</t>
  </si>
  <si>
    <t>978-601-338-073-5</t>
  </si>
  <si>
    <t>"Три моста" - роман-сказка в двух частях, "Загадка Алкуда" и "Торжество Ивлага", современного российского автора Марины Валентиновны Ордынской, живущего в Ростове-на-Дону профессионального художника-иллюстратора и преподавателя книжной графики и дизайна.
Долгое время увлекаясь славянской мифологией, этнографией, народным искусством и обладая ярким, живым воображением художника, она придумывала сказки, чтобы рассказывать их сначала дочке, а потом и старшей внучке. И вот однажды идея сказки о битве на Калиновом мосту задержалась в мыслях и стала преобразовываться в историю с детективным сюжетом. И было решено эту историю записать. От зарождения замысла до его воплощения прошло целых три года, собственные иллюстрации автора украсили текст, и получилась захватывающая, красочная книга, полная удивительных приключений, в которой загадка разрешается в самом конце повествования.
Теперь и наши юные читатели могут последовать за воображением автора в старо­давние времена, когда таинственная цепь событий приводит к встрече главных героев книги - мальчика Николки, юного дракона Стрича, младшего в роду драконов-хра­нителей, и русалочки Олилы, морской царевны - и заставляет их отправиться в дальний путь по земле, по воздуху, через морские глубины и ужасные подземелья Тьмы. В этом путешествии отважным друзьям предстоит преодолеть множество опасностей, испытаний, участвовать в сражениях.
Окажется ли Светлый земной мир во власти Чёрного колдуна и Белой колдуньи, исполнится ли их коварный замысел? Разыщут ли своих родителей, похищенных неведомым злодеем, юные герои? Открывайте книгу "Три моста. Загадка Алкуда", и вместе с Николкой, Стричем и Олилой вы преодолеете мосты между неведомыми мирами и заглянете под покров сверхъестественных тайн.
Готовьтесь, приключений будет много!</t>
  </si>
  <si>
    <t>Три моста</t>
  </si>
  <si>
    <t>221x176x23</t>
  </si>
  <si>
    <t>978-601-338-168-8</t>
  </si>
  <si>
    <t>«Три моста» - роман-сказка в двух частях, «Загадка Алкуда» и «Торжество Ивлага», современного российского автора Марины Валентиновны Ордынской, живущего в Ростове-на-Дону профессионального художника-иллюстратора и преподавателя книжной графики и дизайна. Долгое время увлекаясь славянской мифологией, этнографией, народным искусством и обладая ярким, живым воображением художника, она придумывала сказки, чтобы рассказывать их сначала дочке, а потом и старшей внучке. И вот однажды идея сказки о битве на Калиновом мосту задержалась в мыслях и стала преобразовываться в историю с детективным сюжетом. И было решено эту историю записать. От зарождения замысла до его воплощения прошло целых три года, собственные иллюстрации автора украсили текст, и получилась захватывающая, красочная книга, полная удивительных приключений, в которой загадка разрешается в самом конце повествования. 
Теперь и наши юные читатели могут последовать за воображением автора в стародавние времена, когда таинственная цепь событий приводит к встрече главных героев книги - мальчика Николки, юного дракона Стрича, младшего в роду драконов-хранителей, и русалочки Олилы, морской царевны - и заставляет их отправиться в дальний путь по земле, по воздуху, через морские глубины и ужасные подземелья Тьмы. В этом путешествии отважным друзьям предстоит преодолеть множество опасностей, испытаний, участвовать в сражениях.
Открывайте книгу «Три моста. Торжество Ивлага», и вы узнаете, окажется ли Светлый земной мир во власти Чёрного колдуна и Белой колдуньи, исполнится ли их коварный замысел, разыщут ли в конце концов своих родителей, похищенных неведомым злодеем, юные герои Николка, Стрич и Олила, вместе с которыми вы преодолеете мосты между неведомыми мирами и заглянете под покров сверхъестественных тайн. Готовьтесь, необычайные приключения продолжаются!</t>
  </si>
  <si>
    <t>222x175x22</t>
  </si>
  <si>
    <t>16+</t>
  </si>
  <si>
    <t>18+</t>
  </si>
  <si>
    <t>207x150x24</t>
  </si>
  <si>
    <t>Крайности любви</t>
  </si>
  <si>
    <t>Даниэла Крин</t>
  </si>
  <si>
    <t>978-601-271-256-8</t>
  </si>
  <si>
    <t>В своем романе, до публикации на русском языке изданном в 23 стра-нах, современная немецкая писательница Даниэла Крин с филигранной точностью и прозрачной ясностью взгляда рассказывает о женщинах, которые даже в предельном случае не выпадают ни из жизни, ни из са-мих себя.
Принадлежащие к поколению, пережившему в юности падение Бер-линской стены, и связанные друг с другом прочными узами, порой неяв-ными, пятеро очень разных героинь этой книги становятся невольными наблюдателями происходящих рядом с ними встреч и расставаний, ссор и примирений, радостей и потерь, счастливых минут и трагических раз-вязок. Несмотря на разочарования и серьезные неудачи, каждая находит в своей жизни новые смыслы и делает свой выбор, открывая для себя ранее неведомые грани любви.</t>
  </si>
  <si>
    <t>207x137x25</t>
  </si>
  <si>
    <t>Хранители света</t>
  </si>
  <si>
    <t>Эбби Джини</t>
  </si>
  <si>
    <t>978-601-271-295-7</t>
  </si>
  <si>
    <t>Фотограф-натуралист Миранда мечтает провести год на Фараллоновых островах, документируя суровую красоту этого неприютного скалистого архипелага в тридцати милях от Сан-Франциско. Здесь она оказывается в реалиях дикой природы и компании шести биологов, то ли ученых-энтузиастов, то ли эксцентричных отшельников, составляющих замкнутое сообщество. Миранде кажется, что она нашла «свое место», где ей удастся наконец залечить незаживающую рану прошлого, связанную с гибелью матери. Но ее тело и душу ждут жестокие испытания.
«Хранители света» — дебютный роман современной американской писательницы Эбби Джини, удостоенный в 2016 году премии «Откройте новых великих писателей» крупнейшей американской книготорговой компании Barnes &amp; Noble. В этой гипнотически завораживающей и психологически напряженной истории движущей повествовательной силой является природа, которой неведомы понятия о добре и зле, и Джини мастерски, с помощью тонких литературных приемов доводит свой рассказ до шокирующей кульминации, сплетая в замечательную, изощренную паутину природную дикость и человеческую непредсказуемость.</t>
  </si>
  <si>
    <t>Собиратель ос</t>
  </si>
  <si>
    <t>Ингер Вольф</t>
  </si>
  <si>
    <t>978-601-338-514-3</t>
  </si>
  <si>
    <t>В пустующем доме в Орхусе найдено зверски изуродованное тело подростка. Изощренный убийца не только пытал жертву, но и разбросал вокруг трупа мертвых ос. Полицейские подозревают, что родители убитого мальчика скрывают от них правду, и пытаются выяснить, что именно те утаивают и как это связано с осами, фанатичным коллекционером карточек к кинофильмам, делом об изнасиловании двадцатипятилетней давности и сбежавшим из закрытого отделения психиатрической больницы пациентом.</t>
  </si>
  <si>
    <t>автор международных бестселлеров</t>
  </si>
  <si>
    <t>триллер, детектив, драма</t>
  </si>
  <si>
    <t>Девушка без кожи</t>
  </si>
  <si>
    <t>Мадс Питер Нордбо</t>
  </si>
  <si>
    <t>978-601-338-768-0</t>
  </si>
  <si>
    <t>Мэтью Кейв, молодой датский журналист, влачит жалкое существование после гибели беременной жены в аварии. Стремление сбежать от жестокой реальности приводит его в Нуук. Он идет по следу старой открытки, которую отправил ему из Гренландии отец-американец, прежде чем бесследно исчезнуть. Мэтью получает задание написать статью о находке единственной в своем роде мумии викинга на леднике. Небольшое арктическое сообщество, затаив дыхание, ожидает мировой научной сенсации. Но когда мумия внезапно пропадает, а охранявшего ее полицейского находят мертвым и выпотрошенным, как дичь, на острове воцаряется хаос...
Современный датский писатель Мадс Питер Нордбо создал арктический нуар, в ко-
тором тьма и холод уравновешиваются красотой и человеческим теплом, а настоящее связано неразрывными нитями с прошлым. На сегодняшний день роман «Девушка без кожи» издан в 17 странах.</t>
  </si>
  <si>
    <t>206x150x27</t>
  </si>
  <si>
    <t>Овечки в тепле</t>
  </si>
  <si>
    <t>Анке Штеллинг</t>
  </si>
  <si>
    <t>978-601-338-562-4</t>
  </si>
  <si>
    <t>Её зовут Рези, его — Свен, она пишет, он рисует. Рези выросла с верой в мечту о равенстве, о справедливом мире без привилегий и с шансами для всех, и они со Свеном, стартовав с нуля, позволили себе четверых детей. Но идеалистические представления 1980-х годов о социальном равенстве потерпели крах. В данном случае в Германии. Надежды на равенство рухнули. Причём это совпало по времени с распадом СССР как воплощения осуществлённой мечты о равных возможностях для молодёжи разного происхождения.
В 80-е годы считалось, что все люди равны, каждый может пробиться своими стараниями и скоро все заживут по законам справедливости. Неудачи родителей в этом отношении стыдливо замалчивались, и из истории жизни своей матери Рези знала лишь три эпизода, а в личном дневнике от умершей осталась всего одна фраза. Рези возмущена этим, и от собственных детей она решила ничего не скрывать. Обращаясь к старшей дочери Беа, она рассказывает о себе, о юношеских надеждах на альтернативную жизнь и о реальном прибытии в супружеские и родительские будни. А также о формах обустройства, о дружбе, которая, как известно, заканчивается там, где начинаются деньги, и о том, каково быть рассказчицей, протагонисткой собственной истории, преодолевая стыд и обвинения со стороны.
В принёсшем успех немецкой писательнице Анке Штеллинг романе главная героиня оглядывается на утраченные иллюзии, и в её глазах возникает смятенный, неоднозначный, резко освещённый моментальный снимок современности, где происхождение по-прежнему определяет будущее человека, общество разделяют глубокие рвы и всё меньше людей принимают решение о том, кому давать слово и кому нет.</t>
  </si>
  <si>
    <t>конtext</t>
  </si>
  <si>
    <t>роман, драма</t>
  </si>
  <si>
    <t>Ахмет Умит</t>
  </si>
  <si>
    <t>триллер, детектив, драма, история</t>
  </si>
  <si>
    <t>Проза наших дней. Новая традиция</t>
  </si>
  <si>
    <t>Рассказы</t>
  </si>
  <si>
    <t>Суп без фрикаделек</t>
  </si>
  <si>
    <t xml:space="preserve">Татьяна Леонтьева </t>
  </si>
  <si>
    <t>978-601-338-770-3</t>
  </si>
  <si>
    <t>Татьяна Леонтьева дебютировала в литературе в 2016 году романом «Полтора килограмма соли». В новую книгу вошли рассказы, написанные за последние восемь лет.
Переехав из провинции в Петербург в начале 2000-х, рассказчица встречает на своём пути самых разных людей. Столичные жители и приезжие, миллионеры и бездомные, студенты и маргиналы, чудаки и «просто люди» — все они находятся в вечном движении к лучшей доле. В поисках любви и дружбы, понимания и свободы, успеха и уважения складываются судьбы героев, и автор умеет в одной новелле через точные детали эту судьбу отразить.
Реалистичная малая проза Татьяны Леонтьевой чужда модных веяний и какой бы то ни было милоты, однако настоящей литературой делает её иное — лаконичная ясность языка и живая образность. В этих рассказах, как в жизни, трагическое соседствует со смешным. Не раз читатель рассмеётся и не раз, по словам Бориса Минаева, «зажмурится от ощущения острой правды и острой печали бытия».
Подробнее: https://www.labirint.ru/books/788166/</t>
  </si>
  <si>
    <t>207x135x20</t>
  </si>
  <si>
    <t>Прощай, Анна К.</t>
  </si>
  <si>
    <t>Лера Манович</t>
  </si>
  <si>
    <t>978-601-338-779-6</t>
  </si>
  <si>
    <t>Рассказы Леры Манович уже изрядное время присутствуют в пространстве русской словесности, находясь при этом как бы особняком — то ли природно тяготея к чуждому декларативности негромкому существованию, то ли чураясь постмодернистских игрищ со смыслами и аллюзиями и оттого не выпирая в принципе. Между тем формальные признаки успешности, как то: постоянные журнальные публикации, участие в премиальных листах, переводы на иностранные языки и выход нескольких сборников (правда, гомеопатическим тиражом) — наличествуют в полном составе.
Наверное, камерность этой русской прозы можно объяснить тем, что каждый, кто соприкасается с новеллистикой Леры, оставляет ее при себе или для себя и ведет с ней непрекращающийся диалог — о женском и мужском, о телесном и чувственном, о сбыточности и несбыточности счастья, о сиюминутном и вечном.
Представляется очень важным, что настоящее наиболее объемное издание прозаических произведений Леры Манович позволит широкому кругу читателей познакомиться с современным российским писателем, который, говоря словами девочки из одного из рассказов в этой книге, «хочет смотреть жизнь», следуя бунинской традиции, в которой даже грусть воздействует одухотворяюще.</t>
  </si>
  <si>
    <t>207x138x25</t>
  </si>
  <si>
    <t xml:space="preserve">Казнить и воскрешать </t>
  </si>
  <si>
    <t>Грир Макаллистер</t>
  </si>
  <si>
    <t>978-601-338-190-9</t>
  </si>
  <si>
    <t>Она хотела стать балериной и выступать на театральной сцене. Но ее мечты разрушил мужчина, который резал себя бритвой. И ей пришлось, меняя имена, пройти путь от служанки до артистки циркового шоу, а потом и его владелицы.
Другой мужчина сначала ее обманул, а потом полюбил и помог.
Она тоже делала нехорошие вещи, то, о чем бы не захотела говорить никогда, – но это была не она настоящая. И она все изменила. Возможно, чтобы выступать с другим шоу, под другим именем. Но главное – чтобы наконец обрести счастье в любви.
Два плана повествования: допрос, длящийся с вечера 23 до утра 24 июля 1905 года, и история жизни допрашиваемой на рубеже веков.
Таков дебютный роман современной американской поэтессы, автора коротких рассказов и драматурга Грир Макаллистер – произведение о молодой женщине, вынужденной раз за разом делать выбор, круто меняющий развитие ее жизни. И о том, что случается,
когда выбор определяют не только собственный талант, или удача,
или огромное желание, но и другие люди. Или прихоть маньяка.</t>
  </si>
  <si>
    <t>Проза &amp; Fiction</t>
  </si>
  <si>
    <t>210x150x20</t>
  </si>
  <si>
    <t>Татьяна Русуберг</t>
  </si>
  <si>
    <t>Мое лицо первое</t>
  </si>
  <si>
    <t>978-601-338-324-8</t>
  </si>
  <si>
    <t>Неожиданный телефонный звонок переносит Чили, студентку, подрабатывающую в издательстве корректором, на десять лет в прошлое. Бывший одноклассник, чей поступок когда-то потряс до основания провинциальный датский городок, возвращается в ее жизнь — на этот раз бесплотным призраком. Дэвид, сделавший за прошедшее время карьеру в модельном агентстве Лондона, бесследно исчез, и его поиски втягивают Чили в водоворот событий, заставляющих ее вспоминать то, что она столько лет старалась забыть. Но только в прошлом можно найти ключ к загадке исчезновения Дэвида — и попытаться спасти его.
Долгожданный новый социальный триллер от автора «Путешествия с дикими гусями». На этот раз в рамках детективного сюжета с психологически напряженным действием поднимаются проблемы эмоционального сиротства и буллинга. Татьяна Русуберг с присущей ее манере реалистичностью и драматизмом говорит об одиночестве, непонимании, жестокости и насилии в подростковой среде и в семье и о надежде, приятии и любви, без которых все то, что нас не убивает, вряд ли делало бы нас сильнее.</t>
  </si>
  <si>
    <t>220x150x33</t>
  </si>
  <si>
    <t>Небесный Ковш (Бэйдоу)</t>
  </si>
  <si>
    <t>Владимир Гоник</t>
  </si>
  <si>
    <t>978-601-338-444-3</t>
  </si>
  <si>
    <t>Согласно китайскому поверью, человек, рожденный под знаком Бэйдоу, Небесного Ковша, что на русский лад означает Большую Медведицу, обречен свыше неукоснительно следовать долгу и своему призванию, блюсти честь и верность принципам, несмотря на все напасти, происки, вражду, опасность, невзгоды и превратности судьбы. Никакие угрозы и препятствия не могут его напугать, остановить, заставить сдаться или свернуть с пути, он всегда идет до конца. Таковы русский егерь Иван и китайский промышленник Чень. Две судьбы, отмеченные невероятными совпадениями. Два самобытных, цельных и целеустремленных человека, обладающих общими чертами характера, одинаковыми свойствами личности и пристрастиями. А может, это один человек, раздвоенный в пространстве? Или одна душа вселилась в тела двух людей при рождении?..</t>
  </si>
  <si>
    <t>Роман, драма</t>
  </si>
  <si>
    <t>208x138x25</t>
  </si>
  <si>
    <t>Итого СУММ</t>
  </si>
  <si>
    <t>Итого кол-во</t>
  </si>
  <si>
    <t>Три моста: роман-сказка в двух частях. Часть 1. Загадка Алкуда</t>
  </si>
  <si>
    <t>Три моста: роман-сказка в двух частях. Часть 2. Торжество Ивлага</t>
  </si>
  <si>
    <t>Магдалена Виткевич</t>
  </si>
  <si>
    <t>Румини в Морозном царстве (ч.2)</t>
  </si>
  <si>
    <t>Том и его мама, которая работает в ночную смену в больнице, живут в большом городе. Том обожает комиксы про Астронавтку и мечтает когда-нибудь совершить межгалактическое путешествие. И конечно, ему очень хочется видеть звёзды. Но это невозможно — ни одной из них не разглядеть в залитом искусственным светом небе над городом, когда он выходит на пожарную лестницу своего многоквартирного дома. Но однажды юный мечтатель получает возможность увидеть звёзды: несмотря на занятость, трудолюбивая мама Тома находит способ повезти его за город — устроить для сына настоящий поход. И дарит ему особенную ночь, которую они проводят вдвоём вне обычной напряжённой рутины. На одну волшебную ночь на берегу пруда Млечный Путь во всей его красе принадлежит только им двоим! Мальчик открывает для себя новую сторону своей мамы; вместе они чувствуют себя единым целым со Вселенной, и после возвращения домой Том лелеет эти воспоминания. Историю про Тома дополняют помещённые в конце издания интересные и познавательные сведения для юных астрономов и их родителей — о созвездиях, световом загрязнении неба, заповедниках тёмного неба и астротуризме.</t>
  </si>
  <si>
    <t>Мечтая о звездах</t>
  </si>
  <si>
    <t>Джейми Хоган</t>
  </si>
  <si>
    <t>Румини и "Королева ветров" (ч.1)</t>
  </si>
  <si>
    <t>978-601-271-306-0</t>
  </si>
  <si>
    <t>Молчание Шахерезады</t>
  </si>
  <si>
    <t>Дефне Суман</t>
  </si>
  <si>
    <t>Мороз и пепел</t>
  </si>
  <si>
    <t>Пожар</t>
  </si>
  <si>
    <t>Росио Бонилья</t>
  </si>
  <si>
    <t>Переводчик</t>
  </si>
  <si>
    <t>перевод с английского Дарьи Расковой</t>
  </si>
  <si>
    <t>перевод с турецкого Елены Гильденковой</t>
  </si>
  <si>
    <t>978-601-271-368-8</t>
  </si>
  <si>
    <t>Тихим осенним вечером в сентябре 1905 года в древнем городе Смирна на свет появляется девочка, которая получит имя Шахерезада. Схватки у роженицы были такими сильными и болезненными, что ей даже опиум не облегчал страданий. В тот же день в местной гавани бросает якорь корабль, на борту которого прибывает индийский шпион с секретным заданием Бри_x0002_танской империи. Авинаш Пиллаи видит золотые шпили и минареты, чувствует ароматы инжира и чинар, слышит крики уличных лоточни_x0002_ков, предлагающих свои товары. Семнадцать лет спустя он покинет город, охваченный пламенем, вдыхая тяжелый запах керосина и гари. А между этими сентябрями произойдет много событий, связанных с переплетающимися судьбами арабской, греческой, турецкой и армян_x0002_ской семей. Рождения и смерти, любови и потери—все это ждет героев, когда их мирная малая родина окажется разрушенной вследствие распада Османской империи. Когда в сентябре 1922 года Смирна была сожжена дотла, мир поте_x0002_рял один из самых красивых многонациональных городов. Дефне Суман вернула его к жизни, воскресив на страницах своей книги исторические события вековой давности. Этот неординарный роман можно сравнить с путешествием в город и культуру, ныне утерянные во времени.</t>
  </si>
  <si>
    <t>978-601-271-394-7</t>
  </si>
  <si>
    <t>криминальный роман</t>
  </si>
  <si>
    <t>перевод с датского Анатолия Чеканского</t>
  </si>
  <si>
    <t>Насильственная смерть ребенка—это всегда огромная трагедия. Небольшая сплоченная датская община Морслета приходит в ужас, когда в протекающей через этот городок полу_x0002_замерзшей речушке находят восьмилетнего мальчика, задушенного рыболовной леской и со следами ожогов на теле. Заместитель комиссара криминальной полиции Орхуса Дэниель Трокич и его помощни_x0002_ки, с которыми читатели уже знакомы по роману «Собиратель ос», начинают расследование с опроса родителей, учителей и воспитателей школы продленного дня, чтобы попытаться восстановить хронологию предшествовавших преступлению событий и выйти на след убийцы. Среди подозреваемых оказываются одержимый жуками старик с темным прошлым, а также подросток с нечистой совестью. Все становится еще сложнее, когда Трокич обнару_x0002_живает связь нынешнего дела с несчастным случаем тридцатилетней давности, когда в этой же речке утонул подросток. И за всем этим раскрывается история о разрушенном доверии, физическом и сексуальном насилии и наследии, переданном членам семьи, которые не зна_x0002_ли, как избежать безумия.</t>
  </si>
  <si>
    <t>перевод с немецкого Татьяны Набатниковой</t>
  </si>
  <si>
    <t>978-601-271-443-2</t>
  </si>
  <si>
    <t>Рахель — врач-психолог частной клиники — на время отпуска бро_x0002_нирует для себя и своего мужа, университетского преподавателя, дом в деревне, подальше от житейской суеты. Однако там происходит пожар, договор аренды расторгается, и Рахель вынужденно соглашается с пред_x0002_ложением подруги своей матери пожить в ее загородном поместье. На фоне размеренной, непритязательной, небогатой событиями деревенской жизни незаметно происходит постепенная трансформация героев— со_x0002_временных немецких интеллектуалов, переживающих семейный кризис и мучительно преодолевающих внутреннее несовпадение друг с другом. После получившего мировое признание бестселлера «Крайности любви» современная немецкая писательница Даниэла Крин создала «Пожар»—роман о библейских основах взаимосвязи природного и соци_x0002_ального, материального и духовного, случайного и закономерного, мир_x0002_ского и религиозного, личного и общего, вечного и временного в жизни любого человека — и о мотивах выбора, который мы делаем в каждой точке своего существования.</t>
  </si>
  <si>
    <t>перевод с английского Ольги Поляк</t>
  </si>
  <si>
    <t>перевод с английского Евгении Подрезовой</t>
  </si>
  <si>
    <t>перевод с польского Юрия Чайникова</t>
  </si>
  <si>
    <t>перевод с испанского Полины Казанковой</t>
  </si>
  <si>
    <t>Дата договора</t>
  </si>
  <si>
    <t>Окончание договора</t>
  </si>
  <si>
    <t>перевод с турецкого Софьи Загребиной</t>
  </si>
  <si>
    <t>Вес, г.</t>
  </si>
  <si>
    <t>210x140x30</t>
  </si>
  <si>
    <t>205x150x17</t>
  </si>
  <si>
    <t>210x138x20</t>
  </si>
  <si>
    <t>280x217x10</t>
  </si>
  <si>
    <t>298x209x11</t>
  </si>
  <si>
    <t>Отель одиноких сердец</t>
  </si>
  <si>
    <t>Встретимся в музее</t>
  </si>
  <si>
    <t>Энн Янгсон</t>
  </si>
  <si>
    <t>978-601-271-591-0</t>
  </si>
  <si>
    <t xml:space="preserve">Когда куратор датского музея Андерс Ларсен отвечает на вопрос о древних экспонатах, он не ожидает продолжения переписки. Когда прозябающая в английской глубинке фермерша Тина Хопгуд впервые написала в Силькеборгский музей, она тоже ни на что не надеялась...
Профессор Ларсен, вежливый человек фактов, с потерей жены утратил также надежды и мечты о будущем. Он не знает, что вопрос миссис Хопгуд о всемирно известной древности в его музее вот-вот изменит ход его жизни.
Разделенные сотнями километров, взрослые мужчина и женщина неожиданно вступают в переписку, обнаруживая общие увлечения и привязанности: к истории и природе; к бесполезным предметам, оставленным близкими; к древнему и современному миру, к тому, что потеряно во времени, что приобретено и что осталось неизменным. Через интимные истории радостей, страданий и открытий они раскрывают душу друг другу. Но когда письма от Тины внезапно прекращают приходить, Андерс впадает в отчаяние. Сможет ли эта маловероятная дружба выжить?
«Встретимся в музее»—дебютный (эпистолярный!) роман Энн Янгсон о жене фермера и музейном кураторе, ищущих возможность начать жизнь с чистого листа. Тонкая и глубокая книга, открывшая 70-летней британке путь в Большую Литературу.
</t>
  </si>
  <si>
    <t>Хезер О’Нил</t>
  </si>
  <si>
    <t>978-601-271-534-7</t>
  </si>
  <si>
    <t>Зимой 1914 года в сиротский приют Монреаля подкинули двух младенцев. Вскоре оказалось, что они невероятно талантливы: Пьеро стал виртуозным пианистом; чарующий танец и комические сценки Розы озаряли даже самую мрачную обстановку. Бродя по городу и давая в зажиточных домах представления, которым могли позавидовать клоуны, двое осененных благодатью под[1]ростков влюбились друг в друга и стали мечтать о создании самого необычного и захватывающего циркового шоу, какое видел мир. Чтобы выжить во время Великой депрессии, разлученные и отосланные в услужение Роза и Пьеро сблизились с преступным миром Монреаля, погрязшим в разврате, наркомании и воровстве. Но однажды, после долгих лет поисков друг друга и мытарств, ночью, когда шел густой снег, они встретились вновь—и сделали все возможное, чтобы осуществить свои детские мечты. Вскоре Роза, Пьеро, их труппа клоунов и танцовщиц кордебалета покорили Нью-Йорк, столь же решительно утвердившись на сцене, как и на улицах города. С тех пор ни театр, ни преступный мир уже не были такими, как прежде… Современная канадская писательница Хезер О’Нил сопрягает в своем романе трагедию и волшебную сказку, создавая необычный мир, где сосуществуют отчаяние и любовь, и завораживает магией своего повествования. Населенный непростыми характерами «Отель одиноких сердец» изобилует неожиданными поворотами и перипетиями, содержит колоритные описания и отличается неподражаемой тональностью стиля, одновременно сдержанного и емкого, шокирующе интимного и философски умудренного.</t>
  </si>
  <si>
    <t>Ну ты и гусь!</t>
  </si>
  <si>
    <t>978-601-271-480-7</t>
  </si>
  <si>
    <t>206x140x20</t>
  </si>
  <si>
    <t>Лаборатория добрых чувств</t>
  </si>
  <si>
    <t>перевод с норвежского Анастасии Любаевой</t>
  </si>
  <si>
    <t xml:space="preserve">Познакомьтесь с Карраско! Очень любознательный мальчуган, он любит и делает много такого, что нравится и всем остальным мальчишкам. Как-то раз соседка сеньора Манолита сказала ему: "Ну ты и гусь!" Карраско смутился. Что это значит? Он - птица? Или похож на птицу? А летать он умеет?..
Известная испанская писательница и художница Росио Бонилья в свойственной ей обаятельной манере рассказывает забавную историю о том, что если всё сказанное понимать буквально, то можно попасть впросак. "Ну ты и гусь!" - книга для дошколят, пробуждающая интерес к образности нашей речи.
</t>
  </si>
  <si>
    <t xml:space="preserve">Растворенные </t>
  </si>
  <si>
    <t>Сара Блэдель, Мадс Питер Нордбо</t>
  </si>
  <si>
    <t>978-601-271-575-0</t>
  </si>
  <si>
    <t xml:space="preserve">Летняя пора, в городке Томмеруп на острове Фюн все дышит безмятежностью и покоем. Шарлотта, молодая мать двоих маленьких детей, бесследно исчезает по пути на работу после утренних занятий фитнесом, хотя от фитнес-центра до школы, где она преподает, рукой подать.
Когда позднее в этот день отчаявшийся муж Шарлотты обращается в полицейский участок Оденсе, заместитель начальника полиции Лиам Старк и комиссар Дея Торп принимают его заявление, однако они не имеют права начать поиски, поскольку женщина пропала менее двадцати четырех часов назад.
Но Шарлотта не появляется и через сутки, и становится ясно, что совершено преступление. Начинается расследование, в деле появляется все больше новых обстоятельств, полиция работает почти повсюду на Фюне, а люди боятся выходить из дома, чтобы не стать следующей жертвой.
Лиам и Дея вступают в жестокую схватку со временем, оказавшись втянутыми в игру, приводящую к мучительной смерти людей, которым полиция ни в чем не может помочь.
</t>
  </si>
  <si>
    <t>перевод с английского Михаила Гурвица</t>
  </si>
  <si>
    <t>перевод с датского Елены Красновой</t>
  </si>
  <si>
    <t>https://cdn-ru.bitrix24.ru/b18446848/iblock/d69/d694aa76cf108b7c8b3c954973ecb62b/Otel%20odinokikh%20serdets%20OBLOZHKA%20UTVERZHDENNAYA.jpg</t>
  </si>
  <si>
    <t>https://cdn-ru.bitrix24.ru/b18446848/iblock/1e7/1e77f10ec272a5a9a99f5c5a9f0630f2/Nu_%20ty%20i%20gus%20kriv.jpg</t>
  </si>
  <si>
    <t>https://cdn-ru.bitrix24.ru/b18446848/iblock/0d5/0d5e8d506221c1607696786c73b8106c/Daniela%20Krin%20Pozhar%20obl%20UTVERZHDENNAYA.jpg</t>
  </si>
  <si>
    <t>https://cdn-ru.bitrix24.ru/b18446848/iblock/98a/98ade54c977251264cc4f53ef327a0cc/oblozhka%20Inger%20Volf%20Moroz%20i%20pepel%20v%20krivoy.jpg</t>
  </si>
  <si>
    <t>Другая ветвь</t>
  </si>
  <si>
    <t>Еспер Вун-Сун</t>
  </si>
  <si>
    <t>перевод с датского Татьяны Русуберг</t>
  </si>
  <si>
    <t>978-601-271-389-3</t>
  </si>
  <si>
    <t xml:space="preserve">В 1902 году в Тиволи открылась примечательная экзотическая выставка. К аттракционам парка на этот раз прибавилось новое развлечение: здесь можно было посмотреть на самых настоящих китайцев. Их привезли прямиком из Кантона, Шанхая и Гонконга. Можно было увидеть, как они работают, готовят еду и выступают перед гостями парка. В программке среди прочего значилось: «Удивительно и граничит с невероятным, сколько физических страданий может выдержать китаец». Среди китайцев находится Сань Вун Сун. Среди посетителей Тиволи—Ингеборг Даниэльсен.
Отношения Саня и Ингеборг вызывают всеобщее осуждение в обществе. Женщин, которые вступают в связь с китайцами, клеймят как «недоженщин» либо «полуженщин», их даже обвиняют, что они «предали идеалы родины». Об этом Ингеборг читает в газете, это говорят ей близкие. Но Ингеборг — это Ингеборг, и почти невероятно, что она способна перенести ради мужчины, которого полюбила отчаянно и безоглядно.
«Другая ветвь» — это история любви, рассказ о том, как один человек может сжигать за собой все мосты, чтобы следовать за другим человеком — и другим, непроторенным жизненным путем. Современный датский писатель Еспер Вун-Сун создал художественное произведение о своих предках, впервые рассказав в романной форме о прадеде и прабабушке — мужчине и женщине из разных культур, которым пришлось бороться за счастье, преодолевая предрассудки и косность. И каждый день для них «был одной большой попыткой подавить бесконечное ощущение своей инаковости и обделенности». Так же как потом и для их детей.
Многое ли изменилось с тех пор?..
</t>
  </si>
  <si>
    <t>Иночас</t>
  </si>
  <si>
    <t xml:space="preserve">На дворе 6 января 1928 года, день накануне Великого наводне¬ния. Двенадцатилетняя сиротка Глори работает в ювелирной лавке «Шик-блеск» и создает украшения вместе со своей тайной помощ¬ницей, вороной Морокой. Река вот-вот выйдет из берегов, город накрыл сильный снегопад. В этот момент Глори встречает Спицу, который оказался в ее родном Интингтоне, пройдя сквозь время. Смогут ли двое детей и ворона спасти четырнадцать человеческих жизней, которым угрожает надвигающееся стихийное бедствие? Под силу ли им изменить будущее?..
«Иночас» — это невероятная история о смелости, решительности и путешествии во времени от дебютировавшей в зрелом возрасте ирландской писательницы Ив Макдоннелл, которую глубоко впе¬чатлили события, связанные с лондонским наводнением 1928 года.
</t>
  </si>
  <si>
    <t>978-601-271-516-3</t>
  </si>
  <si>
    <t>Ив Макдоннелл</t>
  </si>
  <si>
    <t>https://cdn-ru.bitrix24.ru/b18446848/iblock/1da/1dad153b796827035fa0d27762dc4423/Vstretimsya%20v%20muzee%20OBL%20kriv.jpg</t>
  </si>
  <si>
    <t>https://cdn-ru.bitrix24.ru/b18446848/iblock/8b9/8b9d85670ad89929246e5f7e1fd694f5/b7171d33-1b36-4413-a3d6-9176ab92d326.jpg</t>
  </si>
  <si>
    <t>https://cdn-ru.bitrix24.ru/b18446848/iblock/49a/49ab2f54a5a6dbb672be8db6b4312a90/Molchanie%20shakherezady%20Defne%20Suman%20oblozhka%20utverzhdennaya.jpg</t>
  </si>
  <si>
    <t>Ссылка на обложку</t>
  </si>
  <si>
    <t>Конец света, 13</t>
  </si>
  <si>
    <t>https://cdn-ru.bitrix24.ru/b18446848/iblock/d40/d402c8294a92b5b7e0deb54167c49b6e/Drugaya%20vetv%20oblozhka%20UTVERZHDENNAYA%20curv.jpg</t>
  </si>
  <si>
    <t>Близнецы из Пиолана</t>
  </si>
  <si>
    <t>Анархические сердца</t>
  </si>
  <si>
    <t>https://cdn-ru.bitrix24.ru/b18446848/iblock/8d1/8d1ee41ba0f17a9bd233b7812d1caa23/KHraniteli%20sveta%20oblozhka%20NA%20PECHAT.jpg</t>
  </si>
  <si>
    <t>https://cdn-ru.bitrix24.ru/b18446848/iblock/8f3/8f3b2bd259f408c93a88e92c33c10512/TSVETA%20OKRUZHAYUSHCHEGO%20SREDA_NEW_.jpg</t>
  </si>
  <si>
    <t>https://cdn-ru.bitrix24.ru/b18446848/iblock/15a/15a58ada41d5f52d489869d1b1545afb/mechtaya%20o%20zvezdakh%20kriv.jpg</t>
  </si>
  <si>
    <t>https://cdn-ru.bitrix24.ru/b18446848/iblock/4cb/4cb4832dc3b5976732af19ec347eb6d6/08-08-04-2022.jpg</t>
  </si>
  <si>
    <t>https://cdn-ru.bitrix24.ru/b18446848/iblock/ea7/ea7f2094e8beef9f6a0addbb13aee87c/matilda_oblozhka_krivoy.jpg</t>
  </si>
  <si>
    <t>https://cdn-ru.bitrix24.ru/b18446848/iblock/5d8/5d8401a8c0dfb52effcf7b9034da392d/konets_sveta_13_oblozhka.jpg</t>
  </si>
  <si>
    <t>https://cdn-ru.bitrix24.ru/b18446848/iblock/7b1/7b18a948264252c5eb0f6faec5b0612c/Daniela_Krin_Kraynosti_lyubvi_obl_na_pechat.jpg</t>
  </si>
  <si>
    <t>https://cdn-ru.bitrix24.ru/b18446848/iblock/997/9973e4c05b3771e7520b26ee437dcdb5/oblozhka%20Bliznetsy%20iz%20Piolana%20UTVERZHDENNAYA.jpg</t>
  </si>
  <si>
    <t>https://cdn-ru.bitrix24.ru/b18446848/iblock/81d/81d1515379bef9ba0ac083ec811ba29c/INOCHAS%20oblozhka%20utverzhdennaya.jpg</t>
  </si>
  <si>
    <t>Лиза Круше</t>
  </si>
  <si>
    <t>перевод с немецкого Алины Приймак</t>
  </si>
  <si>
    <t>978-601-271-592-7</t>
  </si>
  <si>
    <t>Две девушки: Шарлиз и Гвен. 
Шарлиз приходится переехать вместе со своими родителями, бывшими хиппи, из Берлина в деревню в Нижней Саксонии, и она ни за что на свете не хочет там оставаться. К счастью, в деревне есть ларёк, а у Шарлиз — пальма и интернет. 
А Гвен? Она живёт неподалёку и тайно ведёт дикий, грязный образ жиз¬ни, сбегая от богатства своих родителей. Вытаскивает деньги из карманов парней, с которыми спит, и жертвует их на благотворительность. 
Пришло время этим девушкам встретиться. 
Молодая немецкая писательница Лиза Круше в своём дебютном ро¬мане «Анархические сердца» рассказывает о невыполнимых требованиях, которые диктует нам современный мир. Как же бунтовать, когда кажется, что всё потеряно? Единственное, что остаётся, — это дружба. И она имеет взрывную силу.</t>
  </si>
  <si>
    <t>280x227x12</t>
  </si>
  <si>
    <t>перевод с французского Татьяны Источниковой</t>
  </si>
  <si>
    <t>Сандрин Детомб</t>
  </si>
  <si>
    <t>978-601-271-566-8</t>
  </si>
  <si>
    <t>Август 1989 года. Солен и Рафаэль, одиннадцатилетние близнецы из не большого города Пиолан в департаменте Воклюз, исчезают во время местного Фестиваля чеснока. Три месяца спустя девочку находят мертвой.
Июнь 2018 года. В Пиолане снова начинают пропадать дети. История повторяется, и город охватывает паника. Единственная надежда найти детей живыми—наконец понять, что же произошло с Солен и Рафаэлем почти тридцать лет назад. Даже если придется вспомнить страшные вещи…
На первый взгляд может показаться, что «Близнецы из Пиолана»— вполне обычная история. Но это впечатление обманчиво. Благодаря мастерски продуманному сюжету, в котором нет места привычной логике, роман современной французской писательницы захватывает и будоражит чувства. Сандрин Детомб погружает читателя в почти токсичную атмосферу и в финале ошеломляет ужасающей развязкой.</t>
  </si>
  <si>
    <t>перевод с польского Татьяны Изотовой</t>
  </si>
  <si>
    <t>https://cdn-ru.bitrix24.ru/b18446848/disk/feb/feb5ff60858bdfa167210b259c0163df/7616a4b59e638a48ebeb17227ebd8662</t>
  </si>
  <si>
    <t>Природа хрупких вещей</t>
  </si>
  <si>
    <t>https://cdn-ru.bitrix24.ru/b18446848/iblock/019/019aafe58a144434707a4c68e71aebd9/Szan%20Meysner%20Priroda%20khrupkikh%20veshchey%20OBL%20V%20PECHAT.jpg</t>
  </si>
  <si>
    <t>Сьюзан Мейсснер</t>
  </si>
  <si>
    <t>перевод с английского Ирины Новоселецкой</t>
  </si>
  <si>
    <t>978-601-271-482-1</t>
  </si>
  <si>
    <t>Софи Велан, молодая иммигрантка из Ирландии, любой ценой меч¬тающая вырваться из убогой квартиры в Нью-Йорке, откликается на брачное объявление в газете и соглашается выйти замуж за человека, о котором совсем ничего не знает. Ее жених — Мартин Хокинг, вдовец из Сан-Франциско, — потрясающе хорош собой, но он абсолютно равнодушен к Софи. Молодая женщина сразу же проникается симпатией к пятилет¬ней дочери Мартина Кэт. Но та почти не разговаривает. Это и странное поведение Мартина внушают Софи чувство беспокойства, она начинает понимать, что в ее новой жизни что-то не так.
Однажды вечером в начале весны к ней домой приходит незнакомая женщина, и за этим визитом следует цепочка важных событий. Софи узнает о тщательно скрываемых связях Мартина с двумя другими женщинами.
Судьбы этих трех женщин переплетаются незадолго до разрушитель¬ного землетрясения, вынуждающего их пуститься в опасное путешествие, которое станет испытанием на прочность их стойкости, решимости и — в конечном итоге — веры в то, что любовь превозмогает страх.
«Природа хрупких вещей» — проникнутая эмоциями захватывающая книга популярной американской писательницы об узах дружбы, материн¬ской любви и силе женской солидарности.</t>
  </si>
  <si>
    <t>Ой! Рассказы о гравитации</t>
  </si>
  <si>
    <t>Кейт Симпсон</t>
  </si>
  <si>
    <t>Ты когда-нибудь интересовался, как действует гравитация? 
Или как выглядела бы жизнь без этой фундаментальной (так она называется!) силы? 
Если нет, тебе поможет в этом книга «Ой! Рассказы о гравитации» — забавное и познавательное 
введение к представлению о том, что всё, что поднимается вверх, должно опуститься вниз.</t>
  </si>
  <si>
    <t>978-601-271-607-8</t>
  </si>
  <si>
    <t>https://cdn-ru.bitrix24.ru/b18446848/iblock/202/202d60c4629173ee7408b8bb20e0974b/954d9922-3a7f-4f8f-8a6d-b2336fdaf404.jpg</t>
  </si>
  <si>
    <t>222x160x27</t>
  </si>
  <si>
    <t>210x160x19</t>
  </si>
  <si>
    <t>210x140x18</t>
  </si>
  <si>
    <t>220x140x16</t>
  </si>
  <si>
    <t>https://cdn-ru.bitrix24.ru/b18446848/iblock/e24/e2466c8e4510c9e3b5aec1c0a03b6c46/Manery_cover-16_curv.jpg</t>
  </si>
  <si>
    <t>Хорошие манеры. Не только «спасибо» и «пожалуйста»</t>
  </si>
  <si>
    <t>Дженнифер Мур-Маллинос</t>
  </si>
  <si>
    <t>Повесть-сказка</t>
  </si>
  <si>
    <t>перевод с английского Анастасии Любаевой</t>
  </si>
  <si>
    <t>978-601-271-556-9</t>
  </si>
  <si>
    <t>Далеко-далеко, на самом краю земли есть удивительное местечко под названием Мрачный Овраг. Самые разные существа приез_x0002_жают сюда, чтобы отдать своих детей в местную школу, где уроки ведёт лучший на свете учитель — Мистер Кентавр. Но смогут ли его ученики сплотиться и устроить такое представление, от которого ахнет даже Мэр города, если Грета вечно всех перебивает, Юджин громко рыгает, а Вульфи ковыряется в носу?.. Нашим героям предстоит как следует постараться и усвоить, что хорошие манеры — это не только «спасибо» и «пожалуйста».</t>
  </si>
  <si>
    <t>Заказ</t>
  </si>
  <si>
    <t>Художник</t>
  </si>
  <si>
    <t>Густаво Мацали</t>
  </si>
  <si>
    <t>Энди Хардимэн</t>
  </si>
  <si>
    <t>250х225х10</t>
  </si>
  <si>
    <t>230x230x10</t>
  </si>
  <si>
    <t>209x135x22</t>
  </si>
  <si>
    <t>https://cdn-ru.bitrix24.ru/b18446848/iblock/ae4/ae48ecc30a1122696d573d39c39762d0/oblozhka_1_.jpg</t>
  </si>
  <si>
    <t>https://cdn-ru.bitrix24.ru/b18446848/iblock/6f8/6f855ba2188f7b5a7913e6c83ec51b65/Rumini.png</t>
  </si>
  <si>
    <t>https://cdn-ru.bitrix24.ru/b18446848/iblock/e43/e438e167ea263f2bf2529235681fded1/Rumini.jpg</t>
  </si>
  <si>
    <t>https://cdn-ru.bitrix24.ru/b18446848/iblock/a6d/a6d804dd8ec29a1932557e85ddbcaa49/ovechki-min.png</t>
  </si>
  <si>
    <t>https://cdn-ru.bitrix24.ru/b18446848/iblock/1bc/1bc45db53cb593cb174d74b7aab2133a/WhatsApp_Image_2022-07-22_at_16.09.06.jpeg</t>
  </si>
  <si>
    <t>https://cdn-ru.bitrix24.ru/b18446848/iblock/656/656add0ad34c50f7965e093e231c4caa/Moe_litso_pervoe.jpg</t>
  </si>
  <si>
    <t>https://cdn-ru.bitrix24.ru/b18446848/iblock/fb7/fb7d7d67482f36f6a1929a21251301d4/Inger_Volf_um.jpg</t>
  </si>
  <si>
    <t>https://cdn-ru.bitrix24.ru/b18446848/iblock/a01/a013f77970364bae15e101ede9768931/oblozhka_1_%20_1_.jpg</t>
  </si>
  <si>
    <t>https://cdn-ru.bitrix24.ru/b18446848/iblock/415/415e5f8dfb67d47deaaa4f2059bf0c2f/Kaznit%20i%20voskreshat.jpg</t>
  </si>
  <si>
    <t>https://cdn-ru.bitrix24.ru/b18446848/iblock/08c/08c5a6efa6f9b679d6fa554b988642fe/Devushka%20bez%20kozhi.jpg</t>
  </si>
  <si>
    <t>https://cdn-ru.bitrix24.ru/b18446848/iblock/ea6/ea6ad5981b778abdd703b39cfd3da07f/3D%20grand.jpg</t>
  </si>
  <si>
    <t>https://cdn-ru.bitrix24.ru/b18446848/iblock/e01/e0173a291389f0606ac1a689fca16420/Tri_mosta.jpg</t>
  </si>
  <si>
    <t>https://cdn-ru.bitrix24.ru/b18446848/iblock/f11/f1162d8fea3f83003b9e3ee8f0e9c6c8/TRI_MOSTA_2_Obl_70_90_16_kopiya.jpg</t>
  </si>
  <si>
    <t>Страниц</t>
  </si>
  <si>
    <t>После завтрака</t>
  </si>
  <si>
    <t>978-601-271-589-7</t>
  </si>
  <si>
    <t>Турция, остров Бююкада, 2017 год. Однажды на исходе солнечного летнего утра члены семьи известной художницы Ширин Сака собираются вместе, чтобы отпраздновать ее столетие. Это застолье должно стать временем дорогих сердцу воспоминаний, учитывая долгую плодотворную карьеру виновницы торжества и ее почти вековой жизненный опыт, однако оно омрачается памятью о времени жестоких межнациональных столкновений в той части страны, где прошло детство художницы.
В полифоничном романе современной турецкой писательницы Дефне Суман параллельные голоса персонажей развивают несколько тем, которые подходят к своей кульминации во время празднования столетнего юбилея главной и старейшей героини произведения. Через воспоминания о жизненных испытаниях и потерях участники этого значимого семейного события неожиданно обретают знание об исторических и этнических корнях своей семьи и об истоках своей личности, восстановление родовой памяти и внутрисемейных связей, принимают свое прошлое и благодаря этому понимают самих себя, своих близких и свое будущее — и все это в дальнейшем поможет им преодолеть возникающие перед ними препятствия и выйти на нужную дорогу.</t>
  </si>
  <si>
    <t>перевод с турецкого Михаила Шарова</t>
  </si>
  <si>
    <t>Тим Тилли</t>
  </si>
  <si>
    <t>D_Suman_Poslezavtraka_COVER-16_curv.jpg (528×811) (bitrix24.ru)</t>
  </si>
  <si>
    <t>Код ТН ВЭД</t>
  </si>
  <si>
    <t>Школа жён</t>
  </si>
  <si>
    <t>978-601-271-660-3</t>
  </si>
  <si>
    <t>Юлия только что развелась, буквально 5 часов и 27 минут назад. И как раз тогда, когда она отмечает в клубе с подругами свое возвращение в свободное состояние, Юлия выигрывает в лотерее визитных карточек загадочное приглашение в роскошный спа-салон «Чувственная Школа Жён». Там, в лесной глуши где-то на Мазурах, она с несколькими другими самыми обычными женщинами переживет самые необычные приключения. Три недели пребывания в особенной Школе изменят все в их жизни. Больше ни один мужчина их не бросит!
Третье произведение в авторской серии современной польской писательницы Магдалены Виткевич, роман «Школа жён» — это эмоциональная, в меру эротическая и одновременно феминистская история о сегодняшних матерях, женах и любовницах.
Впервые на русском!</t>
  </si>
  <si>
    <t>https://cdn-ru.bitrix24.ru/b18446848/iblock/42b/42b0a999d91b1bec6fa624394d31d47e/Vitkevich_Shola_ZHen_COVER-16_curv.jpg</t>
  </si>
  <si>
    <t>210x135x28</t>
  </si>
  <si>
    <t>Врата тайны</t>
  </si>
  <si>
    <t>Новое дело комиссара криминальной полиции Дэниеля Трокича, известного читателям по книгам «Собиратель ос» и «Мороз и пепел». На этот раз трагедия разворачивается на фоне заснеженных пейзажей Аляски. Комиссар Трокич отправляется из Орхуса в Анкоридж для помощи в расследовании убийства семьи датского вулканолога. Асгер Вад, его жена и сын найдены застреленными в доме на окраине города. Убийца разместил жертв вокруг стола, на который поставил кукольный домик с четырьмя маленькими куклами и насыпал кучку вулканического пепла. Однако за столом не хватает одного человека. Одиннадцатилетняя дочь семьи Вад исчезла. Она сбежала или ее забрал убийца?.. В Анкоридже Трокич объединится с местной полицейской Энджи Джонсон, и начнется их совместная охота на безумного преступника и поиски пропавшей девочки-подростка.</t>
  </si>
  <si>
    <t>Любимая звезда</t>
  </si>
  <si>
    <t>Анна Радзивилл</t>
  </si>
  <si>
    <t xml:space="preserve">Она родилась в далёком 1947 году на льдине в Карском море, на арктической полярной станции, а ушла из жизни жарким летом 2022‑го в Москве, успев составить эту итоговую книгу, дать ей название и дописать для неё последнюю повесть уже в больничной палате... Анна Радзивилл росла и на Колыме, и в Магадане, и даже на полюсе холода в Верхоянске. Но неизменной точкой притяжения для неё всегда был любимый Ленинград, где она после окончания школы поступила в ЛГУ им. А. Жданова, мечтая научиться писать рассказы. Однако на филфаке этому не учили, а очень разные жизненные обстоятельства заставили её осваивать самые разные профессии: учитель русского языка и литературы, инженер, редактор заводского радио, переводчик и даже инструктор-дрессировщик служебных собак. И всё пригодилось, потому что с юности она усвоила купринский наказ о том, что писатель должен «видеть всё, знать всё, уметь всё и писать обо всём». Эта книга — дань памяти Женщине с прихотливой судьбой и подлинно русской Писательнице. И благодарности за её одухотворяющее творчество. </t>
  </si>
  <si>
    <t>https://cdn-ru.bitrix24.ru/b18446848/iblock/616/6168c12eeb04112099294a61d79f048a/TimTilly_Poslednie_Vedmy_COVER-16_curv.jpg</t>
  </si>
  <si>
    <t>Последние ведьмы</t>
  </si>
  <si>
    <t>978-601-271-633-7</t>
  </si>
  <si>
    <t>Уилл вырос с верой в ведьм и легенды, повествующие о мифическом грозовом льве, сотканном из туч, об исчезнувшем городе и тайных песнях. И прежде всего он верит в то, что в Фенских болотах много веков назад было спрятано волшебное сокровище. Мальчик должен найти его, чтобы разрешить загадку исчезновения своей мамы.
Ведьма, внезапно появляющаяся из самого сердца бури, знает, как найти утраченное сокровище — могущественный волшебный амулет, обладатель которого получает власть над природными стихиями. Но за амулетом охотится не только Уилл. Если Грозовой камень попадёт в недобрые руки, родные места Уилла ждёт беда и к тому же он не сможет отыскать маму.
«Последние ведьмы» современного британского художника и сказочника Тима Тилли — это история о буре, заклинаниях и магии обыденных вещей. Давайте же отправимся в захватывающее приключение с загадками, разрушенными башнями, спрятанным в облаке Небесным городом и преследованиями на метле вместе с Уиллом — и поможем ему спасти всё, что дорого его сердцу!</t>
  </si>
  <si>
    <t>ссылка на обложку</t>
  </si>
  <si>
    <t>Щекотка дождя</t>
  </si>
  <si>
    <t>Лети!</t>
  </si>
  <si>
    <t xml:space="preserve">Под черным небом </t>
  </si>
  <si>
    <t>Мерве Эргеноглу</t>
  </si>
  <si>
    <t>Цена</t>
  </si>
  <si>
    <t xml:space="preserve">Дружелюбный и доброжелательный мишка Уго любит природу, её краски и красоты во все времена года. Однако когда идёт дождь, а тем более когда дождь превращается в грозу, воображение Уго разыгрывается настолько, что пугает до невозможности самого беднягу! «Щекотка дождя», двадцатая книга жизнелюбивой доминиканской детской писательницы, это история о страхе, которая призывает юных читателей проявить смелость и обнаружить интереснейшую вещь: то, что нас пугает, почти всегда находится только у нас в голове. По словам самой Аньи Дамирон, её «красочная и забавная сказка» поможет дошкольникам (а также ребятам постарше) взглянуть в лицо своим страхам, «чтобы увидеть, как удивительна окружающая жизнь». </t>
  </si>
  <si>
    <t xml:space="preserve">Юная мечтательница Умут грезила о том, как облетит на самолёте весь мир. Не было и дня, чтобы Умут не мечтала! Однажды она написала кое-что на тетрадном листке и, сложив из него бумажный самолётик, запустила его из окна своей комнаты. Опустившись сначала в футляр для гитары уличного музыканта, самолётик уже с его надписью на крыле продолжил своё путешествие. Он попадал к разным людям, которые добавляли свои надписи, связанные с их мыслями и мечтами. Как вы думаете, где завершилось путешествие бумажного самолётика Умут?.. «Лети!» — вдохновляющая история о том, что для мечтателей нет преград, что мечты безграничны и могут сбываться. И о том, что есть множество способов повидать мир. </t>
  </si>
  <si>
    <t xml:space="preserve">Широко известный у себя в Турции и далеко за ее пределами прежде всего как автор детективного цикла об инспекторе Невзате, с которым русскоязычные читатели уже знакомы по романам «Стамбульский ребус» и «Ласточкин крик», в своей книге «Врата тайны» Ахмет Умит предстает рассказчиком, способным, преодолевая каноны жанров и сочетая их, с новой точки зрения показать отношения между людьми и религией, страстью и верой, актуальные сегодня так же, как и столетия назад. В сюжетную основу книги автором положена история ищущей смысл жизни женщины, терзаемой мыслями о своем пропавшем отце и судьбе своего будущего ребенка. И в эту историю вплетаются несколько интригующих линий, связанных с суфизмом, историей города Конья, взаимоотношениями между выдающимся поэтом и мыслителем Средневековья Джеляледдином Руми и мистиком и теологом Востока Шамсом Тебризи и тайной его гибели. По большому счету, роман «Врата тайны» — это мистическое приключение, в котором настоящее и прошлое сопрягаются, а конкретная реальность и сверхъестественное ведут от одного к другому. </t>
  </si>
  <si>
    <t>Проза</t>
  </si>
  <si>
    <t>60х90 1/16</t>
  </si>
  <si>
    <t>84х108 1/32</t>
  </si>
  <si>
    <t>60х84 1/16</t>
  </si>
  <si>
    <t>225*246</t>
  </si>
  <si>
    <t>257*225</t>
  </si>
  <si>
    <t>Эктор Борласка</t>
  </si>
  <si>
    <t>перевод с испанского Ильи Наумова</t>
  </si>
  <si>
    <t>978-601-271-841-6</t>
  </si>
  <si>
    <t>978-601-271-705-1</t>
  </si>
  <si>
    <t>978-601-271-773-0</t>
  </si>
  <si>
    <t>978-601-271-606-1</t>
  </si>
  <si>
    <t>978-601-271-755-6</t>
  </si>
  <si>
    <t>Новый формат</t>
  </si>
  <si>
    <t>перевод с турецкого Апполинарии Аврутиной и Андрея Рыженкова</t>
  </si>
  <si>
    <t>207x137x15</t>
  </si>
  <si>
    <t>207x139x18</t>
  </si>
  <si>
    <t>300x225x10</t>
  </si>
  <si>
    <t>205x135x14</t>
  </si>
  <si>
    <t>Дикая собака</t>
  </si>
  <si>
    <t>Пекка Юнтти</t>
  </si>
  <si>
    <t xml:space="preserve">«Дикая собака» — дебютный роман финского писателя Пекки Юнтти о поиске молодым человеком своего истинного предназначения. Девятнадцатилетний Саму вопреки желанию своего отца покидает шахтерский поселок и устраивается на работу в питомник хаски в Северной Финляндии. Так начинается его взросление — трудный путь, лежащий между «шахтой», с ее несвободой, социальными условностями и безвыходностью мертвящих стереотипов, и «кайрой» — миром нетронутых северных лесов, воплощением потерянного рая, средоточием всего настоящего, сердцевиной самой Жизни. Открывая для себя силу первозданной природы и осознавая собственную неприспособленность к ней, знакомясь с бытовым укладом финских деревень, словно застывших в прошлом, и невольно прикасаясь к тайной истории одной местной семьи, главный герой перед лицом смерти делает выбор в пользу любви и принятия жизни. Этот же путь — от полудикого рабочего ездового пса, почти волка, навстречу человеку, беззаветно преданному и верящему в мечту, — проходит Нанок, одна из потерявшихся в кайре собак из питомника хаски. Отличаясь ярко выраженным эпическим началом, гуманизмом и смирением перед мощью природы, роман Пекки Юнтти воспринимается как гимн самому ценному, что есть в жизни человека, — свободе личного выбора. </t>
  </si>
  <si>
    <t>перевод с финского Веры Высоцкой</t>
  </si>
  <si>
    <t>978-601-271-857-7</t>
  </si>
  <si>
    <t>Эмили навсегда</t>
  </si>
  <si>
    <t>Мария Наварро Скарангер</t>
  </si>
  <si>
    <t xml:space="preserve">Эмили девятнадцать, и она беременна, а Пабло, отец ребёнка, похоже, не намерен больше принимать никакого участия в её жизни. И вот уже в медкарте словно приговор появляется формулировка «мать-одиночка». Мать Эмили тоже воспитывала дочь одна, и теперь она переезжает к ней, чтобы помогать по дому. Эмили до последнего работает в продуктовом магазине, и едва ли не каждый человек в её жизни, от начальника до соседа-священника, стремится хоть как-то поддержать её, на вид такую несчастную, такую хрупкую бедняжку Эмили. «Эмили навсегда» — роман о социальном неравенстве, повседневности и поисках чего-то, что помогло бы с этой повседневностью смириться. Всеведущий и вездесущий рассказчик повествует о жизни Эмили, не упуская шанса вставить ироничный комментарий или проникнуть в голову к кому-нибудь из героев, чтобы посмотреть на Эмили так, как видят её они — те, кто уверен, что знает её, знает, как сложится вся её дальнейшая жизнь. Книга молодой
норвежской писательницы пропитана упрямой, иногда парадоксальной любовью к жизни, тонким юмором, духом несокрушимого единства и непрекращающейся, хоть иногда и невидимой борьбы. </t>
  </si>
  <si>
    <t>978-601-271-918-5</t>
  </si>
  <si>
    <t>Астра</t>
  </si>
  <si>
    <t>Сидар Бауэрс</t>
  </si>
  <si>
    <t>978-601-271-919-2</t>
  </si>
  <si>
    <t xml:space="preserve">Астра Брайн выросла в захолустной сельской общине в Британской Колумбии с отцом, уделявшим ей мало внимания. Со временем перебравшись в Калгари, она долго пытается найти свой путь в жизни, познавая, как трудно бывает отличить зависимость от любви, желание от потребности. По мере того как судьба сводит ее с другими людьми — порой ненадолго, но всегда напряженно и бурно, — они стремятся освободить Астру, пытаются помыкать ею, подражать ей или бросить ее, при этом ярко выявляя неоднозначные свойства собственных характеров и стремлений. Хотя сама Астра при этом остается на заднем плане, ее образ составляет основу всех сюжетов, подчеркивая влияние, которое человек может оказывать на окружающих, и воздействие на человеческие отношения, сколь бы интимными они ни были. Дебютный роман Сидар Бауэрс (супруги Майкла Кристи, автора эпического «Гринвуда») откровенно повествует о том, что мы готовы отдать другим, что хотим получить от других и насколько хорошо мы знаем тех, кого больше всего любим. </t>
  </si>
  <si>
    <t>Смотри, слушай — вот я</t>
  </si>
  <si>
    <t>978-601-271-906-2</t>
  </si>
  <si>
    <t>Семнадцатилетняя Одри живет спокойной жизнью, но внезапно все меняется. Это шизофрения? Или видения и ночные кошмары — результат детских травм? А может, дело в чем-то другом? Одри не понимает происходящего с ней, однако она уверена в одном: нельзя, чтобы ее парень об этом узнал, потому что для него она должна оставаться идеальной. Отец Одри сперва отправляет дочь к психологу, но затем решает положить ее в психиатрическую лечебницу, а религиозная мачеха настаивает на экзорцизме. Девушка сбегает к бабушке с дедушкой, которые живут в испанской Стране Басков. Постепенно Одри выясняет, что видения — это фрагменты из жизни Майте, ее ровесницы, которая когда-то оказалась в руках инквизиторов. Чем ближе Одри к тому месту, где произошла история Майте, тем меньше она может контролировать собственную жизнь… Второй роман современной нидерландской писательницы Мартине Глазер, выходящий в русском переводе, «Смотри, слушай — вот я» — психологическая драма для «молодых взрослых», в которой встречаются два совершенно разных мира.</t>
  </si>
  <si>
    <t>первод с английского Михаила Гурвица</t>
  </si>
  <si>
    <t>перевод с нидерландского Екатерины Векшиной</t>
  </si>
  <si>
    <t>207х136х18</t>
  </si>
  <si>
    <t>208х127х18</t>
  </si>
  <si>
    <t>172х127х10</t>
  </si>
  <si>
    <t>207х135х23</t>
  </si>
  <si>
    <t>Стандарт</t>
  </si>
  <si>
    <t>Наличие на складе в Москве</t>
  </si>
  <si>
    <t>Русскоязычная проза</t>
  </si>
  <si>
    <t>Иностранная литература</t>
  </si>
  <si>
    <t>Детские иллюстрированные (0+, 6+)</t>
  </si>
  <si>
    <t>https://cdn-ru.bitrix24.ru/b18446848/iblock/9f2/9f2659fdf7b7a97e57b3e8df05e48af4/egipetskoe_zerkalo_oblozhka_84_108_32.jpg</t>
  </si>
  <si>
    <t>Египетское зеркало</t>
  </si>
  <si>
    <t>Майкл Бедард</t>
  </si>
  <si>
    <t>978-601-271-325-1</t>
  </si>
  <si>
    <t>Тринадцатилетний Саймон и его подруга Эбби оказываются втянутыми в таинственные и фантастические события, связанные с древнеегипетским зеркалом мистера Хокинса, пожилого соседа мальчика. Когда старик-археолог уходит из жизни, в его дом переезжает подозрительная пара, называющая себя его родственниками. Саймон, подверженный странной болезни с тех пор, как впервые посмотрел в зеркало, извлекает этот артефакт из тайника мистера Хокинса и обращается за помощью к куратору музея, чтобы разгадать темное заклинание, касающееся первоначального владельца зеркала и так называемой племянницы мистера Хокинса. Что находится по ту сторону зеркала? Что происходит с отражениями людей, когда они больше не появляются в зеркалах? Если древнеегипетское зеркало не подделка, то почему время не властно над ним? Египтяне верили, что зеркальный двойник может украсть душу человека. Неужели они были правы?..</t>
  </si>
  <si>
    <t>205x135x17</t>
  </si>
  <si>
    <t>Книги для подростков 
(фэнтези, приключения) (6+, 12+)</t>
  </si>
  <si>
    <t>Каталог Гайдаровки-2024!</t>
  </si>
  <si>
    <t>KHarklayts oblozhka.jpg (1887×2422) (bitrix24.ru)</t>
  </si>
  <si>
    <t>Харклайтс</t>
  </si>
  <si>
    <t>978-601-271-444-9</t>
  </si>
  <si>
    <t>Мальчик по имени Фитиль всегда жил в сиротском приюте при тёмной и ужасной спичечной фабрике, неустанно работая на жадную Старуху Богги. Он лишь мечтал о побеге, пока однажды сорока не уронила к его ногам нечто невозможное и волшебное — крошечного младенца в похожей на жёлудь колыбельке, искусно вырезанной из дерева.
Когда пробьёт полночь, Фитиля посетят эльфы, миниатюрные защитники леса. Благодарные за доброту, проявленную к их украденному ребёнку, они предлагают ему шанс всей жизни— сбежать и начать с ними новую жизнь в дикой природе…
«Харклайтс» — это созданная современным британским художником и сказочником Тимом Тилли история о семье, дружбе и природе, воплощающая послание надежды для нашего времени.</t>
  </si>
  <si>
    <t>210x135x20</t>
  </si>
  <si>
    <t>Цена с 70% скидкой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</si>
</sst>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33" x14ac:knownFonts="1">
    <font>
      <sz val="12"/>
      <color theme="1"/>
      <name val="Times New Roman"/>
    </font>
    <font>
      <sz val="12"/>
      <color theme="1"/>
      <name val="Cambria"/>
      <family val="1"/>
      <charset val="204"/>
      <scheme val="major"/>
    </font>
    <font>
      <sz val="10"/>
      <color theme="1"/>
      <name val="Arial"/>
      <family val="2"/>
      <charset val="204"/>
    </font>
    <font>
      <sz val="12"/>
      <color theme="1"/>
      <name val="Times New Roman"/>
      <family val="1"/>
      <charset val="204"/>
    </font>
    <font>
      <sz val="11"/>
      <color theme="1"/>
      <name val="Calibri"/>
      <family val="2"/>
      <scheme val="minor"/>
    </font>
    <font>
      <sz val="12"/>
      <name val="Cambria"/>
      <family val="1"/>
      <charset val="204"/>
      <scheme val="major"/>
    </font>
    <font>
      <b/>
      <sz val="14"/>
      <name val="Arial"/>
      <family val="2"/>
      <charset val="204"/>
    </font>
    <font>
      <u/>
      <sz val="12"/>
      <color theme="10"/>
      <name val="Times New Roman"/>
      <family val="1"/>
      <charset val="204"/>
    </font>
    <font>
      <sz val="8"/>
      <name val="Times New Roman"/>
      <family val="1"/>
      <charset val="204"/>
    </font>
    <font>
      <sz val="8"/>
      <color theme="1"/>
      <name val="Arial"/>
      <family val="2"/>
      <charset val="204"/>
    </font>
    <font>
      <sz val="6"/>
      <color theme="1"/>
      <name val="Cambria"/>
      <family val="1"/>
      <charset val="204"/>
      <scheme val="major"/>
    </font>
    <font>
      <b/>
      <sz val="8"/>
      <color theme="1"/>
      <name val="Cambria"/>
      <family val="1"/>
      <charset val="204"/>
      <scheme val="major"/>
    </font>
    <font>
      <sz val="12"/>
      <color rgb="FFFF0000"/>
      <name val="Cambria"/>
      <family val="1"/>
      <charset val="204"/>
      <scheme val="major"/>
    </font>
    <font>
      <b/>
      <sz val="9"/>
      <color theme="1"/>
      <name val="Cambria"/>
      <family val="1"/>
      <charset val="204"/>
      <scheme val="major"/>
    </font>
    <font>
      <b/>
      <sz val="11"/>
      <color theme="1"/>
      <name val="Arial"/>
      <family val="2"/>
      <charset val="204"/>
    </font>
    <font>
      <b/>
      <sz val="10"/>
      <name val="Arial"/>
      <family val="2"/>
      <charset val="204"/>
    </font>
    <font>
      <u/>
      <sz val="9"/>
      <color theme="10"/>
      <name val="Times New Roman"/>
      <family val="1"/>
      <charset val="204"/>
    </font>
    <font>
      <sz val="9"/>
      <color theme="1"/>
      <name val="Cambria"/>
      <family val="1"/>
      <charset val="204"/>
      <scheme val="major"/>
    </font>
    <font>
      <sz val="10"/>
      <color theme="1"/>
      <name val="Times New Roman"/>
      <family val="1"/>
      <charset val="204"/>
    </font>
    <font>
      <sz val="6"/>
      <color theme="1"/>
      <name val="Times New Roman"/>
      <family val="1"/>
      <charset val="204"/>
    </font>
    <font>
      <sz val="8"/>
      <color theme="1"/>
      <name val="Times New Roman"/>
      <family val="1"/>
      <charset val="204"/>
    </font>
    <font>
      <b/>
      <sz val="9"/>
      <color theme="1"/>
      <name val="Times New Roman"/>
      <family val="1"/>
      <charset val="204"/>
    </font>
    <font>
      <b/>
      <sz val="9"/>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8"/>
      <color theme="1"/>
      <name val="Times New Roman"/>
      <family val="1"/>
      <charset val="204"/>
    </font>
    <font>
      <sz val="10"/>
      <name val="Times New Roman"/>
      <family val="1"/>
      <charset val="204"/>
    </font>
    <font>
      <b/>
      <sz val="8"/>
      <color rgb="FFFF0000"/>
      <name val="Times New Roman"/>
      <family val="1"/>
      <charset val="204"/>
    </font>
    <font>
      <b/>
      <sz val="11"/>
      <color theme="1"/>
      <name val="Times New Roman"/>
      <family val="1"/>
      <charset val="204"/>
    </font>
    <font>
      <sz val="8"/>
      <name val="Arial"/>
      <family val="2"/>
      <charset val="204"/>
    </font>
    <font>
      <b/>
      <sz val="12"/>
      <color rgb="FFFF0000"/>
      <name val="Cambria"/>
      <family val="1"/>
      <charset val="204"/>
      <scheme val="major"/>
    </font>
    <font>
      <b/>
      <sz val="9"/>
      <color rgb="FFFF0000"/>
      <name val="Times New Roman"/>
      <family val="1"/>
      <charset val="204"/>
    </font>
  </fonts>
  <fills count="9">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8" tint="0.59999389629810485"/>
        <bgColor rgb="FF99FF99"/>
      </patternFill>
    </fill>
    <fill>
      <patternFill patternType="solid">
        <fgColor theme="8" tint="0.59999389629810485"/>
        <bgColor indexed="64"/>
      </patternFill>
    </fill>
    <fill>
      <patternFill patternType="solid">
        <fgColor rgb="FF92D050"/>
        <bgColor theme="0"/>
      </patternFill>
    </fill>
    <fill>
      <patternFill patternType="solid">
        <fgColor rgb="FF92D050"/>
        <bgColor indexed="64"/>
      </patternFill>
    </fill>
    <fill>
      <patternFill patternType="solid">
        <fgColor rgb="FF92D050"/>
        <bgColor theme="5" tint="0.5999328592791528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4">
    <xf numFmtId="0" fontId="0" fillId="0" borderId="0"/>
    <xf numFmtId="164" fontId="3" fillId="0" borderId="0" applyFont="0" applyFill="0" applyBorder="0" applyProtection="0"/>
    <xf numFmtId="0" fontId="4" fillId="0" borderId="0"/>
    <xf numFmtId="0" fontId="7" fillId="0" borderId="0" applyNumberFormat="0" applyFill="0" applyBorder="0" applyAlignment="0" applyProtection="0"/>
  </cellStyleXfs>
  <cellXfs count="131">
    <xf numFmtId="0" fontId="0" fillId="0" borderId="0" xfId="0"/>
    <xf numFmtId="0" fontId="1" fillId="0" borderId="0" xfId="0" applyFont="1"/>
    <xf numFmtId="0" fontId="9" fillId="0" borderId="0" xfId="0" applyFont="1"/>
    <xf numFmtId="0" fontId="2"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xf numFmtId="0" fontId="11" fillId="0" borderId="0" xfId="0" applyFont="1" applyAlignment="1">
      <alignment horizontal="center" vertical="center"/>
    </xf>
    <xf numFmtId="1" fontId="6" fillId="0" borderId="0" xfId="0" applyNumberFormat="1" applyFont="1"/>
    <xf numFmtId="0" fontId="13" fillId="0" borderId="0" xfId="0" applyFont="1"/>
    <xf numFmtId="1" fontId="6" fillId="0" borderId="0" xfId="0" applyNumberFormat="1" applyFont="1" applyAlignment="1">
      <alignment horizontal="center" vertical="center"/>
    </xf>
    <xf numFmtId="1" fontId="14" fillId="0" borderId="0" xfId="1" applyNumberFormat="1" applyFont="1" applyFill="1" applyAlignment="1">
      <alignment horizontal="center" vertical="center"/>
    </xf>
    <xf numFmtId="0" fontId="15" fillId="0" borderId="0" xfId="0" applyFont="1" applyAlignment="1">
      <alignment wrapText="1"/>
    </xf>
    <xf numFmtId="0" fontId="17" fillId="0" borderId="0" xfId="0" applyFont="1" applyAlignment="1">
      <alignment horizontal="left"/>
    </xf>
    <xf numFmtId="0" fontId="21" fillId="4" borderId="2" xfId="0" applyFont="1" applyFill="1" applyBorder="1" applyAlignment="1" applyProtection="1">
      <alignment horizontal="center" vertical="center" wrapText="1"/>
      <protection locked="0"/>
    </xf>
    <xf numFmtId="0" fontId="22" fillId="3" borderId="2"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left" vertical="center" wrapText="1"/>
      <protection locked="0"/>
    </xf>
    <xf numFmtId="1" fontId="24" fillId="5" borderId="3" xfId="0" applyNumberFormat="1" applyFont="1"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center" wrapText="1"/>
      <protection locked="0"/>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30" fillId="0" borderId="0" xfId="0" applyFont="1" applyAlignment="1">
      <alignment horizontal="center" vertical="center" wrapText="1"/>
    </xf>
    <xf numFmtId="0" fontId="20" fillId="6" borderId="7" xfId="0" applyFont="1" applyFill="1" applyBorder="1" applyAlignment="1" applyProtection="1">
      <alignment horizontal="center" vertical="center"/>
      <protection locked="0"/>
    </xf>
    <xf numFmtId="0" fontId="23" fillId="7" borderId="1" xfId="0"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0" fontId="16" fillId="6" borderId="1" xfId="3" applyFont="1" applyFill="1" applyBorder="1" applyAlignment="1" applyProtection="1">
      <alignment horizontal="left" vertical="center" wrapText="1"/>
      <protection locked="0"/>
    </xf>
    <xf numFmtId="1" fontId="24" fillId="7" borderId="1" xfId="0" applyNumberFormat="1" applyFont="1" applyFill="1" applyBorder="1" applyAlignment="1" applyProtection="1">
      <alignment horizontal="center" vertical="center"/>
      <protection locked="0"/>
    </xf>
    <xf numFmtId="0" fontId="18" fillId="6"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1" fontId="25" fillId="7" borderId="1" xfId="1" applyNumberFormat="1" applyFont="1" applyFill="1" applyBorder="1" applyAlignment="1" applyProtection="1">
      <alignment horizontal="center" vertical="center"/>
      <protection locked="0"/>
    </xf>
    <xf numFmtId="0" fontId="19" fillId="7" borderId="1" xfId="0" applyFont="1" applyFill="1" applyBorder="1" applyAlignment="1" applyProtection="1">
      <alignment horizontal="left" vertical="center" wrapText="1"/>
      <protection locked="0"/>
    </xf>
    <xf numFmtId="14" fontId="26" fillId="7" borderId="1" xfId="0" applyNumberFormat="1" applyFont="1" applyFill="1" applyBorder="1" applyAlignment="1">
      <alignment horizontal="center" vertical="center"/>
    </xf>
    <xf numFmtId="1" fontId="24" fillId="7" borderId="1" xfId="1" applyNumberFormat="1" applyFont="1" applyFill="1" applyBorder="1" applyAlignment="1" applyProtection="1">
      <alignment horizontal="center" vertical="center"/>
      <protection locked="0"/>
    </xf>
    <xf numFmtId="0" fontId="20" fillId="6" borderId="1" xfId="0" applyFont="1" applyFill="1" applyBorder="1" applyAlignment="1" applyProtection="1">
      <alignment horizontal="center" vertical="center"/>
      <protection locked="0"/>
    </xf>
    <xf numFmtId="0" fontId="16" fillId="8" borderId="1" xfId="3" applyFont="1" applyFill="1" applyBorder="1" applyAlignment="1" applyProtection="1">
      <alignment horizontal="left" vertical="center" wrapText="1"/>
      <protection locked="0"/>
    </xf>
    <xf numFmtId="0" fontId="27" fillId="6" borderId="1" xfId="0" applyFont="1" applyFill="1" applyBorder="1" applyAlignment="1" applyProtection="1">
      <alignment horizontal="center" vertical="center" wrapText="1"/>
      <protection locked="0"/>
    </xf>
    <xf numFmtId="0" fontId="1" fillId="7" borderId="0" xfId="0" applyFont="1" applyFill="1"/>
    <xf numFmtId="0" fontId="5" fillId="7" borderId="0" xfId="0" applyFont="1" applyFill="1"/>
    <xf numFmtId="0" fontId="20"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wrapText="1"/>
      <protection locked="0"/>
    </xf>
    <xf numFmtId="0" fontId="20" fillId="6" borderId="4" xfId="0" applyFont="1" applyFill="1" applyBorder="1" applyAlignment="1" applyProtection="1">
      <alignment horizontal="center" vertical="center"/>
      <protection locked="0"/>
    </xf>
    <xf numFmtId="0" fontId="23" fillId="7" borderId="5" xfId="0" applyFont="1" applyFill="1" applyBorder="1" applyAlignment="1" applyProtection="1">
      <alignment horizontal="center" vertical="center" wrapText="1"/>
      <protection locked="0"/>
    </xf>
    <xf numFmtId="0" fontId="20" fillId="6" borderId="5" xfId="0" applyFont="1" applyFill="1" applyBorder="1" applyAlignment="1" applyProtection="1">
      <alignment horizontal="center" vertical="center" wrapText="1"/>
      <protection locked="0"/>
    </xf>
    <xf numFmtId="0" fontId="16" fillId="6" borderId="5" xfId="3" applyFont="1" applyFill="1" applyBorder="1" applyAlignment="1" applyProtection="1">
      <alignment horizontal="left" vertical="center" wrapText="1"/>
      <protection locked="0"/>
    </xf>
    <xf numFmtId="1" fontId="24" fillId="7" borderId="5" xfId="0" applyNumberFormat="1" applyFont="1" applyFill="1" applyBorder="1" applyAlignment="1" applyProtection="1">
      <alignment horizontal="center" vertical="center"/>
      <protection locked="0"/>
    </xf>
    <xf numFmtId="0" fontId="18" fillId="6" borderId="5" xfId="0" applyFont="1" applyFill="1" applyBorder="1" applyAlignment="1" applyProtection="1">
      <alignment horizontal="center" vertical="center" wrapText="1"/>
      <protection locked="0"/>
    </xf>
    <xf numFmtId="0" fontId="8" fillId="6" borderId="5" xfId="0" applyFont="1" applyFill="1" applyBorder="1" applyAlignment="1" applyProtection="1">
      <alignment horizontal="center" vertical="center" wrapText="1"/>
      <protection locked="0"/>
    </xf>
    <xf numFmtId="1" fontId="25" fillId="7" borderId="5" xfId="1" applyNumberFormat="1" applyFont="1" applyFill="1" applyBorder="1" applyAlignment="1" applyProtection="1">
      <alignment horizontal="center" vertical="center"/>
      <protection locked="0"/>
    </xf>
    <xf numFmtId="0" fontId="19" fillId="7" borderId="5" xfId="0" applyFont="1" applyFill="1" applyBorder="1" applyAlignment="1" applyProtection="1">
      <alignment horizontal="left" vertical="center" wrapText="1"/>
      <protection locked="0"/>
    </xf>
    <xf numFmtId="14" fontId="26" fillId="7" borderId="5" xfId="0" applyNumberFormat="1" applyFont="1" applyFill="1" applyBorder="1" applyAlignment="1">
      <alignment horizontal="center" vertical="center"/>
    </xf>
    <xf numFmtId="1" fontId="24" fillId="7" borderId="5" xfId="1" applyNumberFormat="1" applyFont="1" applyFill="1" applyBorder="1" applyAlignment="1" applyProtection="1">
      <alignment horizontal="center" vertical="center"/>
      <protection locked="0"/>
    </xf>
    <xf numFmtId="0" fontId="1" fillId="7" borderId="6" xfId="0" applyFont="1" applyFill="1" applyBorder="1"/>
    <xf numFmtId="0" fontId="20" fillId="7" borderId="3" xfId="0" applyFont="1" applyFill="1" applyBorder="1" applyAlignment="1" applyProtection="1">
      <alignment horizontal="center" vertical="center"/>
      <protection locked="0"/>
    </xf>
    <xf numFmtId="0" fontId="23" fillId="7" borderId="3" xfId="0" applyFont="1" applyFill="1" applyBorder="1" applyAlignment="1" applyProtection="1">
      <alignment horizontal="center" vertical="center" wrapText="1"/>
      <protection locked="0"/>
    </xf>
    <xf numFmtId="0" fontId="20" fillId="7" borderId="3" xfId="0" applyFont="1" applyFill="1" applyBorder="1" applyAlignment="1" applyProtection="1">
      <alignment horizontal="center" vertical="center" wrapText="1"/>
      <protection locked="0"/>
    </xf>
    <xf numFmtId="0" fontId="16" fillId="8" borderId="3" xfId="3" applyFont="1" applyFill="1" applyBorder="1" applyAlignment="1" applyProtection="1">
      <alignment horizontal="left" vertical="center" wrapText="1"/>
      <protection locked="0"/>
    </xf>
    <xf numFmtId="1" fontId="24" fillId="7" borderId="3" xfId="0" applyNumberFormat="1" applyFont="1" applyFill="1" applyBorder="1" applyAlignment="1" applyProtection="1">
      <alignment horizontal="center" vertical="center"/>
      <protection locked="0"/>
    </xf>
    <xf numFmtId="0" fontId="27" fillId="7" borderId="3"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center" vertical="center" wrapText="1"/>
      <protection locked="0"/>
    </xf>
    <xf numFmtId="1" fontId="25" fillId="7" borderId="3" xfId="1" applyNumberFormat="1" applyFont="1" applyFill="1" applyBorder="1" applyAlignment="1" applyProtection="1">
      <alignment horizontal="center" vertical="center"/>
      <protection locked="0"/>
    </xf>
    <xf numFmtId="0" fontId="19" fillId="7" borderId="3"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center" vertical="center" wrapText="1"/>
      <protection locked="0"/>
    </xf>
    <xf numFmtId="0" fontId="20" fillId="6" borderId="3" xfId="0" applyFont="1" applyFill="1" applyBorder="1" applyAlignment="1" applyProtection="1">
      <alignment horizontal="center" vertical="center" wrapText="1"/>
      <protection locked="0"/>
    </xf>
    <xf numFmtId="14" fontId="26" fillId="7" borderId="3" xfId="0" applyNumberFormat="1" applyFont="1" applyFill="1" applyBorder="1" applyAlignment="1">
      <alignment horizontal="center" vertical="center"/>
    </xf>
    <xf numFmtId="1" fontId="24" fillId="7" borderId="3" xfId="1" applyNumberFormat="1"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27" fillId="7" borderId="1" xfId="0" applyFont="1" applyFill="1" applyBorder="1" applyAlignment="1" applyProtection="1">
      <alignment horizontal="center" vertical="center" wrapText="1"/>
      <protection locked="0"/>
    </xf>
    <xf numFmtId="14" fontId="28" fillId="7" borderId="1" xfId="0" applyNumberFormat="1" applyFont="1" applyFill="1" applyBorder="1" applyAlignment="1">
      <alignment horizontal="center" vertical="center"/>
    </xf>
    <xf numFmtId="0" fontId="1" fillId="7" borderId="10" xfId="0" applyFont="1" applyFill="1" applyBorder="1"/>
    <xf numFmtId="0" fontId="20" fillId="6" borderId="8" xfId="0" applyFont="1" applyFill="1" applyBorder="1" applyAlignment="1" applyProtection="1">
      <alignment horizontal="center" vertical="center"/>
      <protection locked="0"/>
    </xf>
    <xf numFmtId="0" fontId="23" fillId="7" borderId="9" xfId="0" applyFont="1" applyFill="1" applyBorder="1" applyAlignment="1" applyProtection="1">
      <alignment horizontal="center" vertical="center" wrapText="1"/>
      <protection locked="0"/>
    </xf>
    <xf numFmtId="0" fontId="20" fillId="6" borderId="9" xfId="0" applyFont="1" applyFill="1" applyBorder="1" applyAlignment="1" applyProtection="1">
      <alignment horizontal="center" vertical="center" wrapText="1"/>
      <protection locked="0"/>
    </xf>
    <xf numFmtId="0" fontId="16" fillId="6" borderId="9" xfId="3" applyFont="1" applyFill="1" applyBorder="1" applyAlignment="1" applyProtection="1">
      <alignment horizontal="left" vertical="center" wrapText="1"/>
      <protection locked="0"/>
    </xf>
    <xf numFmtId="1" fontId="24" fillId="7" borderId="9" xfId="0" applyNumberFormat="1" applyFont="1" applyFill="1" applyBorder="1" applyAlignment="1" applyProtection="1">
      <alignment horizontal="center" vertical="center"/>
      <protection locked="0"/>
    </xf>
    <xf numFmtId="0" fontId="18" fillId="6" borderId="9"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1" fontId="25" fillId="7" borderId="9" xfId="1" applyNumberFormat="1" applyFont="1" applyFill="1" applyBorder="1" applyAlignment="1" applyProtection="1">
      <alignment horizontal="center" vertical="center"/>
      <protection locked="0"/>
    </xf>
    <xf numFmtId="0" fontId="19" fillId="7" borderId="9" xfId="0" applyFont="1" applyFill="1" applyBorder="1" applyAlignment="1" applyProtection="1">
      <alignment horizontal="left" vertical="center" wrapText="1"/>
      <protection locked="0"/>
    </xf>
    <xf numFmtId="14" fontId="26" fillId="7" borderId="9" xfId="0" applyNumberFormat="1" applyFont="1" applyFill="1" applyBorder="1" applyAlignment="1">
      <alignment horizontal="center" vertical="center"/>
    </xf>
    <xf numFmtId="1" fontId="24" fillId="7" borderId="9" xfId="1" applyNumberFormat="1" applyFont="1" applyFill="1" applyBorder="1" applyAlignment="1" applyProtection="1">
      <alignment horizontal="center" vertical="center"/>
      <protection locked="0"/>
    </xf>
    <xf numFmtId="0" fontId="20" fillId="7" borderId="2" xfId="0" applyFont="1" applyFill="1" applyBorder="1" applyAlignment="1" applyProtection="1">
      <alignment horizontal="center" vertical="center"/>
      <protection locked="0"/>
    </xf>
    <xf numFmtId="0" fontId="23" fillId="7" borderId="2" xfId="0" applyFont="1" applyFill="1" applyBorder="1" applyAlignment="1" applyProtection="1">
      <alignment horizontal="center" vertical="center" wrapText="1"/>
      <protection locked="0"/>
    </xf>
    <xf numFmtId="0" fontId="20" fillId="7" borderId="2" xfId="0" applyFont="1" applyFill="1" applyBorder="1" applyAlignment="1" applyProtection="1">
      <alignment horizontal="center" vertical="center" wrapText="1"/>
      <protection locked="0"/>
    </xf>
    <xf numFmtId="0" fontId="16" fillId="8" borderId="2" xfId="3" applyFont="1" applyFill="1" applyBorder="1" applyAlignment="1" applyProtection="1">
      <alignment horizontal="left" vertical="center" wrapText="1"/>
      <protection locked="0"/>
    </xf>
    <xf numFmtId="1" fontId="24" fillId="7" borderId="2" xfId="0" applyNumberFormat="1" applyFont="1" applyFill="1" applyBorder="1" applyAlignment="1" applyProtection="1">
      <alignment horizontal="center" vertical="center"/>
      <protection locked="0"/>
    </xf>
    <xf numFmtId="0" fontId="27" fillId="7" borderId="2"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1" fontId="25" fillId="7" borderId="2" xfId="1" applyNumberFormat="1" applyFont="1" applyFill="1" applyBorder="1" applyAlignment="1" applyProtection="1">
      <alignment horizontal="center" vertical="center"/>
      <protection locked="0"/>
    </xf>
    <xf numFmtId="0" fontId="19" fillId="7" borderId="2"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center" vertical="center" wrapText="1"/>
      <protection locked="0"/>
    </xf>
    <xf numFmtId="0" fontId="20" fillId="6" borderId="2" xfId="0" applyFont="1" applyFill="1" applyBorder="1" applyAlignment="1" applyProtection="1">
      <alignment horizontal="center" vertical="center" wrapText="1"/>
      <protection locked="0"/>
    </xf>
    <xf numFmtId="14" fontId="26" fillId="7" borderId="2" xfId="0" applyNumberFormat="1" applyFont="1" applyFill="1" applyBorder="1" applyAlignment="1">
      <alignment horizontal="center" vertical="center"/>
    </xf>
    <xf numFmtId="1" fontId="24" fillId="7" borderId="2" xfId="1" applyNumberFormat="1" applyFont="1" applyFill="1" applyBorder="1" applyAlignment="1" applyProtection="1">
      <alignment horizontal="center" vertical="center"/>
      <protection locked="0"/>
    </xf>
    <xf numFmtId="0" fontId="20" fillId="6" borderId="11" xfId="0" applyFont="1" applyFill="1" applyBorder="1" applyAlignment="1" applyProtection="1">
      <alignment horizontal="center" vertical="center"/>
      <protection locked="0"/>
    </xf>
    <xf numFmtId="0" fontId="16" fillId="6" borderId="2" xfId="3" applyFont="1" applyFill="1" applyBorder="1" applyAlignment="1" applyProtection="1">
      <alignment horizontal="left" vertical="center" wrapText="1"/>
      <protection locked="0"/>
    </xf>
    <xf numFmtId="0" fontId="27" fillId="6" borderId="2" xfId="0"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wrapText="1"/>
      <protection locked="0"/>
    </xf>
    <xf numFmtId="0" fontId="20" fillId="6" borderId="12" xfId="0" applyFont="1" applyFill="1" applyBorder="1" applyAlignment="1" applyProtection="1">
      <alignment horizontal="center" vertical="center"/>
      <protection locked="0"/>
    </xf>
    <xf numFmtId="0" fontId="16" fillId="6" borderId="3" xfId="3" applyFont="1" applyFill="1" applyBorder="1" applyAlignment="1" applyProtection="1">
      <alignment horizontal="left" vertical="center" wrapText="1"/>
      <protection locked="0"/>
    </xf>
    <xf numFmtId="0" fontId="18" fillId="6" borderId="3" xfId="0" applyFont="1" applyFill="1" applyBorder="1" applyAlignment="1" applyProtection="1">
      <alignment horizontal="center" vertical="center" wrapText="1"/>
      <protection locked="0"/>
    </xf>
    <xf numFmtId="14" fontId="28" fillId="7" borderId="5" xfId="0" applyNumberFormat="1" applyFont="1" applyFill="1" applyBorder="1" applyAlignment="1">
      <alignment horizontal="center" vertical="center"/>
    </xf>
    <xf numFmtId="14" fontId="28" fillId="7" borderId="9" xfId="0" applyNumberFormat="1" applyFont="1" applyFill="1" applyBorder="1" applyAlignment="1">
      <alignment horizontal="center" vertical="center"/>
    </xf>
    <xf numFmtId="0" fontId="20" fillId="6" borderId="3" xfId="0" applyFont="1" applyFill="1" applyBorder="1" applyAlignment="1" applyProtection="1">
      <alignment horizontal="center" vertical="center"/>
      <protection locked="0"/>
    </xf>
    <xf numFmtId="0" fontId="27" fillId="6" borderId="3" xfId="0" applyFont="1" applyFill="1" applyBorder="1" applyAlignment="1" applyProtection="1">
      <alignment horizontal="center" vertical="center" wrapText="1"/>
      <protection locked="0"/>
    </xf>
    <xf numFmtId="0" fontId="20" fillId="6" borderId="7" xfId="0" applyFont="1" applyFill="1" applyBorder="1" applyAlignment="1" applyProtection="1">
      <alignment horizontal="center" vertical="center" wrapText="1"/>
      <protection locked="0"/>
    </xf>
    <xf numFmtId="0" fontId="23" fillId="7" borderId="2" xfId="0" applyFont="1" applyFill="1" applyBorder="1" applyAlignment="1" applyProtection="1">
      <alignment horizontal="center" vertical="center"/>
      <protection locked="0"/>
    </xf>
    <xf numFmtId="0" fontId="1" fillId="7" borderId="1" xfId="0" applyFont="1" applyFill="1" applyBorder="1"/>
    <xf numFmtId="0" fontId="12" fillId="7" borderId="1" xfId="0" applyFont="1" applyFill="1" applyBorder="1"/>
    <xf numFmtId="0" fontId="20" fillId="6" borderId="15" xfId="0" applyFont="1" applyFill="1" applyBorder="1" applyAlignment="1" applyProtection="1">
      <alignment horizontal="center" vertical="center"/>
      <protection locked="0"/>
    </xf>
    <xf numFmtId="0" fontId="23" fillId="7" borderId="16" xfId="0" applyFont="1" applyFill="1" applyBorder="1" applyAlignment="1" applyProtection="1">
      <alignment horizontal="center" vertical="center" wrapText="1"/>
      <protection locked="0"/>
    </xf>
    <xf numFmtId="0" fontId="20" fillId="6" borderId="16" xfId="0" applyFont="1" applyFill="1" applyBorder="1" applyAlignment="1" applyProtection="1">
      <alignment horizontal="center" vertical="center" wrapText="1"/>
      <protection locked="0"/>
    </xf>
    <xf numFmtId="0" fontId="16" fillId="8" borderId="16" xfId="3" applyFont="1" applyFill="1" applyBorder="1" applyAlignment="1" applyProtection="1">
      <alignment horizontal="left" vertical="center" wrapText="1"/>
      <protection locked="0"/>
    </xf>
    <xf numFmtId="1" fontId="24" fillId="7" borderId="16" xfId="0" applyNumberFormat="1" applyFont="1" applyFill="1" applyBorder="1" applyAlignment="1" applyProtection="1">
      <alignment horizontal="center" vertical="center"/>
      <protection locked="0"/>
    </xf>
    <xf numFmtId="0" fontId="27" fillId="6" borderId="16" xfId="0" applyFont="1" applyFill="1" applyBorder="1" applyAlignment="1" applyProtection="1">
      <alignment horizontal="center" vertical="center" wrapText="1"/>
      <protection locked="0"/>
    </xf>
    <xf numFmtId="0" fontId="8" fillId="6" borderId="16" xfId="0" applyFont="1" applyFill="1" applyBorder="1" applyAlignment="1" applyProtection="1">
      <alignment horizontal="center" vertical="center" wrapText="1"/>
      <protection locked="0"/>
    </xf>
    <xf numFmtId="1" fontId="25" fillId="7" borderId="16" xfId="1" applyNumberFormat="1" applyFont="1" applyFill="1" applyBorder="1" applyAlignment="1" applyProtection="1">
      <alignment horizontal="center" vertical="center"/>
      <protection locked="0"/>
    </xf>
    <xf numFmtId="0" fontId="19" fillId="7" borderId="16" xfId="0" applyFont="1" applyFill="1" applyBorder="1" applyAlignment="1" applyProtection="1">
      <alignment horizontal="left" vertical="center" wrapText="1"/>
      <protection locked="0"/>
    </xf>
    <xf numFmtId="14" fontId="26" fillId="7" borderId="16" xfId="0" applyNumberFormat="1" applyFont="1" applyFill="1" applyBorder="1" applyAlignment="1">
      <alignment horizontal="center" vertical="center"/>
    </xf>
    <xf numFmtId="1" fontId="24" fillId="7" borderId="16" xfId="1" applyNumberFormat="1" applyFont="1" applyFill="1" applyBorder="1" applyAlignment="1" applyProtection="1">
      <alignment horizontal="center" vertical="center"/>
      <protection locked="0"/>
    </xf>
    <xf numFmtId="0" fontId="26" fillId="7" borderId="1" xfId="0" applyFont="1" applyFill="1" applyBorder="1" applyAlignment="1" applyProtection="1">
      <alignment horizontal="center" vertical="center"/>
      <protection locked="0"/>
    </xf>
    <xf numFmtId="1" fontId="29" fillId="6" borderId="1" xfId="0" applyNumberFormat="1"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6" fillId="7" borderId="1" xfId="0" applyFont="1" applyFill="1" applyBorder="1" applyAlignment="1" applyProtection="1">
      <alignment horizontal="center" vertical="center" wrapText="1"/>
      <protection locked="0"/>
    </xf>
    <xf numFmtId="1" fontId="25" fillId="6" borderId="1" xfId="0" applyNumberFormat="1" applyFont="1" applyFill="1" applyBorder="1" applyAlignment="1" applyProtection="1">
      <alignment horizontal="center" vertical="center" wrapText="1"/>
      <protection locked="0"/>
    </xf>
    <xf numFmtId="0" fontId="31" fillId="7" borderId="1" xfId="0" applyFont="1" applyFill="1" applyBorder="1" applyAlignment="1">
      <alignment horizontal="center" vertical="center"/>
    </xf>
    <xf numFmtId="0" fontId="32" fillId="4" borderId="2" xfId="0" applyFont="1" applyFill="1" applyBorder="1" applyAlignment="1" applyProtection="1">
      <alignment horizontal="center" vertical="center" wrapText="1"/>
      <protection locked="0"/>
    </xf>
    <xf numFmtId="0" fontId="29" fillId="4" borderId="13" xfId="0" applyFont="1" applyFill="1" applyBorder="1" applyAlignment="1" applyProtection="1">
      <alignment horizontal="center" vertical="center" wrapText="1"/>
      <protection locked="0"/>
    </xf>
    <xf numFmtId="0" fontId="29" fillId="4" borderId="14" xfId="0" applyFont="1" applyFill="1" applyBorder="1" applyAlignment="1" applyProtection="1">
      <alignment horizontal="center" vertical="center" wrapText="1"/>
      <protection locked="0"/>
    </xf>
    <xf numFmtId="0" fontId="29" fillId="4" borderId="17" xfId="0" applyFont="1" applyFill="1" applyBorder="1" applyAlignment="1" applyProtection="1">
      <alignment horizontal="center" vertical="center" wrapText="1"/>
      <protection locked="0"/>
    </xf>
    <xf numFmtId="0" fontId="29" fillId="4" borderId="18" xfId="0" applyFont="1" applyFill="1" applyBorder="1" applyAlignment="1" applyProtection="1">
      <alignment horizontal="center" vertical="center" wrapText="1"/>
      <protection locked="0"/>
    </xf>
    <xf numFmtId="0" fontId="29" fillId="4" borderId="19" xfId="0" applyFont="1" applyFill="1" applyBorder="1" applyAlignment="1" applyProtection="1">
      <alignment horizontal="center" vertical="center" wrapText="1"/>
      <protection locked="0"/>
    </xf>
  </cellXfs>
  <cellStyles count="4">
    <cellStyle name="Гиперссылка" xfId="3" builtinId="8"/>
    <cellStyle name="Обычный" xfId="0" builtinId="0"/>
    <cellStyle name="Обычный 2" xfId="2"/>
    <cellStyle name="Финансовый" xfId="1" builtinId="3"/>
  </cellStyles>
  <dxfs count="0"/>
  <tableStyles count="0" defaultTableStyle="TableStyleMedium2" defaultPivotStyle="PivotStyleLight16"/>
  <colors>
    <mruColors>
      <color rgb="FF00CC99"/>
      <color rgb="FFFFCC99"/>
      <color rgb="FFCCFF99"/>
      <color rgb="FF66FF6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dn-ru.bitrix24.ru/b18446848/iblock/95c/95cf455f435ad89e9bd826d4e2e4e8d7/D_Suman_Poslezavtraka_COVER-16_curv.jpg" TargetMode="External"/><Relationship Id="rId13" Type="http://schemas.openxmlformats.org/officeDocument/2006/relationships/printerSettings" Target="../printerSettings/printerSettings1.bin"/><Relationship Id="rId3" Type="http://schemas.openxmlformats.org/officeDocument/2006/relationships/hyperlink" Target="https://cdn-ru.bitrix24.ru/b18446848/iblock/ab5/ab51f50d9c0897d59bfd23943a3f8970/ASTRA-COVER-16_curv.jpg" TargetMode="External"/><Relationship Id="rId7" Type="http://schemas.openxmlformats.org/officeDocument/2006/relationships/hyperlink" Target="https://cdn-ru.bitrix24.ru/b18446848/iblock/4c0/4c0b6263cfef9b2762a1f3108139fe94/oblozhka%20Inger%20Volf%20Pord%20chernym%20nebom_zh.jpg" TargetMode="External"/><Relationship Id="rId12" Type="http://schemas.openxmlformats.org/officeDocument/2006/relationships/hyperlink" Target="https://cdn-ru.bitrix24.ru/b18446848/iblock/01d/01d9ef3b5d41e3bf9ca64e25c6d5ac53/KHarklayts%20oblozhka.jpg" TargetMode="External"/><Relationship Id="rId2" Type="http://schemas.openxmlformats.org/officeDocument/2006/relationships/hyperlink" Target="https://cdn-ru.bitrix24.ru/b18446848/iblock/27f/27f653ac401d18040ee6da4d7bed06af/Radzivill%20Lyubimaya%20zvezda%20OBL_zh_curv.jpg" TargetMode="External"/><Relationship Id="rId1" Type="http://schemas.openxmlformats.org/officeDocument/2006/relationships/hyperlink" Target="https://cdn-ru.bitrix24.ru/b18446848/iblock/2bc/2bcce754b82e0f4896e7b23b8e58a6b9/Leti_cover-RU-16_curv.jpg" TargetMode="External"/><Relationship Id="rId6" Type="http://schemas.openxmlformats.org/officeDocument/2006/relationships/hyperlink" Target="https://cdn-ru.bitrix24.ru/b18446848/iblock/d69/d694aa76cf108b7c8b3c954973ecb62b/Otel%20odinokikh%20serdets%20OBLOZHKA%20UTVERZHDENNAYA.jpg" TargetMode="External"/><Relationship Id="rId11" Type="http://schemas.openxmlformats.org/officeDocument/2006/relationships/hyperlink" Target="https://cdn-ru.bitrix24.ru/b18446848/iblock/280/280169664a620eda630e9cb389df8049/Anya_Damiron_Pro_Medvedya_i_Grozu_COVER-curv_FINAL.jpg" TargetMode="External"/><Relationship Id="rId5" Type="http://schemas.openxmlformats.org/officeDocument/2006/relationships/hyperlink" Target="https://cdn-ru.bitrix24.ru/b18446848/iblock/627/62702001c1bf3fc1f0ae6f1728b4c61a/Dikaya-16.jpg" TargetMode="External"/><Relationship Id="rId10" Type="http://schemas.openxmlformats.org/officeDocument/2006/relationships/hyperlink" Target="https://cdn-ru.bitrix24.ru/b18446848/iblock/3c9/3c9f39b45cdfbd2f5f1eb88ed65cf6f9/emily%20forever_new_16.jpg" TargetMode="External"/><Relationship Id="rId4" Type="http://schemas.openxmlformats.org/officeDocument/2006/relationships/hyperlink" Target="https://cdn-ru.bitrix24.ru/b18446848/iblock/e39/e3963577b3896c7657157241d5784a41/AHMET_UMIT_VRATA_TAINY-COVER-16.jpg" TargetMode="External"/><Relationship Id="rId9" Type="http://schemas.openxmlformats.org/officeDocument/2006/relationships/hyperlink" Target="https://cdn-ru.bitrix24.ru/b18446848/iblock/eb9/eb94b89fe88c5e3da11bc58d61b74648/Smotri%20slush%20vot%20ya%2016.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
  <sheetViews>
    <sheetView tabSelected="1" topLeftCell="A19" zoomScaleNormal="100" workbookViewId="0">
      <pane xSplit="6" topLeftCell="G1" activePane="topRight" state="frozen"/>
      <selection pane="topRight" activeCell="J4" sqref="J4"/>
    </sheetView>
  </sheetViews>
  <sheetFormatPr defaultColWidth="9" defaultRowHeight="42" customHeight="1" x14ac:dyDescent="0.25"/>
  <cols>
    <col min="1" max="1" width="4.5" style="2" customWidth="1"/>
    <col min="2" max="2" width="8.625" style="11" customWidth="1"/>
    <col min="3" max="3" width="7.25" style="4" customWidth="1"/>
    <col min="4" max="4" width="24.375" style="12" customWidth="1"/>
    <col min="5" max="5" width="7.125" style="9" customWidth="1"/>
    <col min="6" max="6" width="33.5" style="3" customWidth="1"/>
    <col min="7" max="7" width="12.25" style="4" customWidth="1"/>
    <col min="8" max="8" width="10.25" style="21" customWidth="1"/>
    <col min="9" max="9" width="11.375" style="4" customWidth="1"/>
    <col min="10" max="10" width="19.375" style="4" customWidth="1"/>
    <col min="11" max="11" width="9.75" style="10" customWidth="1"/>
    <col min="13" max="13" width="35.75" style="5" customWidth="1"/>
    <col min="14" max="14" width="11.375" style="4" customWidth="1"/>
    <col min="15" max="24" width="10.25" style="4" customWidth="1"/>
    <col min="25" max="26" width="10.625" style="6" customWidth="1"/>
    <col min="27" max="27" width="14" style="7" customWidth="1"/>
    <col min="28" max="16384" width="9" style="1"/>
  </cols>
  <sheetData>
    <row r="1" spans="1:27" s="8" customFormat="1" ht="42" customHeight="1" x14ac:dyDescent="0.2">
      <c r="A1" s="13" t="s">
        <v>0</v>
      </c>
      <c r="B1" s="13" t="s">
        <v>346</v>
      </c>
      <c r="C1" s="13" t="s">
        <v>12</v>
      </c>
      <c r="D1" s="13" t="s">
        <v>206</v>
      </c>
      <c r="E1" s="14" t="s">
        <v>253</v>
      </c>
      <c r="F1" s="13" t="s">
        <v>1</v>
      </c>
      <c r="G1" s="13" t="s">
        <v>2</v>
      </c>
      <c r="H1" s="19" t="s">
        <v>254</v>
      </c>
      <c r="I1" s="13" t="s">
        <v>145</v>
      </c>
      <c r="J1" s="13" t="s">
        <v>3</v>
      </c>
      <c r="K1" s="13" t="s">
        <v>300</v>
      </c>
      <c r="L1" s="125" t="s">
        <v>363</v>
      </c>
      <c r="M1" s="13" t="s">
        <v>4</v>
      </c>
      <c r="N1" s="13" t="s">
        <v>5</v>
      </c>
      <c r="O1" s="13" t="s">
        <v>6</v>
      </c>
      <c r="P1" s="13" t="s">
        <v>273</v>
      </c>
      <c r="Q1" s="13" t="s">
        <v>9</v>
      </c>
      <c r="R1" s="13" t="s">
        <v>164</v>
      </c>
      <c r="S1" s="13" t="s">
        <v>10</v>
      </c>
      <c r="T1" s="13" t="s">
        <v>11</v>
      </c>
      <c r="U1" s="13" t="s">
        <v>7</v>
      </c>
      <c r="V1" s="13" t="s">
        <v>8</v>
      </c>
      <c r="W1" s="13" t="s">
        <v>280</v>
      </c>
      <c r="X1" s="13" t="s">
        <v>345</v>
      </c>
      <c r="Y1" s="13" t="s">
        <v>161</v>
      </c>
      <c r="Z1" s="13" t="s">
        <v>162</v>
      </c>
      <c r="AA1" s="13" t="s">
        <v>13</v>
      </c>
    </row>
    <row r="2" spans="1:27" s="8" customFormat="1" ht="42" customHeight="1" x14ac:dyDescent="0.2">
      <c r="A2" s="126" t="s">
        <v>347</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7"/>
    </row>
    <row r="3" spans="1:27" s="36" customFormat="1" ht="42" customHeight="1" x14ac:dyDescent="0.25">
      <c r="A3" s="33" t="s">
        <v>69</v>
      </c>
      <c r="B3" s="23">
        <v>99</v>
      </c>
      <c r="C3" s="24">
        <v>2023</v>
      </c>
      <c r="D3" s="34" t="s">
        <v>295</v>
      </c>
      <c r="E3" s="26"/>
      <c r="F3" s="35" t="s">
        <v>288</v>
      </c>
      <c r="G3" s="24" t="s">
        <v>289</v>
      </c>
      <c r="H3" s="28"/>
      <c r="I3" s="24"/>
      <c r="J3" s="24" t="s">
        <v>315</v>
      </c>
      <c r="K3" s="29">
        <v>600</v>
      </c>
      <c r="L3" s="124">
        <f t="shared" ref="L3:L7" si="0">K3*0.3</f>
        <v>180</v>
      </c>
      <c r="M3" s="30" t="s">
        <v>290</v>
      </c>
      <c r="N3" s="24"/>
      <c r="O3" s="24" t="s">
        <v>304</v>
      </c>
      <c r="P3" s="24">
        <v>324</v>
      </c>
      <c r="Q3" s="24" t="s">
        <v>306</v>
      </c>
      <c r="R3" s="28">
        <v>368</v>
      </c>
      <c r="S3" s="24" t="s">
        <v>18</v>
      </c>
      <c r="T3" s="24" t="s">
        <v>19</v>
      </c>
      <c r="U3" s="24" t="s">
        <v>16</v>
      </c>
      <c r="V3" s="24" t="s">
        <v>17</v>
      </c>
      <c r="W3" s="24">
        <v>4901990000</v>
      </c>
      <c r="X3" s="24">
        <v>28</v>
      </c>
      <c r="Y3" s="31">
        <v>44701</v>
      </c>
      <c r="Z3" s="31">
        <v>46660</v>
      </c>
      <c r="AA3" s="32">
        <f t="shared" ref="AA3:AA7" si="1">E3*K3</f>
        <v>0</v>
      </c>
    </row>
    <row r="4" spans="1:27" s="36" customFormat="1" ht="42" customHeight="1" x14ac:dyDescent="0.25">
      <c r="A4" s="22" t="s">
        <v>69</v>
      </c>
      <c r="B4" s="23">
        <v>66</v>
      </c>
      <c r="C4" s="24">
        <v>2019</v>
      </c>
      <c r="D4" s="25" t="s">
        <v>265</v>
      </c>
      <c r="E4" s="26"/>
      <c r="F4" s="27" t="s">
        <v>119</v>
      </c>
      <c r="G4" s="24" t="s">
        <v>118</v>
      </c>
      <c r="H4" s="28"/>
      <c r="I4" s="24"/>
      <c r="J4" s="24" t="s">
        <v>120</v>
      </c>
      <c r="K4" s="29">
        <v>816</v>
      </c>
      <c r="L4" s="124">
        <f t="shared" si="0"/>
        <v>244.79999999999998</v>
      </c>
      <c r="M4" s="30" t="s">
        <v>121</v>
      </c>
      <c r="N4" s="24"/>
      <c r="O4" s="24" t="s">
        <v>86</v>
      </c>
      <c r="P4" s="24">
        <v>624</v>
      </c>
      <c r="Q4" s="24" t="s">
        <v>122</v>
      </c>
      <c r="R4" s="24">
        <v>768</v>
      </c>
      <c r="S4" s="24" t="s">
        <v>18</v>
      </c>
      <c r="T4" s="24" t="s">
        <v>19</v>
      </c>
      <c r="U4" s="24" t="s">
        <v>16</v>
      </c>
      <c r="V4" s="24" t="s">
        <v>17</v>
      </c>
      <c r="W4" s="24">
        <v>4901990000</v>
      </c>
      <c r="X4" s="24">
        <v>5</v>
      </c>
      <c r="Y4" s="31"/>
      <c r="Z4" s="31"/>
      <c r="AA4" s="32">
        <f t="shared" si="1"/>
        <v>0</v>
      </c>
    </row>
    <row r="5" spans="1:27" s="37" customFormat="1" ht="42" customHeight="1" x14ac:dyDescent="0.25">
      <c r="A5" s="33" t="s">
        <v>69</v>
      </c>
      <c r="B5" s="23">
        <v>107</v>
      </c>
      <c r="C5" s="24">
        <v>2020</v>
      </c>
      <c r="D5" s="25" t="s">
        <v>264</v>
      </c>
      <c r="E5" s="26"/>
      <c r="F5" s="27" t="s">
        <v>123</v>
      </c>
      <c r="G5" s="24" t="s">
        <v>124</v>
      </c>
      <c r="H5" s="28"/>
      <c r="I5" s="24"/>
      <c r="J5" s="24" t="s">
        <v>125</v>
      </c>
      <c r="K5" s="29">
        <v>505</v>
      </c>
      <c r="L5" s="124">
        <f t="shared" si="0"/>
        <v>151.5</v>
      </c>
      <c r="M5" s="30" t="s">
        <v>126</v>
      </c>
      <c r="N5" s="24"/>
      <c r="O5" s="24" t="s">
        <v>127</v>
      </c>
      <c r="P5" s="24">
        <v>304</v>
      </c>
      <c r="Q5" s="24" t="s">
        <v>128</v>
      </c>
      <c r="R5" s="24">
        <v>374</v>
      </c>
      <c r="S5" s="24" t="s">
        <v>18</v>
      </c>
      <c r="T5" s="24" t="s">
        <v>19</v>
      </c>
      <c r="U5" s="24" t="s">
        <v>16</v>
      </c>
      <c r="V5" s="24" t="s">
        <v>17</v>
      </c>
      <c r="W5" s="24">
        <v>4901990000</v>
      </c>
      <c r="X5" s="24">
        <v>5</v>
      </c>
      <c r="Y5" s="31">
        <v>43766</v>
      </c>
      <c r="Z5" s="31">
        <v>45593</v>
      </c>
      <c r="AA5" s="32">
        <f t="shared" si="1"/>
        <v>0</v>
      </c>
    </row>
    <row r="6" spans="1:27" s="36" customFormat="1" ht="42" customHeight="1" x14ac:dyDescent="0.25">
      <c r="A6" s="22" t="s">
        <v>70</v>
      </c>
      <c r="B6" s="23">
        <v>163</v>
      </c>
      <c r="C6" s="24">
        <v>2021</v>
      </c>
      <c r="D6" s="25" t="s">
        <v>260</v>
      </c>
      <c r="E6" s="26"/>
      <c r="F6" s="27" t="s">
        <v>107</v>
      </c>
      <c r="G6" s="24" t="s">
        <v>108</v>
      </c>
      <c r="H6" s="28"/>
      <c r="I6" s="24"/>
      <c r="J6" s="24" t="s">
        <v>109</v>
      </c>
      <c r="K6" s="29">
        <v>414</v>
      </c>
      <c r="L6" s="124">
        <f t="shared" si="0"/>
        <v>124.19999999999999</v>
      </c>
      <c r="M6" s="30" t="s">
        <v>110</v>
      </c>
      <c r="N6" s="24" t="s">
        <v>100</v>
      </c>
      <c r="O6" s="24" t="s">
        <v>101</v>
      </c>
      <c r="P6" s="24">
        <v>336</v>
      </c>
      <c r="Q6" s="24" t="s">
        <v>111</v>
      </c>
      <c r="R6" s="24">
        <v>376</v>
      </c>
      <c r="S6" s="24" t="s">
        <v>18</v>
      </c>
      <c r="T6" s="24" t="s">
        <v>19</v>
      </c>
      <c r="U6" s="24" t="s">
        <v>16</v>
      </c>
      <c r="V6" s="24" t="s">
        <v>17</v>
      </c>
      <c r="W6" s="24">
        <v>4901990000</v>
      </c>
      <c r="X6" s="24">
        <v>50</v>
      </c>
      <c r="Y6" s="31">
        <v>44078</v>
      </c>
      <c r="Z6" s="31">
        <v>45904</v>
      </c>
      <c r="AA6" s="32">
        <f t="shared" si="1"/>
        <v>0</v>
      </c>
    </row>
    <row r="7" spans="1:27" s="36" customFormat="1" ht="42" customHeight="1" x14ac:dyDescent="0.25">
      <c r="A7" s="22" t="s">
        <v>70</v>
      </c>
      <c r="B7" s="23">
        <v>115</v>
      </c>
      <c r="C7" s="24">
        <v>2021</v>
      </c>
      <c r="D7" s="25" t="s">
        <v>267</v>
      </c>
      <c r="E7" s="26"/>
      <c r="F7" s="27" t="s">
        <v>102</v>
      </c>
      <c r="G7" s="24" t="s">
        <v>103</v>
      </c>
      <c r="H7" s="28"/>
      <c r="I7" s="24"/>
      <c r="J7" s="24" t="s">
        <v>104</v>
      </c>
      <c r="K7" s="29">
        <v>344</v>
      </c>
      <c r="L7" s="124">
        <f t="shared" si="0"/>
        <v>103.2</v>
      </c>
      <c r="M7" s="30" t="s">
        <v>105</v>
      </c>
      <c r="N7" s="24" t="s">
        <v>100</v>
      </c>
      <c r="O7" s="24" t="s">
        <v>101</v>
      </c>
      <c r="P7" s="24">
        <v>288</v>
      </c>
      <c r="Q7" s="24" t="s">
        <v>106</v>
      </c>
      <c r="R7" s="24">
        <v>353</v>
      </c>
      <c r="S7" s="24" t="s">
        <v>18</v>
      </c>
      <c r="T7" s="24" t="s">
        <v>19</v>
      </c>
      <c r="U7" s="24" t="s">
        <v>16</v>
      </c>
      <c r="V7" s="24" t="s">
        <v>17</v>
      </c>
      <c r="W7" s="24">
        <v>4901990000</v>
      </c>
      <c r="X7" s="24">
        <v>25</v>
      </c>
      <c r="Y7" s="31">
        <v>43649</v>
      </c>
      <c r="Z7" s="31">
        <v>45476</v>
      </c>
      <c r="AA7" s="32">
        <f t="shared" si="1"/>
        <v>0</v>
      </c>
    </row>
    <row r="8" spans="1:27" s="104" customFormat="1" ht="42" customHeight="1" thickBot="1" x14ac:dyDescent="0.3">
      <c r="A8" s="128" t="s">
        <v>348</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9"/>
    </row>
    <row r="9" spans="1:27" s="51" customFormat="1" ht="42" customHeight="1" x14ac:dyDescent="0.25">
      <c r="A9" s="40" t="s">
        <v>70</v>
      </c>
      <c r="B9" s="41">
        <v>176</v>
      </c>
      <c r="C9" s="42">
        <v>2023</v>
      </c>
      <c r="D9" s="43" t="s">
        <v>230</v>
      </c>
      <c r="E9" s="44"/>
      <c r="F9" s="45" t="s">
        <v>210</v>
      </c>
      <c r="G9" s="42" t="s">
        <v>220</v>
      </c>
      <c r="H9" s="46"/>
      <c r="I9" s="42" t="s">
        <v>221</v>
      </c>
      <c r="J9" s="42" t="s">
        <v>222</v>
      </c>
      <c r="K9" s="47">
        <v>746</v>
      </c>
      <c r="L9" s="124">
        <f>K9*0.3</f>
        <v>223.79999999999998</v>
      </c>
      <c r="M9" s="48" t="s">
        <v>223</v>
      </c>
      <c r="N9" s="42" t="s">
        <v>44</v>
      </c>
      <c r="O9" s="42" t="s">
        <v>15</v>
      </c>
      <c r="P9" s="42">
        <v>304</v>
      </c>
      <c r="Q9" s="42" t="s">
        <v>244</v>
      </c>
      <c r="R9" s="42">
        <v>350</v>
      </c>
      <c r="S9" s="42" t="s">
        <v>18</v>
      </c>
      <c r="T9" s="42" t="s">
        <v>19</v>
      </c>
      <c r="U9" s="42" t="s">
        <v>16</v>
      </c>
      <c r="V9" s="42" t="s">
        <v>17</v>
      </c>
      <c r="W9" s="42">
        <v>4901990000</v>
      </c>
      <c r="X9" s="42">
        <v>28</v>
      </c>
      <c r="Y9" s="49">
        <v>44818</v>
      </c>
      <c r="Z9" s="49">
        <v>46643</v>
      </c>
      <c r="AA9" s="50">
        <f t="shared" ref="AA9:AA33" si="2">E9*K9</f>
        <v>0</v>
      </c>
    </row>
    <row r="10" spans="1:27" s="36" customFormat="1" ht="42" customHeight="1" x14ac:dyDescent="0.25">
      <c r="A10" s="52" t="s">
        <v>69</v>
      </c>
      <c r="B10" s="53">
        <v>10</v>
      </c>
      <c r="C10" s="54">
        <v>2024</v>
      </c>
      <c r="D10" s="55" t="s">
        <v>295</v>
      </c>
      <c r="E10" s="56"/>
      <c r="F10" s="57" t="s">
        <v>332</v>
      </c>
      <c r="G10" s="54" t="s">
        <v>333</v>
      </c>
      <c r="H10" s="58"/>
      <c r="I10" s="54" t="s">
        <v>339</v>
      </c>
      <c r="J10" s="54" t="s">
        <v>334</v>
      </c>
      <c r="K10" s="59">
        <v>734</v>
      </c>
      <c r="L10" s="124">
        <f t="shared" ref="L10:L33" si="3">K10*0.3</f>
        <v>220.2</v>
      </c>
      <c r="M10" s="60" t="s">
        <v>335</v>
      </c>
      <c r="N10" s="54"/>
      <c r="O10" s="54" t="s">
        <v>15</v>
      </c>
      <c r="P10" s="54">
        <v>323</v>
      </c>
      <c r="Q10" s="54" t="s">
        <v>341</v>
      </c>
      <c r="R10" s="61">
        <v>366</v>
      </c>
      <c r="S10" s="62" t="s">
        <v>18</v>
      </c>
      <c r="T10" s="54" t="s">
        <v>19</v>
      </c>
      <c r="U10" s="54" t="s">
        <v>16</v>
      </c>
      <c r="V10" s="54" t="s">
        <v>17</v>
      </c>
      <c r="W10" s="54">
        <v>4901990000</v>
      </c>
      <c r="X10" s="54"/>
      <c r="Y10" s="63">
        <v>44795</v>
      </c>
      <c r="Z10" s="63">
        <v>46621</v>
      </c>
      <c r="AA10" s="64">
        <f t="shared" si="2"/>
        <v>0</v>
      </c>
    </row>
    <row r="11" spans="1:27" s="36" customFormat="1" ht="42" customHeight="1" x14ac:dyDescent="0.25">
      <c r="A11" s="33" t="s">
        <v>70</v>
      </c>
      <c r="B11" s="23">
        <v>57</v>
      </c>
      <c r="C11" s="24">
        <v>2023</v>
      </c>
      <c r="D11" s="25" t="s">
        <v>218</v>
      </c>
      <c r="E11" s="26"/>
      <c r="F11" s="27" t="s">
        <v>209</v>
      </c>
      <c r="G11" s="24" t="s">
        <v>226</v>
      </c>
      <c r="H11" s="28"/>
      <c r="I11" s="24" t="s">
        <v>225</v>
      </c>
      <c r="J11" s="24" t="s">
        <v>227</v>
      </c>
      <c r="K11" s="29">
        <v>836</v>
      </c>
      <c r="L11" s="124">
        <f t="shared" si="3"/>
        <v>250.79999999999998</v>
      </c>
      <c r="M11" s="30" t="s">
        <v>228</v>
      </c>
      <c r="N11" s="24"/>
      <c r="O11" s="24" t="s">
        <v>15</v>
      </c>
      <c r="P11" s="24">
        <v>320</v>
      </c>
      <c r="Q11" s="24" t="s">
        <v>243</v>
      </c>
      <c r="R11" s="24">
        <v>410</v>
      </c>
      <c r="S11" s="24" t="s">
        <v>18</v>
      </c>
      <c r="T11" s="24" t="s">
        <v>19</v>
      </c>
      <c r="U11" s="24" t="s">
        <v>16</v>
      </c>
      <c r="V11" s="24" t="s">
        <v>17</v>
      </c>
      <c r="W11" s="24">
        <v>4901990000</v>
      </c>
      <c r="X11" s="24">
        <v>28</v>
      </c>
      <c r="Y11" s="31">
        <v>44466</v>
      </c>
      <c r="Z11" s="31">
        <v>46292</v>
      </c>
      <c r="AA11" s="32">
        <f t="shared" si="2"/>
        <v>0</v>
      </c>
    </row>
    <row r="12" spans="1:27" s="36" customFormat="1" ht="42" customHeight="1" x14ac:dyDescent="0.25">
      <c r="A12" s="22" t="s">
        <v>20</v>
      </c>
      <c r="B12" s="23">
        <v>208</v>
      </c>
      <c r="C12" s="24">
        <v>2022</v>
      </c>
      <c r="D12" s="25" t="s">
        <v>214</v>
      </c>
      <c r="E12" s="26"/>
      <c r="F12" s="27" t="s">
        <v>40</v>
      </c>
      <c r="G12" s="24" t="s">
        <v>41</v>
      </c>
      <c r="H12" s="28"/>
      <c r="I12" s="24"/>
      <c r="J12" s="24" t="s">
        <v>42</v>
      </c>
      <c r="K12" s="29">
        <v>510</v>
      </c>
      <c r="L12" s="124">
        <f t="shared" si="3"/>
        <v>153</v>
      </c>
      <c r="M12" s="30" t="s">
        <v>43</v>
      </c>
      <c r="N12" s="24" t="s">
        <v>44</v>
      </c>
      <c r="O12" s="24" t="s">
        <v>45</v>
      </c>
      <c r="P12" s="24">
        <v>344</v>
      </c>
      <c r="Q12" s="24" t="s">
        <v>46</v>
      </c>
      <c r="R12" s="24">
        <v>430</v>
      </c>
      <c r="S12" s="24" t="s">
        <v>18</v>
      </c>
      <c r="T12" s="24" t="s">
        <v>19</v>
      </c>
      <c r="U12" s="24" t="s">
        <v>16</v>
      </c>
      <c r="V12" s="24" t="s">
        <v>17</v>
      </c>
      <c r="W12" s="24">
        <v>4901990000</v>
      </c>
      <c r="X12" s="24">
        <v>54</v>
      </c>
      <c r="Y12" s="31">
        <v>44155</v>
      </c>
      <c r="Z12" s="31">
        <v>45981</v>
      </c>
      <c r="AA12" s="32">
        <f t="shared" si="2"/>
        <v>0</v>
      </c>
    </row>
    <row r="13" spans="1:27" s="36" customFormat="1" ht="42" customHeight="1" x14ac:dyDescent="0.25">
      <c r="A13" s="22" t="s">
        <v>69</v>
      </c>
      <c r="B13" s="23">
        <v>58</v>
      </c>
      <c r="C13" s="24">
        <v>2023</v>
      </c>
      <c r="D13" s="34" t="s">
        <v>295</v>
      </c>
      <c r="E13" s="26"/>
      <c r="F13" s="35" t="s">
        <v>286</v>
      </c>
      <c r="G13" s="24" t="s">
        <v>98</v>
      </c>
      <c r="H13" s="28"/>
      <c r="I13" s="24" t="s">
        <v>318</v>
      </c>
      <c r="J13" s="24" t="s">
        <v>314</v>
      </c>
      <c r="K13" s="29">
        <v>910</v>
      </c>
      <c r="L13" s="124">
        <f t="shared" si="3"/>
        <v>273</v>
      </c>
      <c r="M13" s="30" t="s">
        <v>303</v>
      </c>
      <c r="N13" s="24"/>
      <c r="O13" s="24" t="s">
        <v>15</v>
      </c>
      <c r="P13" s="24">
        <v>396</v>
      </c>
      <c r="Q13" s="24" t="s">
        <v>305</v>
      </c>
      <c r="R13" s="28">
        <v>522</v>
      </c>
      <c r="S13" s="24" t="s">
        <v>18</v>
      </c>
      <c r="T13" s="24" t="s">
        <v>19</v>
      </c>
      <c r="U13" s="24" t="s">
        <v>16</v>
      </c>
      <c r="V13" s="24" t="s">
        <v>17</v>
      </c>
      <c r="W13" s="24">
        <v>4901990000</v>
      </c>
      <c r="X13" s="24">
        <v>24</v>
      </c>
      <c r="Y13" s="31">
        <v>44473</v>
      </c>
      <c r="Z13" s="31">
        <v>46299</v>
      </c>
      <c r="AA13" s="32">
        <f t="shared" si="2"/>
        <v>0</v>
      </c>
    </row>
    <row r="14" spans="1:27" s="36" customFormat="1" ht="42" customHeight="1" x14ac:dyDescent="0.25">
      <c r="A14" s="33" t="s">
        <v>69</v>
      </c>
      <c r="B14" s="23">
        <v>2</v>
      </c>
      <c r="C14" s="24">
        <v>2023</v>
      </c>
      <c r="D14" s="25" t="s">
        <v>203</v>
      </c>
      <c r="E14" s="26"/>
      <c r="F14" s="27" t="s">
        <v>171</v>
      </c>
      <c r="G14" s="24" t="s">
        <v>172</v>
      </c>
      <c r="H14" s="28"/>
      <c r="I14" s="24" t="s">
        <v>146</v>
      </c>
      <c r="J14" s="24" t="s">
        <v>173</v>
      </c>
      <c r="K14" s="29">
        <v>777</v>
      </c>
      <c r="L14" s="124">
        <f t="shared" si="3"/>
        <v>233.1</v>
      </c>
      <c r="M14" s="30" t="s">
        <v>174</v>
      </c>
      <c r="N14" s="24"/>
      <c r="O14" s="24" t="s">
        <v>15</v>
      </c>
      <c r="P14" s="24">
        <v>276</v>
      </c>
      <c r="Q14" s="24" t="s">
        <v>180</v>
      </c>
      <c r="R14" s="24">
        <v>328</v>
      </c>
      <c r="S14" s="24" t="s">
        <v>18</v>
      </c>
      <c r="T14" s="24" t="s">
        <v>19</v>
      </c>
      <c r="U14" s="24" t="s">
        <v>16</v>
      </c>
      <c r="V14" s="24" t="s">
        <v>17</v>
      </c>
      <c r="W14" s="24">
        <v>4901990000</v>
      </c>
      <c r="X14" s="24">
        <v>38</v>
      </c>
      <c r="Y14" s="31">
        <v>44516</v>
      </c>
      <c r="Z14" s="31">
        <v>46342</v>
      </c>
      <c r="AA14" s="32">
        <f t="shared" si="2"/>
        <v>0</v>
      </c>
    </row>
    <row r="15" spans="1:27" s="36" customFormat="1" ht="42" customHeight="1" x14ac:dyDescent="0.25">
      <c r="A15" s="65" t="s">
        <v>69</v>
      </c>
      <c r="B15" s="23">
        <v>39</v>
      </c>
      <c r="C15" s="38">
        <v>2024</v>
      </c>
      <c r="D15" s="34" t="s">
        <v>295</v>
      </c>
      <c r="E15" s="26"/>
      <c r="F15" s="66" t="s">
        <v>323</v>
      </c>
      <c r="G15" s="38" t="s">
        <v>324</v>
      </c>
      <c r="H15" s="39"/>
      <c r="I15" s="38" t="s">
        <v>326</v>
      </c>
      <c r="J15" s="38" t="s">
        <v>327</v>
      </c>
      <c r="K15" s="29">
        <v>914</v>
      </c>
      <c r="L15" s="124">
        <f t="shared" si="3"/>
        <v>274.2</v>
      </c>
      <c r="M15" s="30" t="s">
        <v>325</v>
      </c>
      <c r="N15" s="38"/>
      <c r="O15" s="38" t="s">
        <v>15</v>
      </c>
      <c r="P15" s="38">
        <v>400</v>
      </c>
      <c r="Q15" s="38" t="s">
        <v>344</v>
      </c>
      <c r="R15" s="28">
        <v>454</v>
      </c>
      <c r="S15" s="24" t="s">
        <v>18</v>
      </c>
      <c r="T15" s="38" t="s">
        <v>19</v>
      </c>
      <c r="U15" s="38" t="s">
        <v>16</v>
      </c>
      <c r="V15" s="38" t="s">
        <v>17</v>
      </c>
      <c r="W15" s="38">
        <v>4901990000</v>
      </c>
      <c r="X15" s="38">
        <v>22</v>
      </c>
      <c r="Y15" s="31">
        <v>44817</v>
      </c>
      <c r="Z15" s="31">
        <v>46643</v>
      </c>
      <c r="AA15" s="32">
        <f t="shared" si="2"/>
        <v>0</v>
      </c>
    </row>
    <row r="16" spans="1:27" s="36" customFormat="1" ht="42" customHeight="1" x14ac:dyDescent="0.25">
      <c r="A16" s="33" t="s">
        <v>70</v>
      </c>
      <c r="B16" s="23">
        <v>116</v>
      </c>
      <c r="C16" s="24">
        <v>2021</v>
      </c>
      <c r="D16" s="25" t="s">
        <v>269</v>
      </c>
      <c r="E16" s="26"/>
      <c r="F16" s="27" t="s">
        <v>87</v>
      </c>
      <c r="G16" s="24" t="s">
        <v>88</v>
      </c>
      <c r="H16" s="28"/>
      <c r="I16" s="24"/>
      <c r="J16" s="24" t="s">
        <v>89</v>
      </c>
      <c r="K16" s="29">
        <v>622</v>
      </c>
      <c r="L16" s="124">
        <f t="shared" si="3"/>
        <v>186.6</v>
      </c>
      <c r="M16" s="30" t="s">
        <v>90</v>
      </c>
      <c r="N16" s="24" t="s">
        <v>85</v>
      </c>
      <c r="O16" s="24" t="s">
        <v>86</v>
      </c>
      <c r="P16" s="24">
        <v>328</v>
      </c>
      <c r="Q16" s="24" t="s">
        <v>91</v>
      </c>
      <c r="R16" s="24">
        <v>478</v>
      </c>
      <c r="S16" s="24" t="s">
        <v>18</v>
      </c>
      <c r="T16" s="24" t="s">
        <v>19</v>
      </c>
      <c r="U16" s="24" t="s">
        <v>16</v>
      </c>
      <c r="V16" s="24" t="s">
        <v>17</v>
      </c>
      <c r="W16" s="24">
        <v>4901990000</v>
      </c>
      <c r="X16" s="24">
        <v>39</v>
      </c>
      <c r="Y16" s="31">
        <v>43713</v>
      </c>
      <c r="Z16" s="31">
        <v>45540</v>
      </c>
      <c r="AA16" s="32">
        <f t="shared" si="2"/>
        <v>0</v>
      </c>
    </row>
    <row r="17" spans="1:27" s="36" customFormat="1" ht="42" customHeight="1" x14ac:dyDescent="0.25">
      <c r="A17" s="33" t="s">
        <v>70</v>
      </c>
      <c r="B17" s="23">
        <v>100</v>
      </c>
      <c r="C17" s="24">
        <v>2022</v>
      </c>
      <c r="D17" s="25" t="s">
        <v>208</v>
      </c>
      <c r="E17" s="26"/>
      <c r="F17" s="27" t="s">
        <v>194</v>
      </c>
      <c r="G17" s="24" t="s">
        <v>195</v>
      </c>
      <c r="H17" s="28"/>
      <c r="I17" s="24" t="s">
        <v>196</v>
      </c>
      <c r="J17" s="24" t="s">
        <v>197</v>
      </c>
      <c r="K17" s="29">
        <v>1002</v>
      </c>
      <c r="L17" s="124">
        <f t="shared" si="3"/>
        <v>300.59999999999997</v>
      </c>
      <c r="M17" s="30" t="s">
        <v>198</v>
      </c>
      <c r="N17" s="24"/>
      <c r="O17" s="24" t="s">
        <v>15</v>
      </c>
      <c r="P17" s="24">
        <v>452</v>
      </c>
      <c r="Q17" s="24" t="s">
        <v>242</v>
      </c>
      <c r="R17" s="24">
        <v>608</v>
      </c>
      <c r="S17" s="24" t="s">
        <v>18</v>
      </c>
      <c r="T17" s="24" t="s">
        <v>19</v>
      </c>
      <c r="U17" s="24" t="s">
        <v>16</v>
      </c>
      <c r="V17" s="24" t="s">
        <v>17</v>
      </c>
      <c r="W17" s="24">
        <v>4901990000</v>
      </c>
      <c r="X17" s="24">
        <v>20</v>
      </c>
      <c r="Y17" s="31">
        <v>44237</v>
      </c>
      <c r="Z17" s="31">
        <v>46793</v>
      </c>
      <c r="AA17" s="32">
        <f t="shared" si="2"/>
        <v>0</v>
      </c>
    </row>
    <row r="18" spans="1:27" s="36" customFormat="1" ht="42" customHeight="1" x14ac:dyDescent="0.25">
      <c r="A18" s="33" t="s">
        <v>69</v>
      </c>
      <c r="B18" s="23">
        <v>163</v>
      </c>
      <c r="C18" s="24">
        <v>2019</v>
      </c>
      <c r="D18" s="25" t="s">
        <v>268</v>
      </c>
      <c r="E18" s="26"/>
      <c r="F18" s="27" t="s">
        <v>112</v>
      </c>
      <c r="G18" s="24" t="s">
        <v>113</v>
      </c>
      <c r="H18" s="28"/>
      <c r="I18" s="24"/>
      <c r="J18" s="24" t="s">
        <v>114</v>
      </c>
      <c r="K18" s="29">
        <v>464</v>
      </c>
      <c r="L18" s="124">
        <f t="shared" si="3"/>
        <v>139.19999999999999</v>
      </c>
      <c r="M18" s="30" t="s">
        <v>115</v>
      </c>
      <c r="N18" s="24" t="s">
        <v>116</v>
      </c>
      <c r="O18" s="24" t="s">
        <v>99</v>
      </c>
      <c r="P18" s="24">
        <v>336</v>
      </c>
      <c r="Q18" s="24" t="s">
        <v>117</v>
      </c>
      <c r="R18" s="24">
        <v>420</v>
      </c>
      <c r="S18" s="24" t="s">
        <v>18</v>
      </c>
      <c r="T18" s="24" t="s">
        <v>19</v>
      </c>
      <c r="U18" s="24" t="s">
        <v>16</v>
      </c>
      <c r="V18" s="24" t="s">
        <v>17</v>
      </c>
      <c r="W18" s="24">
        <v>4901990000</v>
      </c>
      <c r="X18" s="24">
        <v>10</v>
      </c>
      <c r="Y18" s="67">
        <v>43059</v>
      </c>
      <c r="Z18" s="67">
        <v>44885</v>
      </c>
      <c r="AA18" s="32">
        <f t="shared" si="2"/>
        <v>0</v>
      </c>
    </row>
    <row r="19" spans="1:27" s="36" customFormat="1" ht="42" customHeight="1" thickBot="1" x14ac:dyDescent="0.3">
      <c r="A19" s="22" t="s">
        <v>69</v>
      </c>
      <c r="B19" s="23">
        <v>109</v>
      </c>
      <c r="C19" s="24">
        <v>2022</v>
      </c>
      <c r="D19" s="25" t="s">
        <v>217</v>
      </c>
      <c r="E19" s="26"/>
      <c r="F19" s="27" t="s">
        <v>72</v>
      </c>
      <c r="G19" s="24" t="s">
        <v>73</v>
      </c>
      <c r="H19" s="28"/>
      <c r="I19" s="24" t="s">
        <v>154</v>
      </c>
      <c r="J19" s="24" t="s">
        <v>74</v>
      </c>
      <c r="K19" s="29">
        <v>672</v>
      </c>
      <c r="L19" s="124">
        <f t="shared" si="3"/>
        <v>201.6</v>
      </c>
      <c r="M19" s="30" t="s">
        <v>75</v>
      </c>
      <c r="N19" s="24"/>
      <c r="O19" s="24" t="s">
        <v>45</v>
      </c>
      <c r="P19" s="24">
        <v>260</v>
      </c>
      <c r="Q19" s="24" t="s">
        <v>180</v>
      </c>
      <c r="R19" s="24">
        <v>300</v>
      </c>
      <c r="S19" s="24" t="s">
        <v>18</v>
      </c>
      <c r="T19" s="24" t="s">
        <v>19</v>
      </c>
      <c r="U19" s="24" t="s">
        <v>16</v>
      </c>
      <c r="V19" s="24" t="s">
        <v>17</v>
      </c>
      <c r="W19" s="24">
        <v>4901990000</v>
      </c>
      <c r="X19" s="24">
        <v>30</v>
      </c>
      <c r="Y19" s="31">
        <v>44355</v>
      </c>
      <c r="Z19" s="31">
        <v>46181</v>
      </c>
      <c r="AA19" s="32">
        <f t="shared" si="2"/>
        <v>0</v>
      </c>
    </row>
    <row r="20" spans="1:27" s="51" customFormat="1" ht="42" customHeight="1" thickBot="1" x14ac:dyDescent="0.3">
      <c r="A20" s="40" t="s">
        <v>70</v>
      </c>
      <c r="B20" s="41">
        <v>168</v>
      </c>
      <c r="C20" s="42">
        <v>2022</v>
      </c>
      <c r="D20" s="43" t="s">
        <v>193</v>
      </c>
      <c r="E20" s="44"/>
      <c r="F20" s="45" t="s">
        <v>142</v>
      </c>
      <c r="G20" s="42" t="s">
        <v>82</v>
      </c>
      <c r="H20" s="46"/>
      <c r="I20" s="42" t="s">
        <v>152</v>
      </c>
      <c r="J20" s="42" t="s">
        <v>150</v>
      </c>
      <c r="K20" s="47">
        <v>708</v>
      </c>
      <c r="L20" s="124">
        <f t="shared" si="3"/>
        <v>212.4</v>
      </c>
      <c r="M20" s="48" t="s">
        <v>153</v>
      </c>
      <c r="N20" s="42"/>
      <c r="O20" s="42" t="s">
        <v>151</v>
      </c>
      <c r="P20" s="42">
        <v>268</v>
      </c>
      <c r="Q20" s="42" t="s">
        <v>166</v>
      </c>
      <c r="R20" s="42">
        <v>386</v>
      </c>
      <c r="S20" s="42" t="s">
        <v>18</v>
      </c>
      <c r="T20" s="42" t="s">
        <v>19</v>
      </c>
      <c r="U20" s="42" t="s">
        <v>16</v>
      </c>
      <c r="V20" s="42" t="s">
        <v>17</v>
      </c>
      <c r="W20" s="42">
        <v>4901990000</v>
      </c>
      <c r="X20" s="42">
        <v>30</v>
      </c>
      <c r="Y20" s="49">
        <v>44336</v>
      </c>
      <c r="Z20" s="49">
        <v>46162</v>
      </c>
      <c r="AA20" s="50">
        <f t="shared" si="2"/>
        <v>0</v>
      </c>
    </row>
    <row r="21" spans="1:27" s="51" customFormat="1" ht="42" customHeight="1" x14ac:dyDescent="0.25">
      <c r="A21" s="40" t="s">
        <v>69</v>
      </c>
      <c r="B21" s="41">
        <v>62</v>
      </c>
      <c r="C21" s="42">
        <v>2022</v>
      </c>
      <c r="D21" s="43" t="s">
        <v>205</v>
      </c>
      <c r="E21" s="44"/>
      <c r="F21" s="45" t="s">
        <v>140</v>
      </c>
      <c r="G21" s="42" t="s">
        <v>141</v>
      </c>
      <c r="H21" s="46"/>
      <c r="I21" s="42" t="s">
        <v>147</v>
      </c>
      <c r="J21" s="42" t="s">
        <v>148</v>
      </c>
      <c r="K21" s="47">
        <v>770</v>
      </c>
      <c r="L21" s="124">
        <f t="shared" si="3"/>
        <v>231</v>
      </c>
      <c r="M21" s="48" t="s">
        <v>149</v>
      </c>
      <c r="N21" s="42"/>
      <c r="O21" s="42" t="s">
        <v>15</v>
      </c>
      <c r="P21" s="42">
        <v>480</v>
      </c>
      <c r="Q21" s="42" t="s">
        <v>165</v>
      </c>
      <c r="R21" s="42">
        <v>448</v>
      </c>
      <c r="S21" s="42" t="s">
        <v>18</v>
      </c>
      <c r="T21" s="42" t="s">
        <v>19</v>
      </c>
      <c r="U21" s="42" t="s">
        <v>16</v>
      </c>
      <c r="V21" s="42" t="s">
        <v>17</v>
      </c>
      <c r="W21" s="42">
        <v>4901990000</v>
      </c>
      <c r="X21" s="42">
        <v>35</v>
      </c>
      <c r="Y21" s="49">
        <v>44388</v>
      </c>
      <c r="Z21" s="49">
        <v>46214</v>
      </c>
      <c r="AA21" s="50">
        <f t="shared" si="2"/>
        <v>0</v>
      </c>
    </row>
    <row r="22" spans="1:27" s="36" customFormat="1" ht="42" customHeight="1" x14ac:dyDescent="0.25">
      <c r="A22" s="33" t="s">
        <v>70</v>
      </c>
      <c r="B22" s="23">
        <v>206</v>
      </c>
      <c r="C22" s="24">
        <v>2020</v>
      </c>
      <c r="D22" s="25" t="s">
        <v>263</v>
      </c>
      <c r="E22" s="26"/>
      <c r="F22" s="27" t="s">
        <v>92</v>
      </c>
      <c r="G22" s="24" t="s">
        <v>93</v>
      </c>
      <c r="H22" s="28"/>
      <c r="I22" s="24"/>
      <c r="J22" s="24" t="s">
        <v>94</v>
      </c>
      <c r="K22" s="29">
        <v>605.00000000000011</v>
      </c>
      <c r="L22" s="124">
        <f t="shared" si="3"/>
        <v>181.50000000000003</v>
      </c>
      <c r="M22" s="30" t="s">
        <v>95</v>
      </c>
      <c r="N22" s="24" t="s">
        <v>96</v>
      </c>
      <c r="O22" s="24" t="s">
        <v>97</v>
      </c>
      <c r="P22" s="24">
        <v>328</v>
      </c>
      <c r="Q22" s="24" t="s">
        <v>76</v>
      </c>
      <c r="R22" s="24">
        <v>412</v>
      </c>
      <c r="S22" s="24" t="s">
        <v>18</v>
      </c>
      <c r="T22" s="24" t="s">
        <v>19</v>
      </c>
      <c r="U22" s="24" t="s">
        <v>16</v>
      </c>
      <c r="V22" s="24" t="s">
        <v>17</v>
      </c>
      <c r="W22" s="24">
        <v>4901990000</v>
      </c>
      <c r="X22" s="24">
        <v>29</v>
      </c>
      <c r="Y22" s="31">
        <v>43748</v>
      </c>
      <c r="Z22" s="31">
        <v>46305</v>
      </c>
      <c r="AA22" s="32">
        <f t="shared" si="2"/>
        <v>0</v>
      </c>
    </row>
    <row r="23" spans="1:27" s="36" customFormat="1" ht="42" customHeight="1" x14ac:dyDescent="0.25">
      <c r="A23" s="33" t="s">
        <v>70</v>
      </c>
      <c r="B23" s="23">
        <v>99</v>
      </c>
      <c r="C23" s="24">
        <v>2023</v>
      </c>
      <c r="D23" s="25" t="s">
        <v>190</v>
      </c>
      <c r="E23" s="26"/>
      <c r="F23" s="27" t="s">
        <v>170</v>
      </c>
      <c r="G23" s="24" t="s">
        <v>175</v>
      </c>
      <c r="H23" s="28"/>
      <c r="I23" s="24" t="s">
        <v>188</v>
      </c>
      <c r="J23" s="24" t="s">
        <v>176</v>
      </c>
      <c r="K23" s="29">
        <v>1296</v>
      </c>
      <c r="L23" s="124">
        <f t="shared" si="3"/>
        <v>388.8</v>
      </c>
      <c r="M23" s="30" t="s">
        <v>177</v>
      </c>
      <c r="N23" s="24"/>
      <c r="O23" s="24" t="s">
        <v>15</v>
      </c>
      <c r="P23" s="24">
        <v>436</v>
      </c>
      <c r="Q23" s="24" t="s">
        <v>58</v>
      </c>
      <c r="R23" s="24">
        <v>580</v>
      </c>
      <c r="S23" s="24" t="s">
        <v>18</v>
      </c>
      <c r="T23" s="24" t="s">
        <v>19</v>
      </c>
      <c r="U23" s="24" t="s">
        <v>16</v>
      </c>
      <c r="V23" s="24" t="s">
        <v>17</v>
      </c>
      <c r="W23" s="24">
        <v>4901990000</v>
      </c>
      <c r="X23" s="24">
        <v>21</v>
      </c>
      <c r="Y23" s="31">
        <v>44197</v>
      </c>
      <c r="Z23" s="31">
        <v>46023</v>
      </c>
      <c r="AA23" s="32">
        <f t="shared" si="2"/>
        <v>0</v>
      </c>
    </row>
    <row r="24" spans="1:27" s="36" customFormat="1" ht="42" customHeight="1" x14ac:dyDescent="0.25">
      <c r="A24" s="22" t="s">
        <v>70</v>
      </c>
      <c r="B24" s="23">
        <v>42</v>
      </c>
      <c r="C24" s="24">
        <v>2023</v>
      </c>
      <c r="D24" s="34" t="s">
        <v>295</v>
      </c>
      <c r="E24" s="26"/>
      <c r="F24" s="35" t="s">
        <v>298</v>
      </c>
      <c r="G24" s="24" t="s">
        <v>82</v>
      </c>
      <c r="H24" s="28"/>
      <c r="I24" s="24" t="s">
        <v>196</v>
      </c>
      <c r="J24" s="24" t="s">
        <v>316</v>
      </c>
      <c r="K24" s="29">
        <v>678</v>
      </c>
      <c r="L24" s="124">
        <f t="shared" si="3"/>
        <v>203.4</v>
      </c>
      <c r="M24" s="30" t="s">
        <v>287</v>
      </c>
      <c r="N24" s="24"/>
      <c r="O24" s="24" t="s">
        <v>151</v>
      </c>
      <c r="P24" s="24">
        <v>320</v>
      </c>
      <c r="Q24" s="24" t="s">
        <v>307</v>
      </c>
      <c r="R24" s="28">
        <v>394</v>
      </c>
      <c r="S24" s="24" t="s">
        <v>18</v>
      </c>
      <c r="T24" s="24" t="s">
        <v>19</v>
      </c>
      <c r="U24" s="24" t="s">
        <v>16</v>
      </c>
      <c r="V24" s="24" t="s">
        <v>17</v>
      </c>
      <c r="W24" s="24">
        <v>4901990000</v>
      </c>
      <c r="X24" s="24">
        <v>30</v>
      </c>
      <c r="Y24" s="31">
        <v>44729</v>
      </c>
      <c r="Z24" s="31">
        <v>46555</v>
      </c>
      <c r="AA24" s="32">
        <f t="shared" si="2"/>
        <v>0</v>
      </c>
    </row>
    <row r="25" spans="1:27" s="68" customFormat="1" ht="42" customHeight="1" thickBot="1" x14ac:dyDescent="0.3">
      <c r="A25" s="22" t="s">
        <v>69</v>
      </c>
      <c r="B25" s="23">
        <v>138</v>
      </c>
      <c r="C25" s="24">
        <v>2022</v>
      </c>
      <c r="D25" s="25" t="s">
        <v>192</v>
      </c>
      <c r="E25" s="26"/>
      <c r="F25" s="27" t="s">
        <v>143</v>
      </c>
      <c r="G25" s="24" t="s">
        <v>73</v>
      </c>
      <c r="H25" s="28"/>
      <c r="I25" s="24" t="s">
        <v>154</v>
      </c>
      <c r="J25" s="24" t="s">
        <v>155</v>
      </c>
      <c r="K25" s="29">
        <v>782</v>
      </c>
      <c r="L25" s="124">
        <f t="shared" si="3"/>
        <v>234.6</v>
      </c>
      <c r="M25" s="30" t="s">
        <v>156</v>
      </c>
      <c r="N25" s="24"/>
      <c r="O25" s="24" t="s">
        <v>15</v>
      </c>
      <c r="P25" s="24">
        <v>224</v>
      </c>
      <c r="Q25" s="24" t="s">
        <v>167</v>
      </c>
      <c r="R25" s="24">
        <v>274</v>
      </c>
      <c r="S25" s="24" t="s">
        <v>18</v>
      </c>
      <c r="T25" s="24" t="s">
        <v>19</v>
      </c>
      <c r="U25" s="24" t="s">
        <v>16</v>
      </c>
      <c r="V25" s="24" t="s">
        <v>17</v>
      </c>
      <c r="W25" s="24">
        <v>4901990000</v>
      </c>
      <c r="X25" s="24">
        <v>36</v>
      </c>
      <c r="Y25" s="31">
        <v>44564</v>
      </c>
      <c r="Z25" s="31">
        <v>46390</v>
      </c>
      <c r="AA25" s="32">
        <f t="shared" si="2"/>
        <v>0</v>
      </c>
    </row>
    <row r="26" spans="1:27" s="36" customFormat="1" ht="42" customHeight="1" x14ac:dyDescent="0.25">
      <c r="A26" s="22" t="s">
        <v>69</v>
      </c>
      <c r="B26" s="23">
        <v>21</v>
      </c>
      <c r="C26" s="28">
        <v>2023</v>
      </c>
      <c r="D26" s="25" t="s">
        <v>279</v>
      </c>
      <c r="E26" s="26"/>
      <c r="F26" s="35" t="s">
        <v>274</v>
      </c>
      <c r="G26" s="24" t="s">
        <v>141</v>
      </c>
      <c r="H26" s="28"/>
      <c r="I26" s="28" t="s">
        <v>277</v>
      </c>
      <c r="J26" s="28" t="s">
        <v>275</v>
      </c>
      <c r="K26" s="29">
        <v>910</v>
      </c>
      <c r="L26" s="124">
        <f t="shared" si="3"/>
        <v>273</v>
      </c>
      <c r="M26" s="30" t="s">
        <v>276</v>
      </c>
      <c r="N26" s="28"/>
      <c r="O26" s="24" t="s">
        <v>45</v>
      </c>
      <c r="P26" s="28">
        <v>376</v>
      </c>
      <c r="Q26" s="24" t="s">
        <v>285</v>
      </c>
      <c r="R26" s="28">
        <v>380</v>
      </c>
      <c r="S26" s="28" t="s">
        <v>18</v>
      </c>
      <c r="T26" s="28" t="s">
        <v>24</v>
      </c>
      <c r="U26" s="28" t="s">
        <v>16</v>
      </c>
      <c r="V26" s="28" t="s">
        <v>17</v>
      </c>
      <c r="W26" s="24">
        <v>4901990000</v>
      </c>
      <c r="X26" s="28">
        <v>18</v>
      </c>
      <c r="Y26" s="31">
        <v>44617</v>
      </c>
      <c r="Z26" s="31">
        <v>46443</v>
      </c>
      <c r="AA26" s="32">
        <f t="shared" si="2"/>
        <v>0</v>
      </c>
    </row>
    <row r="27" spans="1:27" s="36" customFormat="1" ht="42" customHeight="1" x14ac:dyDescent="0.25">
      <c r="A27" s="33" t="s">
        <v>69</v>
      </c>
      <c r="B27" s="23">
        <v>21</v>
      </c>
      <c r="C27" s="24">
        <v>2022</v>
      </c>
      <c r="D27" s="25" t="s">
        <v>232</v>
      </c>
      <c r="E27" s="26"/>
      <c r="F27" s="27" t="s">
        <v>231</v>
      </c>
      <c r="G27" s="24" t="s">
        <v>233</v>
      </c>
      <c r="H27" s="28"/>
      <c r="I27" s="24" t="s">
        <v>234</v>
      </c>
      <c r="J27" s="24" t="s">
        <v>235</v>
      </c>
      <c r="K27" s="29">
        <v>1045</v>
      </c>
      <c r="L27" s="124">
        <f t="shared" si="3"/>
        <v>313.5</v>
      </c>
      <c r="M27" s="30" t="s">
        <v>236</v>
      </c>
      <c r="N27" s="24" t="s">
        <v>116</v>
      </c>
      <c r="O27" s="24" t="s">
        <v>15</v>
      </c>
      <c r="P27" s="24">
        <v>392</v>
      </c>
      <c r="Q27" s="38" t="s">
        <v>259</v>
      </c>
      <c r="R27" s="24">
        <v>428</v>
      </c>
      <c r="S27" s="24" t="s">
        <v>18</v>
      </c>
      <c r="T27" s="24" t="s">
        <v>19</v>
      </c>
      <c r="U27" s="24" t="s">
        <v>16</v>
      </c>
      <c r="V27" s="24" t="s">
        <v>17</v>
      </c>
      <c r="W27" s="24">
        <v>4901990000</v>
      </c>
      <c r="X27" s="24">
        <v>24</v>
      </c>
      <c r="Y27" s="31">
        <v>44449</v>
      </c>
      <c r="Z27" s="31">
        <v>46275</v>
      </c>
      <c r="AA27" s="32">
        <f t="shared" si="2"/>
        <v>0</v>
      </c>
    </row>
    <row r="28" spans="1:27" ht="42" customHeight="1" x14ac:dyDescent="0.25">
      <c r="A28" s="27" t="s">
        <v>70</v>
      </c>
      <c r="B28" s="23">
        <v>146</v>
      </c>
      <c r="C28" s="24">
        <v>2023</v>
      </c>
      <c r="D28" s="25" t="s">
        <v>204</v>
      </c>
      <c r="E28" s="26"/>
      <c r="F28" s="27" t="s">
        <v>184</v>
      </c>
      <c r="G28" s="24" t="s">
        <v>185</v>
      </c>
      <c r="H28" s="28"/>
      <c r="I28" s="24" t="s">
        <v>189</v>
      </c>
      <c r="J28" s="24" t="s">
        <v>186</v>
      </c>
      <c r="K28" s="29">
        <v>746</v>
      </c>
      <c r="L28" s="124">
        <f t="shared" si="3"/>
        <v>223.79999999999998</v>
      </c>
      <c r="M28" s="30" t="s">
        <v>187</v>
      </c>
      <c r="N28" s="24"/>
      <c r="O28" s="24" t="s">
        <v>15</v>
      </c>
      <c r="P28" s="24">
        <v>332</v>
      </c>
      <c r="Q28" s="24" t="s">
        <v>117</v>
      </c>
      <c r="R28" s="24">
        <v>420</v>
      </c>
      <c r="S28" s="24" t="s">
        <v>18</v>
      </c>
      <c r="T28" s="24" t="s">
        <v>19</v>
      </c>
      <c r="U28" s="24" t="s">
        <v>16</v>
      </c>
      <c r="V28" s="24" t="s">
        <v>17</v>
      </c>
      <c r="W28" s="24">
        <v>4901990000</v>
      </c>
      <c r="X28" s="24">
        <v>28</v>
      </c>
      <c r="Y28" s="31">
        <v>44420</v>
      </c>
      <c r="Z28" s="31">
        <v>46246</v>
      </c>
      <c r="AA28" s="32">
        <f t="shared" si="2"/>
        <v>0</v>
      </c>
    </row>
    <row r="29" spans="1:27" s="68" customFormat="1" ht="42" customHeight="1" thickBot="1" x14ac:dyDescent="0.3">
      <c r="A29" s="69" t="s">
        <v>69</v>
      </c>
      <c r="B29" s="70">
        <v>16</v>
      </c>
      <c r="C29" s="71">
        <v>2024</v>
      </c>
      <c r="D29" s="72" t="s">
        <v>295</v>
      </c>
      <c r="E29" s="73"/>
      <c r="F29" s="74" t="s">
        <v>336</v>
      </c>
      <c r="G29" s="71" t="s">
        <v>41</v>
      </c>
      <c r="H29" s="75"/>
      <c r="I29" s="71" t="s">
        <v>340</v>
      </c>
      <c r="J29" s="71" t="s">
        <v>337</v>
      </c>
      <c r="K29" s="76">
        <v>663</v>
      </c>
      <c r="L29" s="124">
        <f t="shared" si="3"/>
        <v>198.9</v>
      </c>
      <c r="M29" s="77" t="s">
        <v>338</v>
      </c>
      <c r="N29" s="71" t="s">
        <v>44</v>
      </c>
      <c r="O29" s="71" t="s">
        <v>15</v>
      </c>
      <c r="P29" s="71">
        <v>300</v>
      </c>
      <c r="Q29" s="71" t="s">
        <v>342</v>
      </c>
      <c r="R29" s="71">
        <v>328</v>
      </c>
      <c r="S29" s="71" t="s">
        <v>18</v>
      </c>
      <c r="T29" s="71" t="s">
        <v>19</v>
      </c>
      <c r="U29" s="71" t="s">
        <v>16</v>
      </c>
      <c r="V29" s="71" t="s">
        <v>17</v>
      </c>
      <c r="W29" s="71">
        <v>4901990000</v>
      </c>
      <c r="X29" s="71"/>
      <c r="Y29" s="78">
        <v>44638</v>
      </c>
      <c r="Z29" s="78">
        <v>46464</v>
      </c>
      <c r="AA29" s="79">
        <f t="shared" si="2"/>
        <v>0</v>
      </c>
    </row>
    <row r="30" spans="1:27" s="36" customFormat="1" ht="42" customHeight="1" x14ac:dyDescent="0.25">
      <c r="A30" s="22" t="s">
        <v>70</v>
      </c>
      <c r="B30" s="23">
        <v>25</v>
      </c>
      <c r="C30" s="24">
        <v>2020</v>
      </c>
      <c r="D30" s="25" t="s">
        <v>266</v>
      </c>
      <c r="E30" s="26"/>
      <c r="F30" s="27" t="s">
        <v>81</v>
      </c>
      <c r="G30" s="24" t="s">
        <v>82</v>
      </c>
      <c r="H30" s="28"/>
      <c r="I30" s="24"/>
      <c r="J30" s="24" t="s">
        <v>83</v>
      </c>
      <c r="K30" s="29">
        <v>582</v>
      </c>
      <c r="L30" s="124">
        <f t="shared" si="3"/>
        <v>174.6</v>
      </c>
      <c r="M30" s="30" t="s">
        <v>84</v>
      </c>
      <c r="N30" s="24" t="s">
        <v>85</v>
      </c>
      <c r="O30" s="24" t="s">
        <v>86</v>
      </c>
      <c r="P30" s="24">
        <v>320</v>
      </c>
      <c r="Q30" s="24" t="s">
        <v>71</v>
      </c>
      <c r="R30" s="24">
        <v>432</v>
      </c>
      <c r="S30" s="24" t="s">
        <v>18</v>
      </c>
      <c r="T30" s="24" t="s">
        <v>19</v>
      </c>
      <c r="U30" s="24" t="s">
        <v>16</v>
      </c>
      <c r="V30" s="24" t="s">
        <v>17</v>
      </c>
      <c r="W30" s="24">
        <v>4901990000</v>
      </c>
      <c r="X30" s="24">
        <v>24</v>
      </c>
      <c r="Y30" s="31">
        <v>43711</v>
      </c>
      <c r="Z30" s="31">
        <v>45538</v>
      </c>
      <c r="AA30" s="32">
        <f t="shared" si="2"/>
        <v>0</v>
      </c>
    </row>
    <row r="31" spans="1:27" s="36" customFormat="1" ht="42" customHeight="1" x14ac:dyDescent="0.25">
      <c r="A31" s="33" t="s">
        <v>70</v>
      </c>
      <c r="B31" s="23">
        <v>44</v>
      </c>
      <c r="C31" s="24">
        <v>2022</v>
      </c>
      <c r="D31" s="25" t="s">
        <v>211</v>
      </c>
      <c r="E31" s="26"/>
      <c r="F31" s="27" t="s">
        <v>77</v>
      </c>
      <c r="G31" s="24" t="s">
        <v>78</v>
      </c>
      <c r="H31" s="28"/>
      <c r="I31" s="24"/>
      <c r="J31" s="24" t="s">
        <v>79</v>
      </c>
      <c r="K31" s="29">
        <v>550</v>
      </c>
      <c r="L31" s="124">
        <f t="shared" si="3"/>
        <v>165</v>
      </c>
      <c r="M31" s="30" t="s">
        <v>80</v>
      </c>
      <c r="N31" s="24"/>
      <c r="O31" s="24" t="s">
        <v>45</v>
      </c>
      <c r="P31" s="24">
        <v>356</v>
      </c>
      <c r="Q31" s="24" t="s">
        <v>76</v>
      </c>
      <c r="R31" s="24"/>
      <c r="S31" s="24" t="s">
        <v>18</v>
      </c>
      <c r="T31" s="24" t="s">
        <v>19</v>
      </c>
      <c r="U31" s="24" t="s">
        <v>16</v>
      </c>
      <c r="V31" s="24" t="s">
        <v>17</v>
      </c>
      <c r="W31" s="24">
        <v>4901990000</v>
      </c>
      <c r="X31" s="24">
        <v>24</v>
      </c>
      <c r="Y31" s="31">
        <v>44246</v>
      </c>
      <c r="Z31" s="31">
        <v>46072</v>
      </c>
      <c r="AA31" s="32">
        <f t="shared" si="2"/>
        <v>0</v>
      </c>
    </row>
    <row r="32" spans="1:27" s="36" customFormat="1" ht="42" customHeight="1" x14ac:dyDescent="0.25">
      <c r="A32" s="93" t="s">
        <v>70</v>
      </c>
      <c r="B32" s="105">
        <v>42</v>
      </c>
      <c r="C32" s="90">
        <v>2023</v>
      </c>
      <c r="D32" s="94" t="s">
        <v>284</v>
      </c>
      <c r="E32" s="84"/>
      <c r="F32" s="95" t="s">
        <v>281</v>
      </c>
      <c r="G32" s="90" t="s">
        <v>133</v>
      </c>
      <c r="H32" s="89"/>
      <c r="I32" s="90" t="s">
        <v>159</v>
      </c>
      <c r="J32" s="90" t="s">
        <v>282</v>
      </c>
      <c r="K32" s="87">
        <v>565</v>
      </c>
      <c r="L32" s="124">
        <f t="shared" si="3"/>
        <v>169.5</v>
      </c>
      <c r="M32" s="88" t="s">
        <v>283</v>
      </c>
      <c r="N32" s="90" t="s">
        <v>181</v>
      </c>
      <c r="O32" s="90" t="s">
        <v>45</v>
      </c>
      <c r="P32" s="90">
        <v>260</v>
      </c>
      <c r="Q32" s="90" t="s">
        <v>322</v>
      </c>
      <c r="R32" s="89">
        <v>318</v>
      </c>
      <c r="S32" s="90" t="s">
        <v>18</v>
      </c>
      <c r="T32" s="90" t="s">
        <v>19</v>
      </c>
      <c r="U32" s="90" t="s">
        <v>16</v>
      </c>
      <c r="V32" s="90" t="s">
        <v>17</v>
      </c>
      <c r="W32" s="90">
        <v>4901990000</v>
      </c>
      <c r="X32" s="90">
        <v>32</v>
      </c>
      <c r="Y32" s="91">
        <v>44413</v>
      </c>
      <c r="Z32" s="91">
        <v>46239</v>
      </c>
      <c r="AA32" s="92">
        <f t="shared" si="2"/>
        <v>0</v>
      </c>
    </row>
    <row r="33" spans="1:27" s="36" customFormat="1" ht="42" customHeight="1" x14ac:dyDescent="0.25">
      <c r="A33" s="80" t="s">
        <v>69</v>
      </c>
      <c r="B33" s="81">
        <v>18</v>
      </c>
      <c r="C33" s="82">
        <v>2024</v>
      </c>
      <c r="D33" s="83" t="s">
        <v>295</v>
      </c>
      <c r="E33" s="84"/>
      <c r="F33" s="85" t="s">
        <v>328</v>
      </c>
      <c r="G33" s="82" t="s">
        <v>329</v>
      </c>
      <c r="H33" s="86"/>
      <c r="I33" s="82" t="s">
        <v>182</v>
      </c>
      <c r="J33" s="82" t="s">
        <v>331</v>
      </c>
      <c r="K33" s="87">
        <v>460</v>
      </c>
      <c r="L33" s="124">
        <f t="shared" si="3"/>
        <v>138</v>
      </c>
      <c r="M33" s="88" t="s">
        <v>330</v>
      </c>
      <c r="N33" s="82" t="s">
        <v>317</v>
      </c>
      <c r="O33" s="82" t="s">
        <v>15</v>
      </c>
      <c r="P33" s="82">
        <v>156</v>
      </c>
      <c r="Q33" s="82" t="s">
        <v>343</v>
      </c>
      <c r="R33" s="89">
        <v>174</v>
      </c>
      <c r="S33" s="82" t="s">
        <v>18</v>
      </c>
      <c r="T33" s="82" t="s">
        <v>19</v>
      </c>
      <c r="U33" s="82" t="s">
        <v>16</v>
      </c>
      <c r="V33" s="90" t="s">
        <v>17</v>
      </c>
      <c r="W33" s="90">
        <v>4901990000</v>
      </c>
      <c r="X33" s="82"/>
      <c r="Y33" s="91">
        <v>44701</v>
      </c>
      <c r="Z33" s="91">
        <v>46527</v>
      </c>
      <c r="AA33" s="92">
        <f t="shared" si="2"/>
        <v>0</v>
      </c>
    </row>
    <row r="34" spans="1:27" s="24" customFormat="1" ht="42" customHeight="1" x14ac:dyDescent="0.25">
      <c r="A34" s="126" t="s">
        <v>349</v>
      </c>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7"/>
    </row>
    <row r="35" spans="1:27" s="107" customFormat="1" ht="42" customHeight="1" x14ac:dyDescent="0.25">
      <c r="A35" s="33" t="s">
        <v>20</v>
      </c>
      <c r="B35" s="23">
        <v>9</v>
      </c>
      <c r="C35" s="24">
        <v>2021</v>
      </c>
      <c r="D35" s="25" t="s">
        <v>270</v>
      </c>
      <c r="E35" s="26"/>
      <c r="F35" s="27" t="s">
        <v>52</v>
      </c>
      <c r="G35" s="24" t="s">
        <v>53</v>
      </c>
      <c r="H35" s="28"/>
      <c r="I35" s="24"/>
      <c r="J35" s="24" t="s">
        <v>54</v>
      </c>
      <c r="K35" s="29">
        <v>740</v>
      </c>
      <c r="L35" s="124">
        <f>K35*0.3</f>
        <v>222</v>
      </c>
      <c r="M35" s="30" t="s">
        <v>55</v>
      </c>
      <c r="N35" s="24"/>
      <c r="O35" s="24" t="s">
        <v>51</v>
      </c>
      <c r="P35" s="24">
        <v>52</v>
      </c>
      <c r="Q35" s="24" t="s">
        <v>169</v>
      </c>
      <c r="R35" s="24">
        <v>528</v>
      </c>
      <c r="S35" s="24" t="s">
        <v>18</v>
      </c>
      <c r="T35" s="24" t="s">
        <v>24</v>
      </c>
      <c r="U35" s="24" t="s">
        <v>16</v>
      </c>
      <c r="V35" s="24" t="s">
        <v>17</v>
      </c>
      <c r="W35" s="24">
        <v>4901990000</v>
      </c>
      <c r="X35" s="24">
        <v>28</v>
      </c>
      <c r="Y35" s="31">
        <v>44201</v>
      </c>
      <c r="Z35" s="31">
        <v>46027</v>
      </c>
      <c r="AA35" s="32">
        <f t="shared" ref="AA35:AA42" si="4">E35*K35</f>
        <v>0</v>
      </c>
    </row>
    <row r="36" spans="1:27" s="106" customFormat="1" ht="42" customHeight="1" x14ac:dyDescent="0.25">
      <c r="A36" s="33" t="s">
        <v>36</v>
      </c>
      <c r="B36" s="23">
        <v>14</v>
      </c>
      <c r="C36" s="24">
        <v>2023</v>
      </c>
      <c r="D36" s="34" t="s">
        <v>295</v>
      </c>
      <c r="E36" s="26"/>
      <c r="F36" s="35" t="s">
        <v>297</v>
      </c>
      <c r="G36" s="24" t="s">
        <v>299</v>
      </c>
      <c r="H36" s="28"/>
      <c r="I36" s="24" t="s">
        <v>163</v>
      </c>
      <c r="J36" s="24" t="s">
        <v>312</v>
      </c>
      <c r="K36" s="29">
        <v>862</v>
      </c>
      <c r="L36" s="124">
        <f t="shared" ref="L36:L42" si="5">K36*0.3</f>
        <v>258.59999999999997</v>
      </c>
      <c r="M36" s="30" t="s">
        <v>302</v>
      </c>
      <c r="N36" s="24"/>
      <c r="O36" s="24" t="s">
        <v>37</v>
      </c>
      <c r="P36" s="24">
        <v>32</v>
      </c>
      <c r="Q36" s="24" t="s">
        <v>308</v>
      </c>
      <c r="R36" s="28">
        <v>388</v>
      </c>
      <c r="S36" s="24" t="s">
        <v>18</v>
      </c>
      <c r="T36" s="24" t="s">
        <v>24</v>
      </c>
      <c r="U36" s="24" t="s">
        <v>16</v>
      </c>
      <c r="V36" s="24" t="s">
        <v>17</v>
      </c>
      <c r="W36" s="24">
        <v>4901990000</v>
      </c>
      <c r="X36" s="24">
        <v>25</v>
      </c>
      <c r="Y36" s="31">
        <v>44951</v>
      </c>
      <c r="Z36" s="31">
        <v>46777</v>
      </c>
      <c r="AA36" s="32">
        <f t="shared" si="4"/>
        <v>0</v>
      </c>
    </row>
    <row r="37" spans="1:27" s="68" customFormat="1" ht="42" customHeight="1" thickBot="1" x14ac:dyDescent="0.3">
      <c r="A37" s="108" t="s">
        <v>36</v>
      </c>
      <c r="B37" s="109">
        <v>15</v>
      </c>
      <c r="C37" s="110">
        <v>2023</v>
      </c>
      <c r="D37" s="111" t="s">
        <v>295</v>
      </c>
      <c r="E37" s="112"/>
      <c r="F37" s="113" t="s">
        <v>296</v>
      </c>
      <c r="G37" s="110" t="s">
        <v>56</v>
      </c>
      <c r="H37" s="114" t="s">
        <v>310</v>
      </c>
      <c r="I37" s="110" t="s">
        <v>311</v>
      </c>
      <c r="J37" s="110" t="s">
        <v>313</v>
      </c>
      <c r="K37" s="115">
        <v>885</v>
      </c>
      <c r="L37" s="124">
        <f t="shared" si="5"/>
        <v>265.5</v>
      </c>
      <c r="M37" s="116" t="s">
        <v>301</v>
      </c>
      <c r="N37" s="110"/>
      <c r="O37" s="110" t="s">
        <v>37</v>
      </c>
      <c r="P37" s="110">
        <v>44</v>
      </c>
      <c r="Q37" s="110" t="s">
        <v>309</v>
      </c>
      <c r="R37" s="114">
        <v>426</v>
      </c>
      <c r="S37" s="110" t="s">
        <v>18</v>
      </c>
      <c r="T37" s="110" t="s">
        <v>24</v>
      </c>
      <c r="U37" s="110" t="s">
        <v>16</v>
      </c>
      <c r="V37" s="110" t="s">
        <v>17</v>
      </c>
      <c r="W37" s="110">
        <v>4901990000</v>
      </c>
      <c r="X37" s="110">
        <v>25</v>
      </c>
      <c r="Y37" s="117">
        <v>44740</v>
      </c>
      <c r="Z37" s="117">
        <v>46596</v>
      </c>
      <c r="AA37" s="118">
        <f t="shared" si="4"/>
        <v>0</v>
      </c>
    </row>
    <row r="38" spans="1:27" s="36" customFormat="1" ht="42" customHeight="1" x14ac:dyDescent="0.25">
      <c r="A38" s="97" t="s">
        <v>36</v>
      </c>
      <c r="B38" s="53">
        <v>182</v>
      </c>
      <c r="C38" s="62">
        <v>2022</v>
      </c>
      <c r="D38" s="98" t="s">
        <v>213</v>
      </c>
      <c r="E38" s="56"/>
      <c r="F38" s="99" t="s">
        <v>136</v>
      </c>
      <c r="G38" s="62" t="s">
        <v>137</v>
      </c>
      <c r="H38" s="61"/>
      <c r="I38" s="62" t="s">
        <v>158</v>
      </c>
      <c r="J38" s="62" t="s">
        <v>139</v>
      </c>
      <c r="K38" s="59">
        <v>758</v>
      </c>
      <c r="L38" s="124">
        <f t="shared" si="5"/>
        <v>227.4</v>
      </c>
      <c r="M38" s="60" t="s">
        <v>135</v>
      </c>
      <c r="N38" s="62"/>
      <c r="O38" s="62"/>
      <c r="P38" s="62">
        <v>32</v>
      </c>
      <c r="Q38" s="62" t="s">
        <v>168</v>
      </c>
      <c r="R38" s="62">
        <v>478</v>
      </c>
      <c r="S38" s="62" t="s">
        <v>18</v>
      </c>
      <c r="T38" s="62" t="s">
        <v>24</v>
      </c>
      <c r="U38" s="62" t="s">
        <v>16</v>
      </c>
      <c r="V38" s="62" t="s">
        <v>17</v>
      </c>
      <c r="W38" s="62">
        <v>4901990000</v>
      </c>
      <c r="X38" s="62">
        <v>27</v>
      </c>
      <c r="Y38" s="63">
        <v>44489</v>
      </c>
      <c r="Z38" s="63">
        <v>46315</v>
      </c>
      <c r="AA38" s="64">
        <f t="shared" si="4"/>
        <v>0</v>
      </c>
    </row>
    <row r="39" spans="1:27" s="36" customFormat="1" ht="42" customHeight="1" x14ac:dyDescent="0.25">
      <c r="A39" s="22" t="s">
        <v>36</v>
      </c>
      <c r="B39" s="23">
        <v>28</v>
      </c>
      <c r="C39" s="24">
        <v>2023</v>
      </c>
      <c r="D39" s="25" t="s">
        <v>191</v>
      </c>
      <c r="E39" s="26"/>
      <c r="F39" s="27" t="s">
        <v>178</v>
      </c>
      <c r="G39" s="24" t="s">
        <v>144</v>
      </c>
      <c r="H39" s="28" t="s">
        <v>144</v>
      </c>
      <c r="I39" s="24" t="s">
        <v>160</v>
      </c>
      <c r="J39" s="24" t="s">
        <v>179</v>
      </c>
      <c r="K39" s="29">
        <v>770</v>
      </c>
      <c r="L39" s="124">
        <f t="shared" si="5"/>
        <v>231</v>
      </c>
      <c r="M39" s="30" t="s">
        <v>183</v>
      </c>
      <c r="N39" s="24"/>
      <c r="O39" s="24"/>
      <c r="P39" s="24">
        <v>36</v>
      </c>
      <c r="Q39" s="24" t="s">
        <v>224</v>
      </c>
      <c r="R39" s="24">
        <v>488</v>
      </c>
      <c r="S39" s="24" t="s">
        <v>18</v>
      </c>
      <c r="T39" s="24" t="s">
        <v>24</v>
      </c>
      <c r="U39" s="24" t="s">
        <v>16</v>
      </c>
      <c r="V39" s="24" t="s">
        <v>17</v>
      </c>
      <c r="W39" s="24">
        <v>4901990000</v>
      </c>
      <c r="X39" s="24">
        <v>25</v>
      </c>
      <c r="Y39" s="31">
        <v>44525</v>
      </c>
      <c r="Z39" s="31">
        <v>46351</v>
      </c>
      <c r="AA39" s="32">
        <f t="shared" si="4"/>
        <v>0</v>
      </c>
    </row>
    <row r="40" spans="1:27" s="36" customFormat="1" ht="42" customHeight="1" x14ac:dyDescent="0.25">
      <c r="A40" s="33" t="s">
        <v>36</v>
      </c>
      <c r="B40" s="23">
        <v>38</v>
      </c>
      <c r="C40" s="24">
        <v>2023</v>
      </c>
      <c r="D40" s="25" t="s">
        <v>241</v>
      </c>
      <c r="E40" s="26"/>
      <c r="F40" s="27" t="s">
        <v>237</v>
      </c>
      <c r="G40" s="24" t="s">
        <v>238</v>
      </c>
      <c r="H40" s="28" t="s">
        <v>256</v>
      </c>
      <c r="I40" s="24" t="s">
        <v>158</v>
      </c>
      <c r="J40" s="24" t="s">
        <v>240</v>
      </c>
      <c r="K40" s="29">
        <v>717</v>
      </c>
      <c r="L40" s="124">
        <f t="shared" si="5"/>
        <v>215.1</v>
      </c>
      <c r="M40" s="30" t="s">
        <v>239</v>
      </c>
      <c r="N40" s="24"/>
      <c r="O40" s="24"/>
      <c r="P40" s="24">
        <v>36</v>
      </c>
      <c r="Q40" s="24" t="s">
        <v>258</v>
      </c>
      <c r="R40" s="24">
        <v>350</v>
      </c>
      <c r="S40" s="24" t="s">
        <v>18</v>
      </c>
      <c r="T40" s="24" t="s">
        <v>24</v>
      </c>
      <c r="U40" s="24" t="s">
        <v>16</v>
      </c>
      <c r="V40" s="24" t="s">
        <v>17</v>
      </c>
      <c r="W40" s="24">
        <v>4901990000</v>
      </c>
      <c r="X40" s="24">
        <v>36</v>
      </c>
      <c r="Y40" s="31">
        <v>44761</v>
      </c>
      <c r="Z40" s="31">
        <v>46587</v>
      </c>
      <c r="AA40" s="32">
        <f t="shared" si="4"/>
        <v>0</v>
      </c>
    </row>
    <row r="41" spans="1:27" s="36" customFormat="1" ht="42" customHeight="1" x14ac:dyDescent="0.25">
      <c r="A41" s="33" t="s">
        <v>36</v>
      </c>
      <c r="B41" s="23">
        <v>50</v>
      </c>
      <c r="C41" s="24">
        <v>2023</v>
      </c>
      <c r="D41" s="25" t="s">
        <v>246</v>
      </c>
      <c r="E41" s="26"/>
      <c r="F41" s="27" t="s">
        <v>247</v>
      </c>
      <c r="G41" s="24" t="s">
        <v>248</v>
      </c>
      <c r="H41" s="28" t="s">
        <v>255</v>
      </c>
      <c r="I41" s="24" t="s">
        <v>250</v>
      </c>
      <c r="J41" s="24" t="s">
        <v>251</v>
      </c>
      <c r="K41" s="29">
        <v>720</v>
      </c>
      <c r="L41" s="124">
        <f t="shared" si="5"/>
        <v>216</v>
      </c>
      <c r="M41" s="30" t="s">
        <v>252</v>
      </c>
      <c r="N41" s="24"/>
      <c r="O41" s="24"/>
      <c r="P41" s="24">
        <v>36</v>
      </c>
      <c r="Q41" s="24" t="s">
        <v>257</v>
      </c>
      <c r="R41" s="24">
        <v>380</v>
      </c>
      <c r="S41" s="24" t="s">
        <v>18</v>
      </c>
      <c r="T41" s="24" t="s">
        <v>24</v>
      </c>
      <c r="U41" s="24" t="s">
        <v>16</v>
      </c>
      <c r="V41" s="24" t="s">
        <v>17</v>
      </c>
      <c r="W41" s="24">
        <v>4901990000</v>
      </c>
      <c r="X41" s="24">
        <v>36</v>
      </c>
      <c r="Y41" s="31">
        <v>44711</v>
      </c>
      <c r="Z41" s="31">
        <v>46537</v>
      </c>
      <c r="AA41" s="32">
        <f t="shared" si="4"/>
        <v>0</v>
      </c>
    </row>
    <row r="42" spans="1:27" s="36" customFormat="1" ht="42" customHeight="1" x14ac:dyDescent="0.25">
      <c r="A42" s="93" t="s">
        <v>20</v>
      </c>
      <c r="B42" s="81">
        <v>14</v>
      </c>
      <c r="C42" s="90">
        <v>2022</v>
      </c>
      <c r="D42" s="94" t="s">
        <v>212</v>
      </c>
      <c r="E42" s="84"/>
      <c r="F42" s="96" t="s">
        <v>25</v>
      </c>
      <c r="G42" s="90" t="s">
        <v>21</v>
      </c>
      <c r="H42" s="89"/>
      <c r="I42" s="90" t="s">
        <v>158</v>
      </c>
      <c r="J42" s="90" t="s">
        <v>26</v>
      </c>
      <c r="K42" s="87">
        <v>806</v>
      </c>
      <c r="L42" s="124">
        <f t="shared" si="5"/>
        <v>241.79999999999998</v>
      </c>
      <c r="M42" s="88" t="s">
        <v>27</v>
      </c>
      <c r="N42" s="90" t="s">
        <v>22</v>
      </c>
      <c r="O42" s="90" t="s">
        <v>23</v>
      </c>
      <c r="P42" s="90">
        <v>32</v>
      </c>
      <c r="Q42" s="90" t="s">
        <v>321</v>
      </c>
      <c r="R42" s="90">
        <v>440</v>
      </c>
      <c r="S42" s="90" t="s">
        <v>18</v>
      </c>
      <c r="T42" s="90" t="s">
        <v>24</v>
      </c>
      <c r="U42" s="90" t="s">
        <v>16</v>
      </c>
      <c r="V42" s="90" t="s">
        <v>17</v>
      </c>
      <c r="W42" s="90">
        <v>4901990000</v>
      </c>
      <c r="X42" s="90">
        <v>30</v>
      </c>
      <c r="Y42" s="91">
        <v>44258</v>
      </c>
      <c r="Z42" s="91">
        <v>46084</v>
      </c>
      <c r="AA42" s="32">
        <f t="shared" si="4"/>
        <v>0</v>
      </c>
    </row>
    <row r="43" spans="1:27" s="121" customFormat="1" ht="42" customHeight="1" x14ac:dyDescent="0.25">
      <c r="A43" s="126" t="s">
        <v>356</v>
      </c>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30"/>
    </row>
    <row r="44" spans="1:27" s="36" customFormat="1" ht="42" customHeight="1" thickBot="1" x14ac:dyDescent="0.3">
      <c r="A44" s="22" t="s">
        <v>14</v>
      </c>
      <c r="B44" s="23">
        <v>57</v>
      </c>
      <c r="C44" s="24">
        <v>2023</v>
      </c>
      <c r="D44" s="25" t="s">
        <v>219</v>
      </c>
      <c r="E44" s="26"/>
      <c r="F44" s="27" t="s">
        <v>199</v>
      </c>
      <c r="G44" s="24" t="s">
        <v>202</v>
      </c>
      <c r="H44" s="28"/>
      <c r="I44" s="24" t="s">
        <v>146</v>
      </c>
      <c r="J44" s="24" t="s">
        <v>201</v>
      </c>
      <c r="K44" s="29">
        <v>796</v>
      </c>
      <c r="L44" s="124">
        <f>K44*0.3</f>
        <v>238.79999999999998</v>
      </c>
      <c r="M44" s="30" t="s">
        <v>200</v>
      </c>
      <c r="N44" s="24"/>
      <c r="O44" s="24" t="s">
        <v>38</v>
      </c>
      <c r="P44" s="24">
        <v>264</v>
      </c>
      <c r="Q44" s="24" t="s">
        <v>245</v>
      </c>
      <c r="R44" s="24">
        <v>325</v>
      </c>
      <c r="S44" s="24" t="s">
        <v>18</v>
      </c>
      <c r="T44" s="24" t="s">
        <v>19</v>
      </c>
      <c r="U44" s="24" t="s">
        <v>16</v>
      </c>
      <c r="V44" s="24" t="s">
        <v>17</v>
      </c>
      <c r="W44" s="24">
        <v>4901990000</v>
      </c>
      <c r="X44" s="24">
        <v>32</v>
      </c>
      <c r="Y44" s="31">
        <v>44427</v>
      </c>
      <c r="Z44" s="31">
        <v>46253</v>
      </c>
      <c r="AA44" s="32">
        <f t="shared" ref="AA44:AA53" si="6">E44*K44</f>
        <v>0</v>
      </c>
    </row>
    <row r="45" spans="1:27" s="51" customFormat="1" ht="42" customHeight="1" x14ac:dyDescent="0.25">
      <c r="A45" s="33" t="s">
        <v>14</v>
      </c>
      <c r="B45" s="119"/>
      <c r="C45" s="24">
        <v>2022</v>
      </c>
      <c r="D45" s="25" t="s">
        <v>350</v>
      </c>
      <c r="E45" s="26"/>
      <c r="F45" s="27" t="s">
        <v>351</v>
      </c>
      <c r="G45" s="24" t="s">
        <v>352</v>
      </c>
      <c r="H45" s="28"/>
      <c r="I45" s="24"/>
      <c r="J45" s="24" t="s">
        <v>353</v>
      </c>
      <c r="K45" s="120">
        <v>695.2</v>
      </c>
      <c r="L45" s="124">
        <f t="shared" ref="L45:L53" si="7">K45*0.3</f>
        <v>208.56</v>
      </c>
      <c r="M45" s="30" t="s">
        <v>354</v>
      </c>
      <c r="N45" s="24"/>
      <c r="O45" s="24" t="s">
        <v>15</v>
      </c>
      <c r="P45" s="24">
        <v>280</v>
      </c>
      <c r="Q45" s="24" t="s">
        <v>355</v>
      </c>
      <c r="R45" s="24">
        <v>340</v>
      </c>
      <c r="S45" s="24" t="s">
        <v>18</v>
      </c>
      <c r="T45" s="24" t="s">
        <v>19</v>
      </c>
      <c r="U45" s="24" t="s">
        <v>16</v>
      </c>
      <c r="V45" s="24" t="s">
        <v>17</v>
      </c>
      <c r="W45" s="24">
        <v>4901990000</v>
      </c>
      <c r="X45" s="24">
        <v>34</v>
      </c>
      <c r="Y45" s="31">
        <v>44362</v>
      </c>
      <c r="Z45" s="31">
        <v>46188</v>
      </c>
      <c r="AA45" s="32">
        <f t="shared" si="6"/>
        <v>0</v>
      </c>
    </row>
    <row r="46" spans="1:27" s="36" customFormat="1" ht="42" customHeight="1" x14ac:dyDescent="0.25">
      <c r="A46" s="102" t="s">
        <v>20</v>
      </c>
      <c r="B46" s="53">
        <v>69</v>
      </c>
      <c r="C46" s="62">
        <v>2023</v>
      </c>
      <c r="D46" s="98" t="s">
        <v>291</v>
      </c>
      <c r="E46" s="56"/>
      <c r="F46" s="103" t="s">
        <v>292</v>
      </c>
      <c r="G46" s="62" t="s">
        <v>278</v>
      </c>
      <c r="H46" s="61" t="s">
        <v>278</v>
      </c>
      <c r="I46" s="62" t="s">
        <v>157</v>
      </c>
      <c r="J46" s="62" t="s">
        <v>293</v>
      </c>
      <c r="K46" s="59">
        <v>678</v>
      </c>
      <c r="L46" s="124">
        <f t="shared" si="7"/>
        <v>203.4</v>
      </c>
      <c r="M46" s="60" t="s">
        <v>294</v>
      </c>
      <c r="N46" s="62"/>
      <c r="O46" s="62" t="s">
        <v>249</v>
      </c>
      <c r="P46" s="62">
        <v>272</v>
      </c>
      <c r="Q46" s="62" t="s">
        <v>306</v>
      </c>
      <c r="R46" s="61">
        <v>326</v>
      </c>
      <c r="S46" s="62" t="s">
        <v>18</v>
      </c>
      <c r="T46" s="62" t="s">
        <v>19</v>
      </c>
      <c r="U46" s="62" t="s">
        <v>16</v>
      </c>
      <c r="V46" s="62" t="s">
        <v>17</v>
      </c>
      <c r="W46" s="62">
        <v>4901990000</v>
      </c>
      <c r="X46" s="62">
        <v>32</v>
      </c>
      <c r="Y46" s="63">
        <v>44781</v>
      </c>
      <c r="Z46" s="63">
        <v>46607</v>
      </c>
      <c r="AA46" s="64">
        <f t="shared" si="6"/>
        <v>0</v>
      </c>
    </row>
    <row r="47" spans="1:27" s="36" customFormat="1" ht="42" customHeight="1" x14ac:dyDescent="0.25">
      <c r="A47" s="33" t="s">
        <v>20</v>
      </c>
      <c r="B47" s="23">
        <v>73</v>
      </c>
      <c r="C47" s="24">
        <v>2022</v>
      </c>
      <c r="D47" s="25" t="s">
        <v>216</v>
      </c>
      <c r="E47" s="26"/>
      <c r="F47" s="27" t="s">
        <v>207</v>
      </c>
      <c r="G47" s="24" t="s">
        <v>33</v>
      </c>
      <c r="H47" s="28"/>
      <c r="I47" s="24" t="s">
        <v>229</v>
      </c>
      <c r="J47" s="24" t="s">
        <v>34</v>
      </c>
      <c r="K47" s="29">
        <v>520</v>
      </c>
      <c r="L47" s="124">
        <f t="shared" si="7"/>
        <v>156</v>
      </c>
      <c r="M47" s="30" t="s">
        <v>35</v>
      </c>
      <c r="N47" s="24"/>
      <c r="O47" s="24" t="s">
        <v>28</v>
      </c>
      <c r="P47" s="24">
        <v>220</v>
      </c>
      <c r="Q47" s="24" t="s">
        <v>320</v>
      </c>
      <c r="R47" s="24">
        <v>322</v>
      </c>
      <c r="S47" s="24" t="s">
        <v>18</v>
      </c>
      <c r="T47" s="24" t="s">
        <v>19</v>
      </c>
      <c r="U47" s="24" t="s">
        <v>16</v>
      </c>
      <c r="V47" s="24" t="s">
        <v>17</v>
      </c>
      <c r="W47" s="24">
        <v>4901990000</v>
      </c>
      <c r="X47" s="24">
        <v>34</v>
      </c>
      <c r="Y47" s="31">
        <v>44194</v>
      </c>
      <c r="Z47" s="31">
        <v>46020</v>
      </c>
      <c r="AA47" s="32">
        <f t="shared" si="6"/>
        <v>0</v>
      </c>
    </row>
    <row r="48" spans="1:27" s="36" customFormat="1" ht="42" customHeight="1" thickBot="1" x14ac:dyDescent="0.3">
      <c r="A48" s="22" t="s">
        <v>14</v>
      </c>
      <c r="B48" s="23">
        <v>94</v>
      </c>
      <c r="C48" s="24">
        <v>2022</v>
      </c>
      <c r="D48" s="25" t="s">
        <v>215</v>
      </c>
      <c r="E48" s="26"/>
      <c r="F48" s="27" t="s">
        <v>29</v>
      </c>
      <c r="G48" s="24" t="s">
        <v>30</v>
      </c>
      <c r="H48" s="28"/>
      <c r="I48" s="24"/>
      <c r="J48" s="24" t="s">
        <v>31</v>
      </c>
      <c r="K48" s="29">
        <v>614</v>
      </c>
      <c r="L48" s="124">
        <f t="shared" si="7"/>
        <v>184.2</v>
      </c>
      <c r="M48" s="30" t="s">
        <v>32</v>
      </c>
      <c r="N48" s="24"/>
      <c r="O48" s="24" t="s">
        <v>28</v>
      </c>
      <c r="P48" s="24">
        <v>216</v>
      </c>
      <c r="Q48" s="24" t="s">
        <v>319</v>
      </c>
      <c r="R48" s="24">
        <v>320</v>
      </c>
      <c r="S48" s="24" t="s">
        <v>18</v>
      </c>
      <c r="T48" s="24" t="s">
        <v>19</v>
      </c>
      <c r="U48" s="24" t="s">
        <v>16</v>
      </c>
      <c r="V48" s="24" t="s">
        <v>17</v>
      </c>
      <c r="W48" s="24">
        <v>4901990000</v>
      </c>
      <c r="X48" s="24">
        <v>36</v>
      </c>
      <c r="Y48" s="31">
        <v>44155</v>
      </c>
      <c r="Z48" s="31">
        <v>45981</v>
      </c>
      <c r="AA48" s="32">
        <f t="shared" si="6"/>
        <v>0</v>
      </c>
    </row>
    <row r="49" spans="1:27" s="51" customFormat="1" ht="42" customHeight="1" x14ac:dyDescent="0.25">
      <c r="A49" s="40" t="s">
        <v>20</v>
      </c>
      <c r="B49" s="41">
        <v>26</v>
      </c>
      <c r="C49" s="42">
        <v>2019</v>
      </c>
      <c r="D49" s="43" t="s">
        <v>262</v>
      </c>
      <c r="E49" s="44"/>
      <c r="F49" s="45" t="s">
        <v>138</v>
      </c>
      <c r="G49" s="42" t="s">
        <v>47</v>
      </c>
      <c r="H49" s="46"/>
      <c r="I49" s="42"/>
      <c r="J49" s="42" t="s">
        <v>59</v>
      </c>
      <c r="K49" s="47">
        <v>655</v>
      </c>
      <c r="L49" s="124">
        <f t="shared" si="7"/>
        <v>196.5</v>
      </c>
      <c r="M49" s="48" t="s">
        <v>60</v>
      </c>
      <c r="N49" s="42" t="s">
        <v>50</v>
      </c>
      <c r="O49" s="42" t="s">
        <v>51</v>
      </c>
      <c r="P49" s="42">
        <v>288</v>
      </c>
      <c r="Q49" s="42" t="s">
        <v>39</v>
      </c>
      <c r="R49" s="42">
        <v>414</v>
      </c>
      <c r="S49" s="42" t="s">
        <v>18</v>
      </c>
      <c r="T49" s="42" t="s">
        <v>19</v>
      </c>
      <c r="U49" s="42" t="s">
        <v>16</v>
      </c>
      <c r="V49" s="42" t="s">
        <v>17</v>
      </c>
      <c r="W49" s="42">
        <v>4901990000</v>
      </c>
      <c r="X49" s="42">
        <v>5</v>
      </c>
      <c r="Y49" s="49">
        <v>44096</v>
      </c>
      <c r="Z49" s="49">
        <v>45922</v>
      </c>
      <c r="AA49" s="32">
        <f t="shared" si="6"/>
        <v>0</v>
      </c>
    </row>
    <row r="50" spans="1:27" s="68" customFormat="1" ht="42" customHeight="1" thickBot="1" x14ac:dyDescent="0.3">
      <c r="A50" s="69" t="s">
        <v>20</v>
      </c>
      <c r="B50" s="70">
        <v>65</v>
      </c>
      <c r="C50" s="71">
        <v>2021</v>
      </c>
      <c r="D50" s="72" t="s">
        <v>261</v>
      </c>
      <c r="E50" s="73"/>
      <c r="F50" s="74" t="s">
        <v>134</v>
      </c>
      <c r="G50" s="71" t="s">
        <v>47</v>
      </c>
      <c r="H50" s="75"/>
      <c r="I50" s="71"/>
      <c r="J50" s="71" t="s">
        <v>48</v>
      </c>
      <c r="K50" s="76">
        <v>655</v>
      </c>
      <c r="L50" s="124">
        <f t="shared" si="7"/>
        <v>196.5</v>
      </c>
      <c r="M50" s="77" t="s">
        <v>49</v>
      </c>
      <c r="N50" s="71" t="s">
        <v>50</v>
      </c>
      <c r="O50" s="71" t="s">
        <v>51</v>
      </c>
      <c r="P50" s="71">
        <v>272</v>
      </c>
      <c r="Q50" s="71" t="s">
        <v>39</v>
      </c>
      <c r="R50" s="71">
        <v>350</v>
      </c>
      <c r="S50" s="71" t="s">
        <v>18</v>
      </c>
      <c r="T50" s="71" t="s">
        <v>19</v>
      </c>
      <c r="U50" s="71" t="s">
        <v>16</v>
      </c>
      <c r="V50" s="71" t="s">
        <v>17</v>
      </c>
      <c r="W50" s="71">
        <v>4901990000</v>
      </c>
      <c r="X50" s="71">
        <v>5</v>
      </c>
      <c r="Y50" s="101">
        <v>43357</v>
      </c>
      <c r="Z50" s="101">
        <v>45183</v>
      </c>
      <c r="AA50" s="32">
        <f t="shared" si="6"/>
        <v>0</v>
      </c>
    </row>
    <row r="51" spans="1:27" s="51" customFormat="1" ht="42" customHeight="1" x14ac:dyDescent="0.25">
      <c r="A51" s="40" t="s">
        <v>20</v>
      </c>
      <c r="B51" s="41">
        <v>36</v>
      </c>
      <c r="C51" s="42">
        <v>2018</v>
      </c>
      <c r="D51" s="43" t="s">
        <v>271</v>
      </c>
      <c r="E51" s="44"/>
      <c r="F51" s="45" t="s">
        <v>131</v>
      </c>
      <c r="G51" s="42" t="s">
        <v>61</v>
      </c>
      <c r="H51" s="46"/>
      <c r="I51" s="42"/>
      <c r="J51" s="42" t="s">
        <v>62</v>
      </c>
      <c r="K51" s="47">
        <v>570</v>
      </c>
      <c r="L51" s="124">
        <f t="shared" si="7"/>
        <v>171</v>
      </c>
      <c r="M51" s="48" t="s">
        <v>63</v>
      </c>
      <c r="N51" s="42" t="s">
        <v>64</v>
      </c>
      <c r="O51" s="42" t="s">
        <v>57</v>
      </c>
      <c r="P51" s="42">
        <v>336</v>
      </c>
      <c r="Q51" s="42" t="s">
        <v>65</v>
      </c>
      <c r="R51" s="42">
        <v>646</v>
      </c>
      <c r="S51" s="42" t="s">
        <v>18</v>
      </c>
      <c r="T51" s="42" t="s">
        <v>19</v>
      </c>
      <c r="U51" s="42" t="s">
        <v>16</v>
      </c>
      <c r="V51" s="42" t="s">
        <v>17</v>
      </c>
      <c r="W51" s="42">
        <v>4901990000</v>
      </c>
      <c r="X51" s="42">
        <v>5</v>
      </c>
      <c r="Y51" s="100">
        <v>43126</v>
      </c>
      <c r="Z51" s="100">
        <v>44952</v>
      </c>
      <c r="AA51" s="32">
        <f t="shared" si="6"/>
        <v>0</v>
      </c>
    </row>
    <row r="52" spans="1:27" s="68" customFormat="1" ht="42" customHeight="1" thickBot="1" x14ac:dyDescent="0.3">
      <c r="A52" s="69" t="s">
        <v>20</v>
      </c>
      <c r="B52" s="70">
        <v>31</v>
      </c>
      <c r="C52" s="71">
        <v>2019</v>
      </c>
      <c r="D52" s="72" t="s">
        <v>272</v>
      </c>
      <c r="E52" s="73"/>
      <c r="F52" s="74" t="s">
        <v>132</v>
      </c>
      <c r="G52" s="71" t="s">
        <v>61</v>
      </c>
      <c r="H52" s="75"/>
      <c r="I52" s="71"/>
      <c r="J52" s="71" t="s">
        <v>66</v>
      </c>
      <c r="K52" s="76">
        <v>570</v>
      </c>
      <c r="L52" s="124">
        <f t="shared" si="7"/>
        <v>171</v>
      </c>
      <c r="M52" s="77" t="s">
        <v>67</v>
      </c>
      <c r="N52" s="71" t="s">
        <v>64</v>
      </c>
      <c r="O52" s="71" t="s">
        <v>57</v>
      </c>
      <c r="P52" s="71">
        <v>304</v>
      </c>
      <c r="Q52" s="71" t="s">
        <v>68</v>
      </c>
      <c r="R52" s="71">
        <v>572</v>
      </c>
      <c r="S52" s="71" t="s">
        <v>18</v>
      </c>
      <c r="T52" s="71" t="s">
        <v>19</v>
      </c>
      <c r="U52" s="71" t="s">
        <v>16</v>
      </c>
      <c r="V52" s="71" t="s">
        <v>17</v>
      </c>
      <c r="W52" s="71">
        <v>4901990000</v>
      </c>
      <c r="X52" s="71">
        <v>5</v>
      </c>
      <c r="Y52" s="101">
        <v>43126</v>
      </c>
      <c r="Z52" s="101">
        <v>44952</v>
      </c>
      <c r="AA52" s="32">
        <f t="shared" si="6"/>
        <v>0</v>
      </c>
    </row>
    <row r="53" spans="1:27" s="36" customFormat="1" ht="42" customHeight="1" x14ac:dyDescent="0.25">
      <c r="A53" s="33" t="s">
        <v>20</v>
      </c>
      <c r="B53" s="122" t="s">
        <v>357</v>
      </c>
      <c r="C53" s="28">
        <v>2023</v>
      </c>
      <c r="D53" s="25" t="s">
        <v>358</v>
      </c>
      <c r="E53" s="26"/>
      <c r="F53" s="35" t="s">
        <v>359</v>
      </c>
      <c r="G53" s="24" t="s">
        <v>278</v>
      </c>
      <c r="H53" s="28" t="s">
        <v>278</v>
      </c>
      <c r="I53" s="28" t="s">
        <v>157</v>
      </c>
      <c r="J53" s="28" t="s">
        <v>360</v>
      </c>
      <c r="K53" s="123">
        <v>828.30000000000007</v>
      </c>
      <c r="L53" s="124">
        <f t="shared" si="7"/>
        <v>248.49</v>
      </c>
      <c r="M53" s="30" t="s">
        <v>361</v>
      </c>
      <c r="N53" s="28"/>
      <c r="O53" s="24" t="s">
        <v>249</v>
      </c>
      <c r="P53" s="28">
        <v>260</v>
      </c>
      <c r="Q53" s="24" t="s">
        <v>362</v>
      </c>
      <c r="R53" s="28">
        <v>300</v>
      </c>
      <c r="S53" s="28" t="s">
        <v>18</v>
      </c>
      <c r="T53" s="28" t="s">
        <v>19</v>
      </c>
      <c r="U53" s="28" t="s">
        <v>16</v>
      </c>
      <c r="V53" s="28" t="s">
        <v>17</v>
      </c>
      <c r="W53" s="24">
        <v>4901990000</v>
      </c>
      <c r="X53" s="28">
        <v>24</v>
      </c>
      <c r="Y53" s="31">
        <v>44348</v>
      </c>
      <c r="Z53" s="31">
        <v>46174</v>
      </c>
      <c r="AA53" s="32">
        <f t="shared" si="6"/>
        <v>0</v>
      </c>
    </row>
    <row r="54" spans="1:27" s="8" customFormat="1" ht="18.75" x14ac:dyDescent="0.2">
      <c r="A54" s="15"/>
      <c r="B54" s="15"/>
      <c r="C54" s="15"/>
      <c r="D54" s="16" t="s">
        <v>130</v>
      </c>
      <c r="E54" s="17">
        <f>SUM(E36:E53)</f>
        <v>0</v>
      </c>
      <c r="F54" s="15"/>
      <c r="G54" s="15"/>
      <c r="H54" s="20"/>
      <c r="I54" s="15"/>
      <c r="J54" s="15"/>
      <c r="K54" s="18"/>
      <c r="L54" s="15"/>
      <c r="M54" s="15"/>
      <c r="N54" s="15"/>
      <c r="O54" s="15"/>
      <c r="P54" s="15"/>
      <c r="Q54" s="15"/>
      <c r="R54" s="15"/>
      <c r="S54" s="15"/>
      <c r="T54" s="15"/>
      <c r="U54" s="15"/>
      <c r="V54" s="15"/>
      <c r="W54" s="15"/>
      <c r="X54" s="15"/>
      <c r="Y54" s="15"/>
      <c r="Z54" s="15" t="s">
        <v>129</v>
      </c>
      <c r="AA54" s="17">
        <f>SUM(AA36:AA53)</f>
        <v>0</v>
      </c>
    </row>
    <row r="55" spans="1:27" ht="42" customHeight="1" x14ac:dyDescent="0.25">
      <c r="L55" s="1"/>
    </row>
    <row r="56" spans="1:27" ht="42" customHeight="1" x14ac:dyDescent="0.25">
      <c r="L56" s="1"/>
    </row>
    <row r="57" spans="1:27" ht="42" customHeight="1" x14ac:dyDescent="0.25">
      <c r="L57" s="1"/>
    </row>
    <row r="58" spans="1:27" ht="42" customHeight="1" x14ac:dyDescent="0.25">
      <c r="L58" s="1"/>
    </row>
    <row r="59" spans="1:27" ht="42" customHeight="1" x14ac:dyDescent="0.25">
      <c r="L59" s="1"/>
    </row>
    <row r="60" spans="1:27" ht="42" customHeight="1" x14ac:dyDescent="0.25">
      <c r="L60" s="1"/>
    </row>
    <row r="61" spans="1:27" ht="42" customHeight="1" x14ac:dyDescent="0.25">
      <c r="L61" s="1"/>
    </row>
    <row r="62" spans="1:27" ht="42" customHeight="1" x14ac:dyDescent="0.25">
      <c r="L62" s="1"/>
    </row>
    <row r="63" spans="1:27" ht="42" customHeight="1" x14ac:dyDescent="0.25">
      <c r="L63" s="1"/>
    </row>
    <row r="64" spans="1:27" ht="42" customHeight="1" x14ac:dyDescent="0.25">
      <c r="L64" s="1"/>
    </row>
    <row r="65" spans="12:12" ht="42" customHeight="1" x14ac:dyDescent="0.25">
      <c r="L65" s="1"/>
    </row>
    <row r="66" spans="12:12" ht="42" customHeight="1" x14ac:dyDescent="0.25">
      <c r="L66" s="1"/>
    </row>
    <row r="67" spans="12:12" ht="42" customHeight="1" x14ac:dyDescent="0.25">
      <c r="L67" s="1"/>
    </row>
    <row r="68" spans="12:12" ht="42" customHeight="1" x14ac:dyDescent="0.25">
      <c r="L68" s="1"/>
    </row>
    <row r="69" spans="12:12" ht="42" customHeight="1" x14ac:dyDescent="0.25">
      <c r="L69" s="1"/>
    </row>
    <row r="70" spans="12:12" ht="42" customHeight="1" x14ac:dyDescent="0.25">
      <c r="L70" s="1"/>
    </row>
    <row r="71" spans="12:12" ht="42" customHeight="1" x14ac:dyDescent="0.25">
      <c r="L71" s="1"/>
    </row>
    <row r="72" spans="12:12" ht="42" customHeight="1" x14ac:dyDescent="0.25">
      <c r="L72" s="1"/>
    </row>
    <row r="73" spans="12:12" ht="42" customHeight="1" x14ac:dyDescent="0.25">
      <c r="L73" s="1"/>
    </row>
    <row r="74" spans="12:12" ht="42" customHeight="1" x14ac:dyDescent="0.25">
      <c r="L74" s="1"/>
    </row>
    <row r="75" spans="12:12" ht="42" customHeight="1" x14ac:dyDescent="0.25">
      <c r="L75" s="1"/>
    </row>
    <row r="76" spans="12:12" ht="42" customHeight="1" x14ac:dyDescent="0.25">
      <c r="L76" s="1"/>
    </row>
    <row r="77" spans="12:12" ht="42" customHeight="1" x14ac:dyDescent="0.25">
      <c r="L77" s="1"/>
    </row>
    <row r="78" spans="12:12" ht="42" customHeight="1" x14ac:dyDescent="0.25">
      <c r="L78" s="1"/>
    </row>
    <row r="79" spans="12:12" ht="42" customHeight="1" x14ac:dyDescent="0.25">
      <c r="L79" s="1"/>
    </row>
    <row r="80" spans="12:12" ht="42" customHeight="1" x14ac:dyDescent="0.25">
      <c r="L80" s="1"/>
    </row>
    <row r="81" spans="12:12" ht="42" customHeight="1" x14ac:dyDescent="0.25">
      <c r="L81" s="1"/>
    </row>
    <row r="82" spans="12:12" ht="42" customHeight="1" x14ac:dyDescent="0.25">
      <c r="L82" s="1"/>
    </row>
    <row r="83" spans="12:12" ht="42" customHeight="1" x14ac:dyDescent="0.25">
      <c r="L83" s="1"/>
    </row>
    <row r="84" spans="12:12" ht="42" customHeight="1" x14ac:dyDescent="0.25">
      <c r="L84" s="1"/>
    </row>
    <row r="85" spans="12:12" ht="42" customHeight="1" x14ac:dyDescent="0.25">
      <c r="L85" s="1"/>
    </row>
    <row r="86" spans="12:12" ht="42" customHeight="1" x14ac:dyDescent="0.25">
      <c r="L86" s="1"/>
    </row>
    <row r="87" spans="12:12" ht="42" customHeight="1" x14ac:dyDescent="0.25">
      <c r="L87" s="1"/>
    </row>
    <row r="88" spans="12:12" ht="42" customHeight="1" x14ac:dyDescent="0.25">
      <c r="L88" s="1"/>
    </row>
    <row r="89" spans="12:12" ht="42" customHeight="1" x14ac:dyDescent="0.25">
      <c r="L89" s="1"/>
    </row>
    <row r="90" spans="12:12" ht="42" customHeight="1" x14ac:dyDescent="0.25">
      <c r="L90" s="1"/>
    </row>
    <row r="91" spans="12:12" ht="42" customHeight="1" x14ac:dyDescent="0.25">
      <c r="L91" s="1"/>
    </row>
    <row r="92" spans="12:12" ht="42" customHeight="1" x14ac:dyDescent="0.25">
      <c r="L92" s="1"/>
    </row>
    <row r="93" spans="12:12" ht="42" customHeight="1" x14ac:dyDescent="0.25">
      <c r="L93" s="1"/>
    </row>
    <row r="94" spans="12:12" ht="42" customHeight="1" x14ac:dyDescent="0.25">
      <c r="L94" s="1"/>
    </row>
    <row r="95" spans="12:12" ht="42" customHeight="1" x14ac:dyDescent="0.25">
      <c r="L95" s="1"/>
    </row>
    <row r="96" spans="12:12" ht="42" customHeight="1" x14ac:dyDescent="0.25">
      <c r="L96" s="1"/>
    </row>
    <row r="97" spans="12:12" ht="42" customHeight="1" x14ac:dyDescent="0.25">
      <c r="L97" s="1"/>
    </row>
    <row r="98" spans="12:12" ht="42" customHeight="1" x14ac:dyDescent="0.25">
      <c r="L98" s="1"/>
    </row>
    <row r="99" spans="12:12" ht="42" customHeight="1" x14ac:dyDescent="0.25">
      <c r="L99" s="1"/>
    </row>
    <row r="100" spans="12:12" ht="42" customHeight="1" x14ac:dyDescent="0.25">
      <c r="L100" s="1"/>
    </row>
    <row r="101" spans="12:12" ht="42" customHeight="1" x14ac:dyDescent="0.25">
      <c r="L101" s="1"/>
    </row>
  </sheetData>
  <autoFilter ref="A1:Z54"/>
  <sortState ref="A54:Z75">
    <sortCondition ref="F1"/>
  </sortState>
  <mergeCells count="4">
    <mergeCell ref="A34:AA34"/>
    <mergeCell ref="A8:AA8"/>
    <mergeCell ref="A2:AA2"/>
    <mergeCell ref="A43:AA43"/>
  </mergeCells>
  <phoneticPr fontId="8" type="noConversion"/>
  <hyperlinks>
    <hyperlink ref="D36" r:id="rId1"/>
    <hyperlink ref="D3" r:id="rId2"/>
    <hyperlink ref="D10" r:id="rId3"/>
    <hyperlink ref="D13" r:id="rId4"/>
    <hyperlink ref="D15" r:id="rId5"/>
    <hyperlink ref="D23" r:id="rId6"/>
    <hyperlink ref="D24" r:id="rId7"/>
    <hyperlink ref="D26" r:id="rId8" display="https://cdn-ru.bitrix24.ru/b18446848/iblock/95c/95cf455f435ad89e9bd826d4e2e4e8d7/D_Suman_Poslezavtraka_COVER-16_curv.jpg"/>
    <hyperlink ref="D29" r:id="rId9"/>
    <hyperlink ref="D33" r:id="rId10"/>
    <hyperlink ref="D37" r:id="rId11"/>
    <hyperlink ref="D53" r:id="rId12" display="https://cdn-ru.bitrix24.ru/b18446848/iblock/01d/01d9ef3b5d41e3bf9ca64e25c6d5ac53/KHarklayts oblozhka.jpg"/>
  </hyperlinks>
  <pageMargins left="0.7" right="0.7" top="0.75" bottom="0.75" header="0.3" footer="0.3"/>
  <pageSetup paperSize="9" firstPageNumber="2147483648"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pageSetup paperSize="9" firstPageNumber="214748364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pageSetup paperSize="9" firstPageNumber="214748364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Асель</dc:creator>
  <cp:lastModifiedBy>PC8004</cp:lastModifiedBy>
  <cp:revision>6</cp:revision>
  <cp:lastPrinted>2023-03-16T13:52:25Z</cp:lastPrinted>
  <dcterms:created xsi:type="dcterms:W3CDTF">2021-01-08T03:49:32Z</dcterms:created>
  <dcterms:modified xsi:type="dcterms:W3CDTF">2026-01-14T15:00:41Z</dcterms:modified>
</cp:coreProperties>
</file>